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elissastrickland/Desktop/"/>
    </mc:Choice>
  </mc:AlternateContent>
  <xr:revisionPtr revIDLastSave="0" documentId="8_{B9E52D06-6BDE-244E-B3F1-16B896FC205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 1" sheetId="146" r:id="rId1"/>
    <sheet name="Sheet 2" sheetId="165" r:id="rId2"/>
    <sheet name="Sheet 3" sheetId="166" r:id="rId3"/>
    <sheet name="Sheet 4" sheetId="164" r:id="rId4"/>
    <sheet name="Sheet 5" sheetId="163" r:id="rId5"/>
    <sheet name="Sheet 6" sheetId="162" r:id="rId6"/>
    <sheet name="Sheet 7" sheetId="161" r:id="rId7"/>
    <sheet name="Sheet 8" sheetId="160" r:id="rId8"/>
    <sheet name="Sheet 9" sheetId="159" r:id="rId9"/>
    <sheet name="Sheet 10" sheetId="158" r:id="rId10"/>
    <sheet name="Sheet 11" sheetId="157" r:id="rId11"/>
    <sheet name="Sheet 12" sheetId="156" r:id="rId12"/>
    <sheet name="Sheet 13" sheetId="155" r:id="rId13"/>
    <sheet name="Sheet 14" sheetId="154" r:id="rId14"/>
    <sheet name="Sheet 15" sheetId="153" r:id="rId15"/>
    <sheet name="Sheet 16" sheetId="152" r:id="rId16"/>
    <sheet name="Sheet 17" sheetId="151" r:id="rId17"/>
    <sheet name="Sheet 18" sheetId="150" r:id="rId18"/>
    <sheet name="Sheet 19" sheetId="149" r:id="rId19"/>
    <sheet name="Sheet 20" sheetId="148" r:id="rId20"/>
    <sheet name="Sheet 21" sheetId="147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72" i="165" l="1"/>
  <c r="AJ72" i="165"/>
  <c r="AI72" i="165"/>
  <c r="AB71" i="165" s="1"/>
  <c r="AB72" i="165" s="1"/>
  <c r="AA72" i="165"/>
  <c r="AK65" i="165"/>
  <c r="AJ65" i="165"/>
  <c r="AI65" i="165"/>
  <c r="AB64" i="165" s="1"/>
  <c r="AB65" i="165" s="1"/>
  <c r="AA65" i="165"/>
  <c r="AK59" i="165"/>
  <c r="AJ59" i="165"/>
  <c r="AI59" i="165"/>
  <c r="AB59" i="165"/>
  <c r="AA59" i="165"/>
  <c r="AB58" i="165"/>
  <c r="AK53" i="165"/>
  <c r="AJ53" i="165"/>
  <c r="AI53" i="165"/>
  <c r="AA53" i="165"/>
  <c r="AB52" i="165"/>
  <c r="AB53" i="165" s="1"/>
  <c r="AK47" i="165"/>
  <c r="AJ47" i="165"/>
  <c r="AI47" i="165"/>
  <c r="AB46" i="165" s="1"/>
  <c r="AB47" i="165" s="1"/>
  <c r="AA47" i="165"/>
  <c r="AK41" i="165"/>
  <c r="AJ41" i="165"/>
  <c r="AI41" i="165"/>
  <c r="AB40" i="165" s="1"/>
  <c r="AB41" i="165" s="1"/>
  <c r="AA41" i="165"/>
  <c r="AK35" i="165"/>
  <c r="AJ35" i="165"/>
  <c r="AI35" i="165"/>
  <c r="AB34" i="165" s="1"/>
  <c r="AB35" i="165" s="1"/>
  <c r="AA35" i="165"/>
  <c r="Z29" i="165"/>
  <c r="Y29" i="165"/>
  <c r="AI29" i="165" s="1"/>
  <c r="AB28" i="165" s="1"/>
  <c r="X29" i="165"/>
  <c r="W29" i="165"/>
  <c r="AK29" i="165" s="1"/>
  <c r="Z28" i="165"/>
  <c r="Y28" i="165"/>
  <c r="X28" i="165"/>
  <c r="W28" i="165"/>
  <c r="AK23" i="165"/>
  <c r="AJ23" i="165"/>
  <c r="AI23" i="165"/>
  <c r="AB22" i="165" s="1"/>
  <c r="AB23" i="165" s="1"/>
  <c r="AA23" i="165"/>
  <c r="AK17" i="165"/>
  <c r="AJ17" i="165"/>
  <c r="AI17" i="165"/>
  <c r="AB16" i="165" s="1"/>
  <c r="AB17" i="165" s="1"/>
  <c r="AA17" i="165"/>
  <c r="AK11" i="165"/>
  <c r="AJ11" i="165"/>
  <c r="AI11" i="165"/>
  <c r="AB10" i="165" s="1"/>
  <c r="AB11" i="165" s="1"/>
  <c r="AA11" i="165"/>
  <c r="AK72" i="164"/>
  <c r="AJ72" i="164"/>
  <c r="AI72" i="164"/>
  <c r="AB71" i="164" s="1"/>
  <c r="AB72" i="164" s="1"/>
  <c r="AA72" i="164"/>
  <c r="AK65" i="164"/>
  <c r="AJ65" i="164"/>
  <c r="AI65" i="164"/>
  <c r="AB64" i="164" s="1"/>
  <c r="AB65" i="164" s="1"/>
  <c r="AA65" i="164"/>
  <c r="AK59" i="164"/>
  <c r="AJ59" i="164"/>
  <c r="AI59" i="164"/>
  <c r="AA59" i="164"/>
  <c r="AB59" i="164" s="1"/>
  <c r="AB58" i="164"/>
  <c r="AK53" i="164"/>
  <c r="AJ53" i="164"/>
  <c r="AI53" i="164"/>
  <c r="AA53" i="164"/>
  <c r="AB52" i="164"/>
  <c r="AB53" i="164" s="1"/>
  <c r="AK47" i="164"/>
  <c r="AJ47" i="164"/>
  <c r="AI47" i="164"/>
  <c r="AB46" i="164" s="1"/>
  <c r="AB47" i="164" s="1"/>
  <c r="AA47" i="164"/>
  <c r="AK41" i="164"/>
  <c r="AJ41" i="164"/>
  <c r="AI41" i="164"/>
  <c r="AB40" i="164" s="1"/>
  <c r="AB41" i="164" s="1"/>
  <c r="AA41" i="164"/>
  <c r="AK35" i="164"/>
  <c r="AJ35" i="164"/>
  <c r="AI35" i="164"/>
  <c r="AB34" i="164" s="1"/>
  <c r="AB35" i="164" s="1"/>
  <c r="AA35" i="164"/>
  <c r="Z29" i="164"/>
  <c r="Y29" i="164"/>
  <c r="AI29" i="164" s="1"/>
  <c r="AB28" i="164" s="1"/>
  <c r="X29" i="164"/>
  <c r="W29" i="164"/>
  <c r="AK29" i="164" s="1"/>
  <c r="Z28" i="164"/>
  <c r="Y28" i="164"/>
  <c r="X28" i="164"/>
  <c r="W28" i="164"/>
  <c r="AK23" i="164"/>
  <c r="AJ23" i="164"/>
  <c r="AI23" i="164"/>
  <c r="AB22" i="164" s="1"/>
  <c r="AB23" i="164" s="1"/>
  <c r="AA23" i="164"/>
  <c r="AK17" i="164"/>
  <c r="AJ17" i="164"/>
  <c r="AI17" i="164"/>
  <c r="AB16" i="164" s="1"/>
  <c r="AB17" i="164" s="1"/>
  <c r="AA17" i="164"/>
  <c r="AK11" i="164"/>
  <c r="AJ11" i="164"/>
  <c r="AI11" i="164"/>
  <c r="AB10" i="164" s="1"/>
  <c r="AB11" i="164" s="1"/>
  <c r="AA11" i="164"/>
  <c r="AK72" i="163"/>
  <c r="AJ72" i="163"/>
  <c r="AI72" i="163"/>
  <c r="AB71" i="163" s="1"/>
  <c r="AB72" i="163" s="1"/>
  <c r="AA72" i="163"/>
  <c r="AK65" i="163"/>
  <c r="AJ65" i="163"/>
  <c r="AI65" i="163"/>
  <c r="AB64" i="163" s="1"/>
  <c r="AB65" i="163" s="1"/>
  <c r="AA65" i="163"/>
  <c r="AK59" i="163"/>
  <c r="AJ59" i="163"/>
  <c r="AI59" i="163"/>
  <c r="AB58" i="163" s="1"/>
  <c r="AB59" i="163" s="1"/>
  <c r="AA59" i="163"/>
  <c r="AK53" i="163"/>
  <c r="AJ53" i="163"/>
  <c r="AI53" i="163"/>
  <c r="AB52" i="163" s="1"/>
  <c r="AB53" i="163" s="1"/>
  <c r="AA53" i="163"/>
  <c r="AK47" i="163"/>
  <c r="AJ47" i="163"/>
  <c r="AI47" i="163"/>
  <c r="AB46" i="163" s="1"/>
  <c r="AB47" i="163" s="1"/>
  <c r="AA47" i="163"/>
  <c r="AK41" i="163"/>
  <c r="AJ41" i="163"/>
  <c r="AI41" i="163"/>
  <c r="AB40" i="163" s="1"/>
  <c r="AB41" i="163" s="1"/>
  <c r="AA41" i="163"/>
  <c r="AK35" i="163"/>
  <c r="AJ35" i="163"/>
  <c r="AI35" i="163"/>
  <c r="AB34" i="163" s="1"/>
  <c r="AB35" i="163" s="1"/>
  <c r="AA35" i="163"/>
  <c r="AI29" i="163"/>
  <c r="AB28" i="163" s="1"/>
  <c r="Z29" i="163"/>
  <c r="Y29" i="163"/>
  <c r="X29" i="163"/>
  <c r="W29" i="163"/>
  <c r="AJ29" i="163" s="1"/>
  <c r="Z28" i="163"/>
  <c r="Y28" i="163"/>
  <c r="X28" i="163"/>
  <c r="W28" i="163"/>
  <c r="AK23" i="163"/>
  <c r="AJ23" i="163"/>
  <c r="AI23" i="163"/>
  <c r="AB22" i="163" s="1"/>
  <c r="AB23" i="163" s="1"/>
  <c r="AA23" i="163"/>
  <c r="AK17" i="163"/>
  <c r="AJ17" i="163"/>
  <c r="AI17" i="163"/>
  <c r="AB16" i="163" s="1"/>
  <c r="AB17" i="163" s="1"/>
  <c r="AA17" i="163"/>
  <c r="AK11" i="163"/>
  <c r="AJ11" i="163"/>
  <c r="AI11" i="163"/>
  <c r="AB10" i="163" s="1"/>
  <c r="AB11" i="163" s="1"/>
  <c r="AA11" i="163"/>
  <c r="AK72" i="162"/>
  <c r="AJ72" i="162"/>
  <c r="AI72" i="162"/>
  <c r="AB71" i="162" s="1"/>
  <c r="AB72" i="162" s="1"/>
  <c r="AA72" i="162"/>
  <c r="AK65" i="162"/>
  <c r="AJ65" i="162"/>
  <c r="AI65" i="162"/>
  <c r="AB64" i="162" s="1"/>
  <c r="AB65" i="162" s="1"/>
  <c r="AA65" i="162"/>
  <c r="AK59" i="162"/>
  <c r="AJ59" i="162"/>
  <c r="AI59" i="162"/>
  <c r="AB59" i="162"/>
  <c r="AA59" i="162"/>
  <c r="AB58" i="162"/>
  <c r="AK53" i="162"/>
  <c r="AJ53" i="162"/>
  <c r="AI53" i="162"/>
  <c r="AA53" i="162"/>
  <c r="AB52" i="162"/>
  <c r="AB53" i="162" s="1"/>
  <c r="AK47" i="162"/>
  <c r="AJ47" i="162"/>
  <c r="AI47" i="162"/>
  <c r="AB46" i="162" s="1"/>
  <c r="AB47" i="162" s="1"/>
  <c r="AA47" i="162"/>
  <c r="AK41" i="162"/>
  <c r="AJ41" i="162"/>
  <c r="AI41" i="162"/>
  <c r="AB40" i="162" s="1"/>
  <c r="AB41" i="162" s="1"/>
  <c r="AA41" i="162"/>
  <c r="AK35" i="162"/>
  <c r="AJ35" i="162"/>
  <c r="AI35" i="162"/>
  <c r="AA35" i="162"/>
  <c r="AB35" i="162" s="1"/>
  <c r="AB34" i="162"/>
  <c r="Z29" i="162"/>
  <c r="Y29" i="162"/>
  <c r="X29" i="162"/>
  <c r="W29" i="162"/>
  <c r="AK29" i="162" s="1"/>
  <c r="Z28" i="162"/>
  <c r="Y28" i="162"/>
  <c r="X28" i="162"/>
  <c r="W28" i="162"/>
  <c r="AK23" i="162"/>
  <c r="AJ23" i="162"/>
  <c r="AI23" i="162"/>
  <c r="AB22" i="162" s="1"/>
  <c r="AB23" i="162" s="1"/>
  <c r="AA23" i="162"/>
  <c r="AK17" i="162"/>
  <c r="AJ17" i="162"/>
  <c r="AI17" i="162"/>
  <c r="AB16" i="162" s="1"/>
  <c r="AB17" i="162" s="1"/>
  <c r="AA17" i="162"/>
  <c r="AK11" i="162"/>
  <c r="AJ11" i="162"/>
  <c r="AI11" i="162"/>
  <c r="AA11" i="162"/>
  <c r="AB11" i="162" s="1"/>
  <c r="AB10" i="162"/>
  <c r="AK72" i="161"/>
  <c r="AJ72" i="161"/>
  <c r="AI72" i="161"/>
  <c r="AB71" i="161" s="1"/>
  <c r="AB72" i="161" s="1"/>
  <c r="AA72" i="161"/>
  <c r="AK65" i="161"/>
  <c r="AJ65" i="161"/>
  <c r="AI65" i="161"/>
  <c r="AB64" i="161" s="1"/>
  <c r="AB65" i="161" s="1"/>
  <c r="AA65" i="161"/>
  <c r="AK59" i="161"/>
  <c r="AJ59" i="161"/>
  <c r="AI59" i="161"/>
  <c r="AA59" i="161"/>
  <c r="AB58" i="161"/>
  <c r="AB59" i="161" s="1"/>
  <c r="AK53" i="161"/>
  <c r="AJ53" i="161"/>
  <c r="AI53" i="161"/>
  <c r="AA53" i="161"/>
  <c r="AB52" i="161"/>
  <c r="AB53" i="161" s="1"/>
  <c r="AK47" i="161"/>
  <c r="AJ47" i="161"/>
  <c r="AI47" i="161"/>
  <c r="AB46" i="161" s="1"/>
  <c r="AB47" i="161" s="1"/>
  <c r="AA47" i="161"/>
  <c r="AK41" i="161"/>
  <c r="AJ41" i="161"/>
  <c r="AI41" i="161"/>
  <c r="AB40" i="161" s="1"/>
  <c r="AA41" i="161"/>
  <c r="AK35" i="161"/>
  <c r="AJ35" i="161"/>
  <c r="AI35" i="161"/>
  <c r="AA35" i="161"/>
  <c r="AB34" i="161"/>
  <c r="AB35" i="161" s="1"/>
  <c r="Z29" i="161"/>
  <c r="Y29" i="161"/>
  <c r="X29" i="161"/>
  <c r="W29" i="161"/>
  <c r="Z28" i="161"/>
  <c r="Y28" i="161"/>
  <c r="X28" i="161"/>
  <c r="W28" i="161"/>
  <c r="AK23" i="161"/>
  <c r="AJ23" i="161"/>
  <c r="AI23" i="161"/>
  <c r="AB22" i="161" s="1"/>
  <c r="AB23" i="161" s="1"/>
  <c r="AA23" i="161"/>
  <c r="AK17" i="161"/>
  <c r="AJ17" i="161"/>
  <c r="AI17" i="161"/>
  <c r="AB16" i="161" s="1"/>
  <c r="AB17" i="161" s="1"/>
  <c r="AA17" i="161"/>
  <c r="AK11" i="161"/>
  <c r="AJ11" i="161"/>
  <c r="AI11" i="161"/>
  <c r="AA11" i="161"/>
  <c r="AB10" i="161"/>
  <c r="AB11" i="161" s="1"/>
  <c r="AK72" i="160"/>
  <c r="AJ72" i="160"/>
  <c r="AI72" i="160"/>
  <c r="AB71" i="160" s="1"/>
  <c r="AB72" i="160" s="1"/>
  <c r="AA72" i="160"/>
  <c r="AK65" i="160"/>
  <c r="AJ65" i="160"/>
  <c r="AI65" i="160"/>
  <c r="AB64" i="160" s="1"/>
  <c r="AB65" i="160" s="1"/>
  <c r="AA65" i="160"/>
  <c r="AK59" i="160"/>
  <c r="AJ59" i="160"/>
  <c r="AI59" i="160"/>
  <c r="AB58" i="160" s="1"/>
  <c r="AB59" i="160" s="1"/>
  <c r="AA59" i="160"/>
  <c r="AK53" i="160"/>
  <c r="AJ53" i="160"/>
  <c r="AI53" i="160"/>
  <c r="AA53" i="160"/>
  <c r="AB52" i="160"/>
  <c r="AB53" i="160" s="1"/>
  <c r="AK47" i="160"/>
  <c r="AJ47" i="160"/>
  <c r="AI47" i="160"/>
  <c r="AB46" i="160" s="1"/>
  <c r="AB47" i="160" s="1"/>
  <c r="AA47" i="160"/>
  <c r="AK41" i="160"/>
  <c r="AJ41" i="160"/>
  <c r="AI41" i="160"/>
  <c r="AB40" i="160" s="1"/>
  <c r="AB41" i="160" s="1"/>
  <c r="AA41" i="160"/>
  <c r="AK35" i="160"/>
  <c r="AJ35" i="160"/>
  <c r="AI35" i="160"/>
  <c r="AB34" i="160" s="1"/>
  <c r="AB35" i="160" s="1"/>
  <c r="AA35" i="160"/>
  <c r="Z29" i="160"/>
  <c r="Y29" i="160"/>
  <c r="AI29" i="160" s="1"/>
  <c r="AB28" i="160" s="1"/>
  <c r="X29" i="160"/>
  <c r="W29" i="160"/>
  <c r="AK29" i="160" s="1"/>
  <c r="Z28" i="160"/>
  <c r="Y28" i="160"/>
  <c r="X28" i="160"/>
  <c r="W28" i="160"/>
  <c r="AK23" i="160"/>
  <c r="AJ23" i="160"/>
  <c r="AI23" i="160"/>
  <c r="AB22" i="160" s="1"/>
  <c r="AB23" i="160" s="1"/>
  <c r="AA23" i="160"/>
  <c r="AK17" i="160"/>
  <c r="AJ17" i="160"/>
  <c r="AI17" i="160"/>
  <c r="AB16" i="160" s="1"/>
  <c r="AB17" i="160" s="1"/>
  <c r="AA17" i="160"/>
  <c r="AK11" i="160"/>
  <c r="AJ11" i="160"/>
  <c r="AI11" i="160"/>
  <c r="AB10" i="160" s="1"/>
  <c r="AB11" i="160" s="1"/>
  <c r="AA11" i="160"/>
  <c r="AK72" i="159"/>
  <c r="AJ72" i="159"/>
  <c r="AI72" i="159"/>
  <c r="AA72" i="159"/>
  <c r="AB71" i="159"/>
  <c r="AB72" i="159" s="1"/>
  <c r="AK65" i="159"/>
  <c r="AJ65" i="159"/>
  <c r="AI65" i="159"/>
  <c r="AB64" i="159" s="1"/>
  <c r="AB65" i="159" s="1"/>
  <c r="AA65" i="159"/>
  <c r="AK59" i="159"/>
  <c r="AJ59" i="159"/>
  <c r="AI59" i="159"/>
  <c r="AB59" i="159"/>
  <c r="AA59" i="159"/>
  <c r="AB58" i="159"/>
  <c r="AK53" i="159"/>
  <c r="AJ53" i="159"/>
  <c r="AI53" i="159"/>
  <c r="AA53" i="159"/>
  <c r="AB52" i="159"/>
  <c r="AB53" i="159" s="1"/>
  <c r="AK47" i="159"/>
  <c r="AJ47" i="159"/>
  <c r="AI47" i="159"/>
  <c r="AA47" i="159"/>
  <c r="AB46" i="159"/>
  <c r="AB47" i="159" s="1"/>
  <c r="AK41" i="159"/>
  <c r="AJ41" i="159"/>
  <c r="AI41" i="159"/>
  <c r="AB40" i="159" s="1"/>
  <c r="AB41" i="159" s="1"/>
  <c r="AA41" i="159"/>
  <c r="AK35" i="159"/>
  <c r="AJ35" i="159"/>
  <c r="AI35" i="159"/>
  <c r="AB35" i="159"/>
  <c r="AA35" i="159"/>
  <c r="AB34" i="159"/>
  <c r="Z29" i="159"/>
  <c r="Y29" i="159"/>
  <c r="AI29" i="159" s="1"/>
  <c r="AB28" i="159" s="1"/>
  <c r="X29" i="159"/>
  <c r="W29" i="159"/>
  <c r="AK29" i="159" s="1"/>
  <c r="Z28" i="159"/>
  <c r="Y28" i="159"/>
  <c r="X28" i="159"/>
  <c r="W28" i="159"/>
  <c r="AK23" i="159"/>
  <c r="AJ23" i="159"/>
  <c r="AI23" i="159"/>
  <c r="AB22" i="159" s="1"/>
  <c r="AB23" i="159" s="1"/>
  <c r="AA23" i="159"/>
  <c r="AK17" i="159"/>
  <c r="AJ17" i="159"/>
  <c r="AI17" i="159"/>
  <c r="AB16" i="159" s="1"/>
  <c r="AB17" i="159" s="1"/>
  <c r="AA17" i="159"/>
  <c r="AK11" i="159"/>
  <c r="AJ11" i="159"/>
  <c r="AI11" i="159"/>
  <c r="AB10" i="159" s="1"/>
  <c r="AB11" i="159" s="1"/>
  <c r="AA11" i="159"/>
  <c r="AK72" i="158"/>
  <c r="AJ72" i="158"/>
  <c r="AI72" i="158"/>
  <c r="AA72" i="158"/>
  <c r="AB71" i="158"/>
  <c r="AB72" i="158" s="1"/>
  <c r="AK65" i="158"/>
  <c r="AJ65" i="158"/>
  <c r="AI65" i="158"/>
  <c r="AB64" i="158" s="1"/>
  <c r="AB65" i="158" s="1"/>
  <c r="AA65" i="158"/>
  <c r="AK59" i="158"/>
  <c r="AJ59" i="158"/>
  <c r="AI59" i="158"/>
  <c r="AA59" i="158"/>
  <c r="AB58" i="158"/>
  <c r="AB59" i="158" s="1"/>
  <c r="AK53" i="158"/>
  <c r="AJ53" i="158"/>
  <c r="AI53" i="158"/>
  <c r="AB52" i="158" s="1"/>
  <c r="AB53" i="158" s="1"/>
  <c r="AA53" i="158"/>
  <c r="AK47" i="158"/>
  <c r="AJ47" i="158"/>
  <c r="AI47" i="158"/>
  <c r="AB46" i="158" s="1"/>
  <c r="AB47" i="158" s="1"/>
  <c r="AA47" i="158"/>
  <c r="AK41" i="158"/>
  <c r="AJ41" i="158"/>
  <c r="AI41" i="158"/>
  <c r="AB40" i="158" s="1"/>
  <c r="AB41" i="158" s="1"/>
  <c r="AA41" i="158"/>
  <c r="AK35" i="158"/>
  <c r="AJ35" i="158"/>
  <c r="AI35" i="158"/>
  <c r="AA35" i="158"/>
  <c r="AB34" i="158"/>
  <c r="AB35" i="158" s="1"/>
  <c r="AI29" i="158"/>
  <c r="AB28" i="158" s="1"/>
  <c r="Z29" i="158"/>
  <c r="Y29" i="158"/>
  <c r="X29" i="158"/>
  <c r="W29" i="158"/>
  <c r="AK29" i="158" s="1"/>
  <c r="Z28" i="158"/>
  <c r="Y28" i="158"/>
  <c r="X28" i="158"/>
  <c r="W28" i="158"/>
  <c r="AK23" i="158"/>
  <c r="AJ23" i="158"/>
  <c r="AI23" i="158"/>
  <c r="AB22" i="158" s="1"/>
  <c r="AB23" i="158" s="1"/>
  <c r="AA23" i="158"/>
  <c r="AK17" i="158"/>
  <c r="AJ17" i="158"/>
  <c r="AI17" i="158"/>
  <c r="AB16" i="158" s="1"/>
  <c r="AB17" i="158" s="1"/>
  <c r="AA17" i="158"/>
  <c r="AK11" i="158"/>
  <c r="AJ11" i="158"/>
  <c r="AI11" i="158"/>
  <c r="AA11" i="158"/>
  <c r="AB10" i="158"/>
  <c r="AB11" i="158" s="1"/>
  <c r="AK72" i="157"/>
  <c r="AJ72" i="157"/>
  <c r="AI72" i="157"/>
  <c r="AB71" i="157" s="1"/>
  <c r="AB72" i="157" s="1"/>
  <c r="AA72" i="157"/>
  <c r="AK65" i="157"/>
  <c r="AJ65" i="157"/>
  <c r="AI65" i="157"/>
  <c r="AB64" i="157" s="1"/>
  <c r="AB65" i="157" s="1"/>
  <c r="AA65" i="157"/>
  <c r="AK59" i="157"/>
  <c r="AJ59" i="157"/>
  <c r="AI59" i="157"/>
  <c r="AA59" i="157"/>
  <c r="AB59" i="157" s="1"/>
  <c r="AB58" i="157"/>
  <c r="AK53" i="157"/>
  <c r="AJ53" i="157"/>
  <c r="AI53" i="157"/>
  <c r="AA53" i="157"/>
  <c r="AB52" i="157"/>
  <c r="AB53" i="157" s="1"/>
  <c r="AK47" i="157"/>
  <c r="AJ47" i="157"/>
  <c r="AI47" i="157"/>
  <c r="AB46" i="157" s="1"/>
  <c r="AB47" i="157" s="1"/>
  <c r="AA47" i="157"/>
  <c r="AK41" i="157"/>
  <c r="AJ41" i="157"/>
  <c r="AI41" i="157"/>
  <c r="AB40" i="157" s="1"/>
  <c r="AB41" i="157" s="1"/>
  <c r="AA41" i="157"/>
  <c r="AK35" i="157"/>
  <c r="AJ35" i="157"/>
  <c r="AI35" i="157"/>
  <c r="AA35" i="157"/>
  <c r="AB35" i="157" s="1"/>
  <c r="AB34" i="157"/>
  <c r="Z29" i="157"/>
  <c r="Y29" i="157"/>
  <c r="AI29" i="157" s="1"/>
  <c r="AB28" i="157" s="1"/>
  <c r="X29" i="157"/>
  <c r="W29" i="157"/>
  <c r="AK29" i="157" s="1"/>
  <c r="Z28" i="157"/>
  <c r="Y28" i="157"/>
  <c r="X28" i="157"/>
  <c r="W28" i="157"/>
  <c r="AK23" i="157"/>
  <c r="AJ23" i="157"/>
  <c r="AI23" i="157"/>
  <c r="AB22" i="157" s="1"/>
  <c r="AB23" i="157" s="1"/>
  <c r="AA23" i="157"/>
  <c r="AK17" i="157"/>
  <c r="AJ17" i="157"/>
  <c r="AI17" i="157"/>
  <c r="AB16" i="157" s="1"/>
  <c r="AB17" i="157" s="1"/>
  <c r="AA17" i="157"/>
  <c r="AK11" i="157"/>
  <c r="AJ11" i="157"/>
  <c r="AI11" i="157"/>
  <c r="AB10" i="157" s="1"/>
  <c r="AB11" i="157" s="1"/>
  <c r="AA11" i="157"/>
  <c r="AK72" i="156"/>
  <c r="AJ72" i="156"/>
  <c r="AI72" i="156"/>
  <c r="AB71" i="156" s="1"/>
  <c r="AB72" i="156" s="1"/>
  <c r="AA72" i="156"/>
  <c r="AK65" i="156"/>
  <c r="AJ65" i="156"/>
  <c r="AI65" i="156"/>
  <c r="AB64" i="156" s="1"/>
  <c r="AB65" i="156" s="1"/>
  <c r="AA65" i="156"/>
  <c r="AK59" i="156"/>
  <c r="AJ59" i="156"/>
  <c r="AI59" i="156"/>
  <c r="AA59" i="156"/>
  <c r="AB59" i="156" s="1"/>
  <c r="AB58" i="156"/>
  <c r="AK53" i="156"/>
  <c r="AJ53" i="156"/>
  <c r="AI53" i="156"/>
  <c r="AA53" i="156"/>
  <c r="AB52" i="156"/>
  <c r="AB53" i="156" s="1"/>
  <c r="AK47" i="156"/>
  <c r="AJ47" i="156"/>
  <c r="AI47" i="156"/>
  <c r="AB46" i="156" s="1"/>
  <c r="AB47" i="156" s="1"/>
  <c r="AA47" i="156"/>
  <c r="AK41" i="156"/>
  <c r="AJ41" i="156"/>
  <c r="AI41" i="156"/>
  <c r="AB40" i="156" s="1"/>
  <c r="AB41" i="156" s="1"/>
  <c r="AA41" i="156"/>
  <c r="AK35" i="156"/>
  <c r="AJ35" i="156"/>
  <c r="AI35" i="156"/>
  <c r="AA35" i="156"/>
  <c r="AB35" i="156" s="1"/>
  <c r="AB34" i="156"/>
  <c r="Z29" i="156"/>
  <c r="Y29" i="156"/>
  <c r="AA29" i="156" s="1"/>
  <c r="X29" i="156"/>
  <c r="W29" i="156"/>
  <c r="AK29" i="156" s="1"/>
  <c r="Z28" i="156"/>
  <c r="Y28" i="156"/>
  <c r="X28" i="156"/>
  <c r="W28" i="156"/>
  <c r="AK23" i="156"/>
  <c r="AJ23" i="156"/>
  <c r="AI23" i="156"/>
  <c r="AB22" i="156" s="1"/>
  <c r="AB23" i="156" s="1"/>
  <c r="AA23" i="156"/>
  <c r="AK17" i="156"/>
  <c r="AJ17" i="156"/>
  <c r="AI17" i="156"/>
  <c r="AB16" i="156" s="1"/>
  <c r="AB17" i="156" s="1"/>
  <c r="AA17" i="156"/>
  <c r="AK11" i="156"/>
  <c r="AJ11" i="156"/>
  <c r="AI11" i="156"/>
  <c r="AA11" i="156"/>
  <c r="AB11" i="156" s="1"/>
  <c r="AB10" i="156"/>
  <c r="AK72" i="155"/>
  <c r="AJ72" i="155"/>
  <c r="AI72" i="155"/>
  <c r="AB71" i="155" s="1"/>
  <c r="AB72" i="155" s="1"/>
  <c r="AA72" i="155"/>
  <c r="AK65" i="155"/>
  <c r="AJ65" i="155"/>
  <c r="AI65" i="155"/>
  <c r="AB64" i="155" s="1"/>
  <c r="AB65" i="155" s="1"/>
  <c r="AA65" i="155"/>
  <c r="AK59" i="155"/>
  <c r="AJ59" i="155"/>
  <c r="AI59" i="155"/>
  <c r="AB58" i="155" s="1"/>
  <c r="AB59" i="155" s="1"/>
  <c r="AA59" i="155"/>
  <c r="AK53" i="155"/>
  <c r="AJ53" i="155"/>
  <c r="AI53" i="155"/>
  <c r="AA53" i="155"/>
  <c r="AB52" i="155"/>
  <c r="AB53" i="155" s="1"/>
  <c r="AK47" i="155"/>
  <c r="AJ47" i="155"/>
  <c r="AI47" i="155"/>
  <c r="AB46" i="155" s="1"/>
  <c r="AB47" i="155" s="1"/>
  <c r="AA47" i="155"/>
  <c r="AK41" i="155"/>
  <c r="AJ41" i="155"/>
  <c r="AI41" i="155"/>
  <c r="AB40" i="155" s="1"/>
  <c r="AB41" i="155" s="1"/>
  <c r="AA41" i="155"/>
  <c r="AK35" i="155"/>
  <c r="AJ35" i="155"/>
  <c r="AI35" i="155"/>
  <c r="AB34" i="155" s="1"/>
  <c r="AB35" i="155" s="1"/>
  <c r="AA35" i="155"/>
  <c r="Z29" i="155"/>
  <c r="Y29" i="155"/>
  <c r="AI29" i="155" s="1"/>
  <c r="AB28" i="155" s="1"/>
  <c r="X29" i="155"/>
  <c r="W29" i="155"/>
  <c r="AK29" i="155" s="1"/>
  <c r="Z28" i="155"/>
  <c r="Y28" i="155"/>
  <c r="X28" i="155"/>
  <c r="W28" i="155"/>
  <c r="AK23" i="155"/>
  <c r="AJ23" i="155"/>
  <c r="AI23" i="155"/>
  <c r="AB22" i="155" s="1"/>
  <c r="AB23" i="155" s="1"/>
  <c r="AA23" i="155"/>
  <c r="AK17" i="155"/>
  <c r="AJ17" i="155"/>
  <c r="AI17" i="155"/>
  <c r="AB16" i="155" s="1"/>
  <c r="AB17" i="155" s="1"/>
  <c r="AA17" i="155"/>
  <c r="AK11" i="155"/>
  <c r="AJ11" i="155"/>
  <c r="AI11" i="155"/>
  <c r="AB10" i="155" s="1"/>
  <c r="AB11" i="155" s="1"/>
  <c r="AA11" i="155"/>
  <c r="AK72" i="154"/>
  <c r="AJ72" i="154"/>
  <c r="AI72" i="154"/>
  <c r="AB71" i="154" s="1"/>
  <c r="AB72" i="154" s="1"/>
  <c r="AA72" i="154"/>
  <c r="AK65" i="154"/>
  <c r="AJ65" i="154"/>
  <c r="AI65" i="154"/>
  <c r="AB64" i="154" s="1"/>
  <c r="AB65" i="154" s="1"/>
  <c r="AA65" i="154"/>
  <c r="AK59" i="154"/>
  <c r="AJ59" i="154"/>
  <c r="AI59" i="154"/>
  <c r="AB59" i="154"/>
  <c r="AA59" i="154"/>
  <c r="AB58" i="154"/>
  <c r="AK53" i="154"/>
  <c r="AJ53" i="154"/>
  <c r="AI53" i="154"/>
  <c r="AA53" i="154"/>
  <c r="AB52" i="154"/>
  <c r="AB53" i="154" s="1"/>
  <c r="AK47" i="154"/>
  <c r="AJ47" i="154"/>
  <c r="AI47" i="154"/>
  <c r="AB46" i="154" s="1"/>
  <c r="AB47" i="154" s="1"/>
  <c r="AA47" i="154"/>
  <c r="AK41" i="154"/>
  <c r="AJ41" i="154"/>
  <c r="AI41" i="154"/>
  <c r="AB40" i="154" s="1"/>
  <c r="AB41" i="154" s="1"/>
  <c r="AA41" i="154"/>
  <c r="AK35" i="154"/>
  <c r="AJ35" i="154"/>
  <c r="AI35" i="154"/>
  <c r="AB34" i="154" s="1"/>
  <c r="AB35" i="154" s="1"/>
  <c r="AA35" i="154"/>
  <c r="Z29" i="154"/>
  <c r="Y29" i="154"/>
  <c r="AI29" i="154" s="1"/>
  <c r="AB28" i="154" s="1"/>
  <c r="X29" i="154"/>
  <c r="W29" i="154"/>
  <c r="AK29" i="154" s="1"/>
  <c r="Z28" i="154"/>
  <c r="Y28" i="154"/>
  <c r="X28" i="154"/>
  <c r="W28" i="154"/>
  <c r="AK23" i="154"/>
  <c r="AJ23" i="154"/>
  <c r="AI23" i="154"/>
  <c r="AB22" i="154" s="1"/>
  <c r="AB23" i="154" s="1"/>
  <c r="AA23" i="154"/>
  <c r="AK17" i="154"/>
  <c r="AJ17" i="154"/>
  <c r="AI17" i="154"/>
  <c r="AB16" i="154" s="1"/>
  <c r="AB17" i="154" s="1"/>
  <c r="AA17" i="154"/>
  <c r="AK11" i="154"/>
  <c r="AJ11" i="154"/>
  <c r="AI11" i="154"/>
  <c r="AB10" i="154" s="1"/>
  <c r="AB11" i="154" s="1"/>
  <c r="AA11" i="154"/>
  <c r="AK72" i="153"/>
  <c r="AJ72" i="153"/>
  <c r="AI72" i="153"/>
  <c r="AB71" i="153" s="1"/>
  <c r="AB72" i="153" s="1"/>
  <c r="AA72" i="153"/>
  <c r="AK65" i="153"/>
  <c r="AJ65" i="153"/>
  <c r="AI65" i="153"/>
  <c r="AB64" i="153" s="1"/>
  <c r="AB65" i="153" s="1"/>
  <c r="AA65" i="153"/>
  <c r="AK59" i="153"/>
  <c r="AJ59" i="153"/>
  <c r="AI59" i="153"/>
  <c r="AB59" i="153"/>
  <c r="AA59" i="153"/>
  <c r="AB58" i="153"/>
  <c r="AK53" i="153"/>
  <c r="AJ53" i="153"/>
  <c r="AI53" i="153"/>
  <c r="AA53" i="153"/>
  <c r="AB52" i="153"/>
  <c r="AB53" i="153" s="1"/>
  <c r="AK47" i="153"/>
  <c r="AJ47" i="153"/>
  <c r="AI47" i="153"/>
  <c r="AB46" i="153" s="1"/>
  <c r="AB47" i="153" s="1"/>
  <c r="AA47" i="153"/>
  <c r="AK41" i="153"/>
  <c r="AJ41" i="153"/>
  <c r="AI41" i="153"/>
  <c r="AB40" i="153" s="1"/>
  <c r="AB41" i="153" s="1"/>
  <c r="AA41" i="153"/>
  <c r="AK35" i="153"/>
  <c r="AJ35" i="153"/>
  <c r="AI35" i="153"/>
  <c r="AB34" i="153" s="1"/>
  <c r="AB35" i="153" s="1"/>
  <c r="AA35" i="153"/>
  <c r="Z29" i="153"/>
  <c r="Y29" i="153"/>
  <c r="AI29" i="153" s="1"/>
  <c r="AB28" i="153" s="1"/>
  <c r="X29" i="153"/>
  <c r="W29" i="153"/>
  <c r="AK29" i="153" s="1"/>
  <c r="Z28" i="153"/>
  <c r="Y28" i="153"/>
  <c r="X28" i="153"/>
  <c r="W28" i="153"/>
  <c r="AK23" i="153"/>
  <c r="AJ23" i="153"/>
  <c r="AI23" i="153"/>
  <c r="AB22" i="153" s="1"/>
  <c r="AB23" i="153" s="1"/>
  <c r="AA23" i="153"/>
  <c r="AK17" i="153"/>
  <c r="AJ17" i="153"/>
  <c r="AI17" i="153"/>
  <c r="AB16" i="153" s="1"/>
  <c r="AB17" i="153" s="1"/>
  <c r="AA17" i="153"/>
  <c r="AK11" i="153"/>
  <c r="AJ11" i="153"/>
  <c r="AI11" i="153"/>
  <c r="AB10" i="153" s="1"/>
  <c r="AB11" i="153" s="1"/>
  <c r="AA11" i="153"/>
  <c r="AK72" i="152"/>
  <c r="AJ72" i="152"/>
  <c r="AI72" i="152"/>
  <c r="AB71" i="152" s="1"/>
  <c r="AB72" i="152" s="1"/>
  <c r="AA72" i="152"/>
  <c r="AK65" i="152"/>
  <c r="AJ65" i="152"/>
  <c r="AI65" i="152"/>
  <c r="AB64" i="152" s="1"/>
  <c r="AB65" i="152" s="1"/>
  <c r="AA65" i="152"/>
  <c r="AK59" i="152"/>
  <c r="AJ59" i="152"/>
  <c r="AI59" i="152"/>
  <c r="AA59" i="152"/>
  <c r="AB58" i="152"/>
  <c r="AB59" i="152" s="1"/>
  <c r="AK53" i="152"/>
  <c r="AJ53" i="152"/>
  <c r="AI53" i="152"/>
  <c r="AA53" i="152"/>
  <c r="AB52" i="152"/>
  <c r="AB53" i="152" s="1"/>
  <c r="AK47" i="152"/>
  <c r="AJ47" i="152"/>
  <c r="AI47" i="152"/>
  <c r="AB46" i="152" s="1"/>
  <c r="AB47" i="152" s="1"/>
  <c r="AA47" i="152"/>
  <c r="AK41" i="152"/>
  <c r="AJ41" i="152"/>
  <c r="AI41" i="152"/>
  <c r="AB40" i="152" s="1"/>
  <c r="AB41" i="152" s="1"/>
  <c r="AA41" i="152"/>
  <c r="AK35" i="152"/>
  <c r="AJ35" i="152"/>
  <c r="AI35" i="152"/>
  <c r="AA35" i="152"/>
  <c r="AB34" i="152"/>
  <c r="AB35" i="152" s="1"/>
  <c r="Z29" i="152"/>
  <c r="Y29" i="152"/>
  <c r="X29" i="152"/>
  <c r="W29" i="152"/>
  <c r="AJ29" i="152" s="1"/>
  <c r="Z28" i="152"/>
  <c r="Y28" i="152"/>
  <c r="X28" i="152"/>
  <c r="W28" i="152"/>
  <c r="AK23" i="152"/>
  <c r="AJ23" i="152"/>
  <c r="AI23" i="152"/>
  <c r="AB22" i="152" s="1"/>
  <c r="AB23" i="152" s="1"/>
  <c r="AA23" i="152"/>
  <c r="AK17" i="152"/>
  <c r="AJ17" i="152"/>
  <c r="AI17" i="152"/>
  <c r="AB16" i="152" s="1"/>
  <c r="AB17" i="152" s="1"/>
  <c r="AA17" i="152"/>
  <c r="AK11" i="152"/>
  <c r="AJ11" i="152"/>
  <c r="AI11" i="152"/>
  <c r="AA11" i="152"/>
  <c r="AB10" i="152"/>
  <c r="AB11" i="152" s="1"/>
  <c r="AK72" i="151"/>
  <c r="AJ72" i="151"/>
  <c r="AI72" i="151"/>
  <c r="AA72" i="151"/>
  <c r="AB71" i="151"/>
  <c r="AB72" i="151" s="1"/>
  <c r="AK65" i="151"/>
  <c r="AJ65" i="151"/>
  <c r="AI65" i="151"/>
  <c r="AB64" i="151" s="1"/>
  <c r="AB65" i="151" s="1"/>
  <c r="AA65" i="151"/>
  <c r="AK59" i="151"/>
  <c r="AJ59" i="151"/>
  <c r="AI59" i="151"/>
  <c r="AA59" i="151"/>
  <c r="AB59" i="151" s="1"/>
  <c r="AB58" i="151"/>
  <c r="AK53" i="151"/>
  <c r="AJ53" i="151"/>
  <c r="AI53" i="151"/>
  <c r="AB53" i="151"/>
  <c r="AA53" i="151"/>
  <c r="AB52" i="151"/>
  <c r="AK47" i="151"/>
  <c r="AJ47" i="151"/>
  <c r="AI47" i="151"/>
  <c r="AA47" i="151"/>
  <c r="AB46" i="151"/>
  <c r="AB47" i="151" s="1"/>
  <c r="AK41" i="151"/>
  <c r="AJ41" i="151"/>
  <c r="AI41" i="151"/>
  <c r="AB40" i="151" s="1"/>
  <c r="AB41" i="151" s="1"/>
  <c r="AA41" i="151"/>
  <c r="AK35" i="151"/>
  <c r="AJ35" i="151"/>
  <c r="AI35" i="151"/>
  <c r="AA35" i="151"/>
  <c r="AB35" i="151" s="1"/>
  <c r="AB34" i="151"/>
  <c r="Z29" i="151"/>
  <c r="Y29" i="151"/>
  <c r="X29" i="151"/>
  <c r="W29" i="151"/>
  <c r="AK29" i="151" s="1"/>
  <c r="Z28" i="151"/>
  <c r="Y28" i="151"/>
  <c r="X28" i="151"/>
  <c r="W28" i="151"/>
  <c r="AK23" i="151"/>
  <c r="AJ23" i="151"/>
  <c r="AI23" i="151"/>
  <c r="AA23" i="151"/>
  <c r="AB22" i="151"/>
  <c r="AB23" i="151" s="1"/>
  <c r="AK17" i="151"/>
  <c r="AJ17" i="151"/>
  <c r="AI17" i="151"/>
  <c r="AB16" i="151" s="1"/>
  <c r="AB17" i="151" s="1"/>
  <c r="AA17" i="151"/>
  <c r="AK11" i="151"/>
  <c r="AJ11" i="151"/>
  <c r="AI11" i="151"/>
  <c r="AA11" i="151"/>
  <c r="AB11" i="151" s="1"/>
  <c r="AB10" i="151"/>
  <c r="AK72" i="150"/>
  <c r="AJ72" i="150"/>
  <c r="AI72" i="150"/>
  <c r="AB71" i="150" s="1"/>
  <c r="AB72" i="150" s="1"/>
  <c r="AA72" i="150"/>
  <c r="AK65" i="150"/>
  <c r="AJ65" i="150"/>
  <c r="AI65" i="150"/>
  <c r="AB64" i="150" s="1"/>
  <c r="AB65" i="150" s="1"/>
  <c r="AA65" i="150"/>
  <c r="AK59" i="150"/>
  <c r="AJ59" i="150"/>
  <c r="AI59" i="150"/>
  <c r="AB59" i="150"/>
  <c r="AA59" i="150"/>
  <c r="AB58" i="150"/>
  <c r="AK53" i="150"/>
  <c r="AJ53" i="150"/>
  <c r="AI53" i="150"/>
  <c r="AA53" i="150"/>
  <c r="AB52" i="150"/>
  <c r="AB53" i="150" s="1"/>
  <c r="AK47" i="150"/>
  <c r="AJ47" i="150"/>
  <c r="AI47" i="150"/>
  <c r="AB46" i="150" s="1"/>
  <c r="AB47" i="150" s="1"/>
  <c r="AA47" i="150"/>
  <c r="AK41" i="150"/>
  <c r="AJ41" i="150"/>
  <c r="AI41" i="150"/>
  <c r="AB40" i="150" s="1"/>
  <c r="AB41" i="150" s="1"/>
  <c r="AA41" i="150"/>
  <c r="AK35" i="150"/>
  <c r="AJ35" i="150"/>
  <c r="AI35" i="150"/>
  <c r="AB34" i="150" s="1"/>
  <c r="AB35" i="150" s="1"/>
  <c r="AA35" i="150"/>
  <c r="AI29" i="150"/>
  <c r="AB28" i="150" s="1"/>
  <c r="Z29" i="150"/>
  <c r="Y29" i="150"/>
  <c r="X29" i="150"/>
  <c r="W29" i="150"/>
  <c r="AK29" i="150" s="1"/>
  <c r="Z28" i="150"/>
  <c r="Y28" i="150"/>
  <c r="X28" i="150"/>
  <c r="W28" i="150"/>
  <c r="AK23" i="150"/>
  <c r="AJ23" i="150"/>
  <c r="AI23" i="150"/>
  <c r="AB22" i="150" s="1"/>
  <c r="AB23" i="150" s="1"/>
  <c r="AA23" i="150"/>
  <c r="AK17" i="150"/>
  <c r="AJ17" i="150"/>
  <c r="AI17" i="150"/>
  <c r="AB16" i="150" s="1"/>
  <c r="AB17" i="150" s="1"/>
  <c r="AA17" i="150"/>
  <c r="AK11" i="150"/>
  <c r="AJ11" i="150"/>
  <c r="AI11" i="150"/>
  <c r="AB10" i="150" s="1"/>
  <c r="AB11" i="150" s="1"/>
  <c r="AA11" i="150"/>
  <c r="AK72" i="149"/>
  <c r="AJ72" i="149"/>
  <c r="AI72" i="149"/>
  <c r="AB71" i="149" s="1"/>
  <c r="AB72" i="149" s="1"/>
  <c r="AA72" i="149"/>
  <c r="AK65" i="149"/>
  <c r="AJ65" i="149"/>
  <c r="AI65" i="149"/>
  <c r="AB64" i="149" s="1"/>
  <c r="AB65" i="149" s="1"/>
  <c r="AA65" i="149"/>
  <c r="AK59" i="149"/>
  <c r="AJ59" i="149"/>
  <c r="AI59" i="149"/>
  <c r="AA59" i="149"/>
  <c r="AB59" i="149" s="1"/>
  <c r="AB58" i="149"/>
  <c r="AK53" i="149"/>
  <c r="AJ53" i="149"/>
  <c r="AI53" i="149"/>
  <c r="AB52" i="149" s="1"/>
  <c r="AB53" i="149" s="1"/>
  <c r="AA53" i="149"/>
  <c r="AK47" i="149"/>
  <c r="AJ47" i="149"/>
  <c r="AI47" i="149"/>
  <c r="AB46" i="149" s="1"/>
  <c r="AB47" i="149" s="1"/>
  <c r="AA47" i="149"/>
  <c r="AK41" i="149"/>
  <c r="AJ41" i="149"/>
  <c r="AI41" i="149"/>
  <c r="AB40" i="149" s="1"/>
  <c r="AB41" i="149" s="1"/>
  <c r="AA41" i="149"/>
  <c r="AK35" i="149"/>
  <c r="AJ35" i="149"/>
  <c r="AI35" i="149"/>
  <c r="AA35" i="149"/>
  <c r="AB35" i="149" s="1"/>
  <c r="AB34" i="149"/>
  <c r="Z29" i="149"/>
  <c r="Y29" i="149"/>
  <c r="X29" i="149"/>
  <c r="W29" i="149"/>
  <c r="AK29" i="149" s="1"/>
  <c r="Z28" i="149"/>
  <c r="Y28" i="149"/>
  <c r="X28" i="149"/>
  <c r="W28" i="149"/>
  <c r="AK23" i="149"/>
  <c r="AJ23" i="149"/>
  <c r="AI23" i="149"/>
  <c r="AB22" i="149" s="1"/>
  <c r="AB23" i="149" s="1"/>
  <c r="AA23" i="149"/>
  <c r="AK17" i="149"/>
  <c r="AJ17" i="149"/>
  <c r="AI17" i="149"/>
  <c r="AB16" i="149" s="1"/>
  <c r="AB17" i="149" s="1"/>
  <c r="AA17" i="149"/>
  <c r="AK11" i="149"/>
  <c r="AJ11" i="149"/>
  <c r="AI11" i="149"/>
  <c r="AA11" i="149"/>
  <c r="AB11" i="149" s="1"/>
  <c r="AB10" i="149"/>
  <c r="AK72" i="148"/>
  <c r="AJ72" i="148"/>
  <c r="AI72" i="148"/>
  <c r="AB71" i="148" s="1"/>
  <c r="AB72" i="148" s="1"/>
  <c r="AA72" i="148"/>
  <c r="AK65" i="148"/>
  <c r="AJ65" i="148"/>
  <c r="AI65" i="148"/>
  <c r="AB64" i="148" s="1"/>
  <c r="AB65" i="148" s="1"/>
  <c r="AA65" i="148"/>
  <c r="AK59" i="148"/>
  <c r="AJ59" i="148"/>
  <c r="AI59" i="148"/>
  <c r="AB59" i="148"/>
  <c r="AA59" i="148"/>
  <c r="AB58" i="148"/>
  <c r="AK53" i="148"/>
  <c r="AJ53" i="148"/>
  <c r="AI53" i="148"/>
  <c r="AA53" i="148"/>
  <c r="AB52" i="148"/>
  <c r="AB53" i="148" s="1"/>
  <c r="AK47" i="148"/>
  <c r="AJ47" i="148"/>
  <c r="AI47" i="148"/>
  <c r="AB46" i="148" s="1"/>
  <c r="AB47" i="148" s="1"/>
  <c r="AA47" i="148"/>
  <c r="AK41" i="148"/>
  <c r="AJ41" i="148"/>
  <c r="AI41" i="148"/>
  <c r="AB40" i="148" s="1"/>
  <c r="AB41" i="148" s="1"/>
  <c r="AA41" i="148"/>
  <c r="AK35" i="148"/>
  <c r="AJ35" i="148"/>
  <c r="AI35" i="148"/>
  <c r="AA35" i="148"/>
  <c r="AB35" i="148" s="1"/>
  <c r="AB34" i="148"/>
  <c r="Z29" i="148"/>
  <c r="Y29" i="148"/>
  <c r="X29" i="148"/>
  <c r="W29" i="148"/>
  <c r="AJ29" i="148" s="1"/>
  <c r="Z28" i="148"/>
  <c r="Y28" i="148"/>
  <c r="X28" i="148"/>
  <c r="W28" i="148"/>
  <c r="AK23" i="148"/>
  <c r="AJ23" i="148"/>
  <c r="AI23" i="148"/>
  <c r="AB22" i="148" s="1"/>
  <c r="AB23" i="148" s="1"/>
  <c r="AA23" i="148"/>
  <c r="AK17" i="148"/>
  <c r="AJ17" i="148"/>
  <c r="AI17" i="148"/>
  <c r="AB16" i="148" s="1"/>
  <c r="AB17" i="148" s="1"/>
  <c r="AA17" i="148"/>
  <c r="AK11" i="148"/>
  <c r="AJ11" i="148"/>
  <c r="AI11" i="148"/>
  <c r="AA11" i="148"/>
  <c r="AB11" i="148" s="1"/>
  <c r="AB10" i="148"/>
  <c r="AK72" i="147"/>
  <c r="AJ72" i="147"/>
  <c r="AI72" i="147"/>
  <c r="AB71" i="147" s="1"/>
  <c r="AB72" i="147" s="1"/>
  <c r="AA72" i="147"/>
  <c r="AK65" i="147"/>
  <c r="AJ65" i="147"/>
  <c r="AI65" i="147"/>
  <c r="AB64" i="147" s="1"/>
  <c r="AB65" i="147" s="1"/>
  <c r="AA65" i="147"/>
  <c r="AK59" i="147"/>
  <c r="AJ59" i="147"/>
  <c r="AI59" i="147"/>
  <c r="AB58" i="147" s="1"/>
  <c r="AB59" i="147" s="1"/>
  <c r="AA59" i="147"/>
  <c r="AK53" i="147"/>
  <c r="AJ53" i="147"/>
  <c r="AI53" i="147"/>
  <c r="AA53" i="147"/>
  <c r="AB52" i="147"/>
  <c r="AB53" i="147" s="1"/>
  <c r="AK47" i="147"/>
  <c r="AJ47" i="147"/>
  <c r="AI47" i="147"/>
  <c r="AB46" i="147" s="1"/>
  <c r="AB47" i="147" s="1"/>
  <c r="AA47" i="147"/>
  <c r="AK41" i="147"/>
  <c r="AJ41" i="147"/>
  <c r="AI41" i="147"/>
  <c r="AA41" i="147"/>
  <c r="AK35" i="147"/>
  <c r="AJ35" i="147"/>
  <c r="AI35" i="147"/>
  <c r="AB34" i="147" s="1"/>
  <c r="AB35" i="147" s="1"/>
  <c r="AA35" i="147"/>
  <c r="Z29" i="147"/>
  <c r="Y29" i="147"/>
  <c r="X29" i="147"/>
  <c r="W29" i="147"/>
  <c r="Z28" i="147"/>
  <c r="Y28" i="147"/>
  <c r="X28" i="147"/>
  <c r="W28" i="147"/>
  <c r="AK23" i="147"/>
  <c r="AJ23" i="147"/>
  <c r="AI23" i="147"/>
  <c r="AB22" i="147" s="1"/>
  <c r="AB23" i="147" s="1"/>
  <c r="AA23" i="147"/>
  <c r="AK17" i="147"/>
  <c r="AJ17" i="147"/>
  <c r="AI17" i="147"/>
  <c r="AB16" i="147" s="1"/>
  <c r="AB17" i="147" s="1"/>
  <c r="AA17" i="147"/>
  <c r="AK11" i="147"/>
  <c r="AJ11" i="147"/>
  <c r="AI11" i="147"/>
  <c r="AB10" i="147" s="1"/>
  <c r="AB11" i="147" s="1"/>
  <c r="AA11" i="147"/>
  <c r="AK29" i="147" l="1"/>
  <c r="AB40" i="147"/>
  <c r="AB41" i="147" s="1"/>
  <c r="AI29" i="147"/>
  <c r="AJ29" i="161"/>
  <c r="AB41" i="161"/>
  <c r="AA29" i="165"/>
  <c r="AB29" i="165" s="1"/>
  <c r="F2" i="165" s="1"/>
  <c r="AJ29" i="165"/>
  <c r="AA29" i="164"/>
  <c r="AB29" i="164" s="1"/>
  <c r="F2" i="164" s="1"/>
  <c r="AJ29" i="164"/>
  <c r="AK29" i="163"/>
  <c r="AA29" i="163"/>
  <c r="AB29" i="163" s="1"/>
  <c r="F2" i="163" s="1"/>
  <c r="AA29" i="162"/>
  <c r="AI29" i="162"/>
  <c r="AB28" i="162" s="1"/>
  <c r="AJ29" i="162"/>
  <c r="AA29" i="161"/>
  <c r="AI29" i="161"/>
  <c r="AB28" i="161" s="1"/>
  <c r="AK29" i="161"/>
  <c r="AA29" i="160"/>
  <c r="AB29" i="160" s="1"/>
  <c r="F2" i="160" s="1"/>
  <c r="AJ29" i="160"/>
  <c r="AA29" i="159"/>
  <c r="AB29" i="159" s="1"/>
  <c r="F2" i="159" s="1"/>
  <c r="AJ29" i="159"/>
  <c r="AA29" i="158"/>
  <c r="AB29" i="158" s="1"/>
  <c r="F2" i="158" s="1"/>
  <c r="AJ29" i="158"/>
  <c r="AA29" i="157"/>
  <c r="AB29" i="157" s="1"/>
  <c r="F2" i="157" s="1"/>
  <c r="AJ29" i="157"/>
  <c r="AI29" i="156"/>
  <c r="AB28" i="156" s="1"/>
  <c r="AB29" i="156" s="1"/>
  <c r="F2" i="156" s="1"/>
  <c r="AJ29" i="156"/>
  <c r="AA29" i="155"/>
  <c r="AB29" i="155" s="1"/>
  <c r="F2" i="155" s="1"/>
  <c r="AJ29" i="155"/>
  <c r="AA29" i="154"/>
  <c r="AB29" i="154" s="1"/>
  <c r="F2" i="154" s="1"/>
  <c r="AJ29" i="154"/>
  <c r="AA29" i="153"/>
  <c r="AB29" i="153" s="1"/>
  <c r="F2" i="153" s="1"/>
  <c r="AJ29" i="153"/>
  <c r="AK29" i="152"/>
  <c r="AA29" i="152"/>
  <c r="AI29" i="152"/>
  <c r="AB28" i="152" s="1"/>
  <c r="AA29" i="151"/>
  <c r="AI29" i="151"/>
  <c r="AB28" i="151" s="1"/>
  <c r="AJ29" i="151"/>
  <c r="AA29" i="150"/>
  <c r="AB29" i="150" s="1"/>
  <c r="F2" i="150" s="1"/>
  <c r="AJ29" i="150"/>
  <c r="AA29" i="149"/>
  <c r="AI29" i="149"/>
  <c r="AB28" i="149" s="1"/>
  <c r="AJ29" i="149"/>
  <c r="AK29" i="148"/>
  <c r="AA29" i="148"/>
  <c r="AI29" i="148"/>
  <c r="AB28" i="148" s="1"/>
  <c r="AA29" i="147"/>
  <c r="AJ29" i="147"/>
  <c r="AK72" i="146"/>
  <c r="AJ72" i="146"/>
  <c r="AI72" i="146"/>
  <c r="AA72" i="146"/>
  <c r="AK65" i="146"/>
  <c r="AJ65" i="146"/>
  <c r="AI65" i="146"/>
  <c r="AA65" i="146"/>
  <c r="AK59" i="146"/>
  <c r="AJ59" i="146"/>
  <c r="AI59" i="146"/>
  <c r="AA59" i="146"/>
  <c r="AK53" i="146"/>
  <c r="AJ53" i="146"/>
  <c r="AI53" i="146"/>
  <c r="AA53" i="146"/>
  <c r="AK47" i="146"/>
  <c r="AJ47" i="146"/>
  <c r="AI47" i="146"/>
  <c r="AA47" i="146"/>
  <c r="AK41" i="146"/>
  <c r="AJ41" i="146"/>
  <c r="AI41" i="146"/>
  <c r="AA41" i="146"/>
  <c r="AK35" i="146"/>
  <c r="AJ35" i="146"/>
  <c r="AI35" i="146"/>
  <c r="AA35" i="146"/>
  <c r="Z29" i="146"/>
  <c r="Y29" i="146"/>
  <c r="X29" i="146"/>
  <c r="W29" i="146"/>
  <c r="Z28" i="146"/>
  <c r="Y28" i="146"/>
  <c r="X28" i="146"/>
  <c r="W28" i="146"/>
  <c r="AK23" i="146"/>
  <c r="AJ23" i="146"/>
  <c r="AI23" i="146"/>
  <c r="AA23" i="146"/>
  <c r="AK17" i="146"/>
  <c r="AJ17" i="146"/>
  <c r="AI17" i="146"/>
  <c r="AA17" i="146"/>
  <c r="AK11" i="146"/>
  <c r="AJ11" i="146"/>
  <c r="AI11" i="146"/>
  <c r="AA11" i="146"/>
  <c r="AB28" i="147" l="1"/>
  <c r="AB29" i="147" s="1"/>
  <c r="F2" i="147" s="1"/>
  <c r="AB29" i="162"/>
  <c r="F2" i="162" s="1"/>
  <c r="AB29" i="161"/>
  <c r="F2" i="161" s="1"/>
  <c r="AB29" i="152"/>
  <c r="F2" i="152" s="1"/>
  <c r="AB29" i="151"/>
  <c r="F2" i="151" s="1"/>
  <c r="AB29" i="149"/>
  <c r="F2" i="149" s="1"/>
  <c r="AB29" i="148"/>
  <c r="F2" i="148" s="1"/>
  <c r="AI29" i="146"/>
  <c r="AB40" i="146"/>
  <c r="AB41" i="146" s="1"/>
  <c r="AB34" i="146"/>
  <c r="AB46" i="146"/>
  <c r="AB58" i="146"/>
  <c r="AB59" i="146" s="1"/>
  <c r="AB71" i="146"/>
  <c r="AB72" i="146" s="1"/>
  <c r="AB64" i="146"/>
  <c r="AB65" i="146" s="1"/>
  <c r="AB35" i="146"/>
  <c r="AB16" i="146"/>
  <c r="AB17" i="146" s="1"/>
  <c r="AK29" i="146"/>
  <c r="AB22" i="146"/>
  <c r="AB23" i="146" s="1"/>
  <c r="AB52" i="146"/>
  <c r="AB53" i="146" s="1"/>
  <c r="AB47" i="146"/>
  <c r="AB10" i="146"/>
  <c r="AB11" i="146" s="1"/>
  <c r="AA29" i="146"/>
  <c r="AJ29" i="146"/>
  <c r="AB28" i="146" l="1"/>
  <c r="AB29" i="146" s="1"/>
  <c r="F2" i="146" s="1"/>
</calcChain>
</file>

<file path=xl/sharedStrings.xml><?xml version="1.0" encoding="utf-8"?>
<sst xmlns="http://schemas.openxmlformats.org/spreadsheetml/2006/main" count="3931" uniqueCount="33">
  <si>
    <t>Date of Administration</t>
  </si>
  <si>
    <t>___ of 5</t>
  </si>
  <si>
    <t xml:space="preserve"> </t>
  </si>
  <si>
    <t>Selection Number</t>
  </si>
  <si>
    <t>Mastered</t>
  </si>
  <si>
    <t>ID#:</t>
  </si>
  <si>
    <t xml:space="preserve">Teacher Name: </t>
  </si>
  <si>
    <t>School Name:</t>
  </si>
  <si>
    <t>Appendix D - Student Reading Portfolio - Assessment Score Summary Sheet</t>
  </si>
  <si>
    <t xml:space="preserve">Component 3 Completion: </t>
  </si>
  <si>
    <t>Student First Name:</t>
  </si>
  <si>
    <t xml:space="preserve">Student Last Name: </t>
  </si>
  <si>
    <t>Verified By:</t>
  </si>
  <si>
    <t>Standard 3.RL.1</t>
  </si>
  <si>
    <t>Standard 3.RL.2</t>
  </si>
  <si>
    <t>Standard 3.RL.3</t>
  </si>
  <si>
    <t>Standard 3.RL.4</t>
  </si>
  <si>
    <t>Standard 3.L.4a</t>
  </si>
  <si>
    <t>Standard 3.L.5a</t>
  </si>
  <si>
    <t>Standard 3.RI.1</t>
  </si>
  <si>
    <t>Standard 3.RI.2</t>
  </si>
  <si>
    <t>Standard 3.RI.3</t>
  </si>
  <si>
    <t>Standard 3.RI.4</t>
  </si>
  <si>
    <t>Standard 3.RI.7</t>
  </si>
  <si>
    <t>Standard 3.RI.8</t>
  </si>
  <si>
    <t>3.L.5a (2)</t>
  </si>
  <si>
    <t>Created by Beaufort County Schools</t>
  </si>
  <si>
    <t>School Year:</t>
  </si>
  <si>
    <t>3.L.5a (8)</t>
  </si>
  <si>
    <t>Standard 3.L.4</t>
  </si>
  <si>
    <t>3.L.5a (1)</t>
  </si>
  <si>
    <t>3.L.5a (9)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</si>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</sst>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right"/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164" fontId="0" fillId="0" borderId="10" xfId="0" applyNumberFormat="1" applyBorder="1" applyProtection="1">
      <protection locked="0" hidden="1"/>
    </xf>
    <xf numFmtId="164" fontId="0" fillId="0" borderId="11" xfId="0" applyNumberFormat="1" applyBorder="1" applyProtection="1">
      <protection locked="0" hidden="1"/>
    </xf>
    <xf numFmtId="0" fontId="0" fillId="0" borderId="15" xfId="0" applyBorder="1" applyProtection="1">
      <protection locked="0"/>
    </xf>
    <xf numFmtId="9" fontId="0" fillId="0" borderId="1" xfId="0" applyNumberForma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4" fontId="0" fillId="0" borderId="16" xfId="0" applyNumberFormat="1" applyBorder="1" applyProtection="1">
      <protection locked="0" hidden="1"/>
    </xf>
    <xf numFmtId="0" fontId="1" fillId="3" borderId="16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locked="0" hidden="1"/>
    </xf>
    <xf numFmtId="0" fontId="0" fillId="0" borderId="0" xfId="0" applyProtection="1">
      <protection locked="0" hidden="1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3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hidden="1"/>
    </xf>
    <xf numFmtId="0" fontId="0" fillId="3" borderId="15" xfId="0" applyFill="1" applyBorder="1"/>
    <xf numFmtId="164" fontId="0" fillId="3" borderId="16" xfId="0" applyNumberFormat="1" applyFill="1" applyBorder="1" applyProtection="1">
      <protection hidden="1"/>
    </xf>
    <xf numFmtId="164" fontId="0" fillId="3" borderId="12" xfId="0" applyNumberFormat="1" applyFill="1" applyBorder="1" applyProtection="1">
      <protection hidden="1"/>
    </xf>
    <xf numFmtId="0" fontId="0" fillId="0" borderId="15" xfId="0" applyBorder="1"/>
    <xf numFmtId="164" fontId="0" fillId="0" borderId="16" xfId="0" applyNumberFormat="1" applyBorder="1" applyProtection="1">
      <protection hidden="1"/>
    </xf>
    <xf numFmtId="164" fontId="0" fillId="0" borderId="12" xfId="0" applyNumberFormat="1" applyBorder="1" applyProtection="1"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wrapText="1"/>
      <protection locked="0" hidden="1"/>
    </xf>
    <xf numFmtId="0" fontId="1" fillId="0" borderId="3" xfId="0" applyFont="1" applyBorder="1" applyAlignment="1" applyProtection="1">
      <alignment horizontal="center" wrapText="1"/>
      <protection locked="0" hidden="1"/>
    </xf>
    <xf numFmtId="0" fontId="1" fillId="0" borderId="4" xfId="0" applyFont="1" applyBorder="1" applyAlignment="1" applyProtection="1">
      <alignment horizontal="center" wrapText="1"/>
      <protection locked="0" hidden="1"/>
    </xf>
    <xf numFmtId="0" fontId="1" fillId="4" borderId="2" xfId="0" applyFont="1" applyFill="1" applyBorder="1" applyAlignment="1" applyProtection="1">
      <alignment horizontal="center" wrapText="1"/>
      <protection locked="0" hidden="1"/>
    </xf>
    <xf numFmtId="0" fontId="1" fillId="4" borderId="3" xfId="0" applyFont="1" applyFill="1" applyBorder="1" applyAlignment="1" applyProtection="1">
      <alignment horizontal="center" wrapText="1"/>
      <protection locked="0" hidden="1"/>
    </xf>
    <xf numFmtId="0" fontId="1" fillId="4" borderId="4" xfId="0" applyFont="1" applyFill="1" applyBorder="1" applyAlignment="1" applyProtection="1">
      <alignment horizontal="center" wrapText="1"/>
      <protection locked="0" hidden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locked="0" hidden="1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4" xfId="0" quotePrefix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30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77"/>
  <sheetViews>
    <sheetView tabSelected="1" zoomScale="91" zoomScaleNormal="51" workbookViewId="0">
      <selection sqref="A1:AC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/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/>
      <c r="C29" s="13"/>
      <c r="D29" s="13"/>
      <c r="E29" s="13"/>
      <c r="F29" s="13"/>
      <c r="G29" s="13"/>
      <c r="H29" s="13"/>
      <c r="I29" s="13"/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1299" priority="64" operator="equal">
      <formula>"No"</formula>
    </cfRule>
    <cfRule type="cellIs" dxfId="1298" priority="65" operator="equal">
      <formula>"Yes"</formula>
    </cfRule>
  </conditionalFormatting>
  <conditionalFormatting sqref="F2">
    <cfRule type="cellIs" dxfId="1297" priority="62" operator="equal">
      <formula>"NO"</formula>
    </cfRule>
    <cfRule type="cellIs" dxfId="1296" priority="63" operator="equal">
      <formula>"YES"</formula>
    </cfRule>
  </conditionalFormatting>
  <conditionalFormatting sqref="G17:V17 D11:V11 B23:Z23 B35:Z35 B41:Z41 B47:V47 B53:V53 B59:V59 B65:V65 B72:V72 B29:Z29">
    <cfRule type="cellIs" dxfId="1295" priority="58" operator="equal">
      <formula>"FA"</formula>
    </cfRule>
    <cfRule type="containsBlanks" dxfId="1294" priority="59">
      <formula>LEN(TRIM(B11))=0</formula>
    </cfRule>
    <cfRule type="cellIs" dxfId="1293" priority="60" operator="lessThan">
      <formula>4</formula>
    </cfRule>
    <cfRule type="cellIs" dxfId="1292" priority="61" operator="greaterThanOrEqual">
      <formula>4</formula>
    </cfRule>
  </conditionalFormatting>
  <conditionalFormatting sqref="W47:Z47 W53:Z53 W59:Z59 W65:Z65 W72:Z72">
    <cfRule type="cellIs" dxfId="1291" priority="54" operator="equal">
      <formula>"FA"</formula>
    </cfRule>
    <cfRule type="containsBlanks" dxfId="1290" priority="55">
      <formula>LEN(TRIM(W47))=0</formula>
    </cfRule>
    <cfRule type="cellIs" dxfId="1289" priority="56" operator="lessThan">
      <formula>4</formula>
    </cfRule>
    <cfRule type="cellIs" dxfId="1288" priority="57" operator="greaterThanOrEqual">
      <formula>4</formula>
    </cfRule>
  </conditionalFormatting>
  <conditionalFormatting sqref="AB17">
    <cfRule type="cellIs" dxfId="1287" priority="52" operator="equal">
      <formula>"No"</formula>
    </cfRule>
    <cfRule type="cellIs" dxfId="1286" priority="53" operator="equal">
      <formula>"Yes"</formula>
    </cfRule>
  </conditionalFormatting>
  <conditionalFormatting sqref="AB23">
    <cfRule type="cellIs" dxfId="1285" priority="50" operator="equal">
      <formula>"No"</formula>
    </cfRule>
    <cfRule type="cellIs" dxfId="1284" priority="51" operator="equal">
      <formula>"Yes"</formula>
    </cfRule>
  </conditionalFormatting>
  <conditionalFormatting sqref="AB29">
    <cfRule type="cellIs" dxfId="1283" priority="48" operator="equal">
      <formula>"No"</formula>
    </cfRule>
    <cfRule type="cellIs" dxfId="1282" priority="49" operator="equal">
      <formula>"Yes"</formula>
    </cfRule>
  </conditionalFormatting>
  <conditionalFormatting sqref="AB35">
    <cfRule type="cellIs" dxfId="1281" priority="46" operator="equal">
      <formula>"No"</formula>
    </cfRule>
    <cfRule type="cellIs" dxfId="1280" priority="47" operator="equal">
      <formula>"Yes"</formula>
    </cfRule>
  </conditionalFormatting>
  <conditionalFormatting sqref="AB41">
    <cfRule type="cellIs" dxfId="1279" priority="44" operator="equal">
      <formula>"No"</formula>
    </cfRule>
    <cfRule type="cellIs" dxfId="1278" priority="45" operator="equal">
      <formula>"Yes"</formula>
    </cfRule>
  </conditionalFormatting>
  <conditionalFormatting sqref="AB47">
    <cfRule type="cellIs" dxfId="1277" priority="42" operator="equal">
      <formula>"No"</formula>
    </cfRule>
    <cfRule type="cellIs" dxfId="1276" priority="43" operator="equal">
      <formula>"Yes"</formula>
    </cfRule>
  </conditionalFormatting>
  <conditionalFormatting sqref="AB53">
    <cfRule type="cellIs" dxfId="1275" priority="40" operator="equal">
      <formula>"No"</formula>
    </cfRule>
    <cfRule type="cellIs" dxfId="1274" priority="41" operator="equal">
      <formula>"Yes"</formula>
    </cfRule>
  </conditionalFormatting>
  <conditionalFormatting sqref="AB59">
    <cfRule type="cellIs" dxfId="1273" priority="38" operator="equal">
      <formula>"No"</formula>
    </cfRule>
    <cfRule type="cellIs" dxfId="1272" priority="39" operator="equal">
      <formula>"Yes"</formula>
    </cfRule>
  </conditionalFormatting>
  <conditionalFormatting sqref="AB65">
    <cfRule type="cellIs" dxfId="1271" priority="36" operator="equal">
      <formula>"No"</formula>
    </cfRule>
    <cfRule type="cellIs" dxfId="1270" priority="37" operator="equal">
      <formula>"Yes"</formula>
    </cfRule>
  </conditionalFormatting>
  <conditionalFormatting sqref="AB72">
    <cfRule type="cellIs" dxfId="1269" priority="34" operator="equal">
      <formula>"No"</formula>
    </cfRule>
    <cfRule type="cellIs" dxfId="1268" priority="35" operator="equal">
      <formula>"Yes"</formula>
    </cfRule>
  </conditionalFormatting>
  <conditionalFormatting sqref="W11:Z11">
    <cfRule type="cellIs" dxfId="1267" priority="30" operator="equal">
      <formula>"FA"</formula>
    </cfRule>
    <cfRule type="containsBlanks" dxfId="1266" priority="31">
      <formula>LEN(TRIM(W11))=0</formula>
    </cfRule>
    <cfRule type="cellIs" dxfId="1265" priority="32" operator="lessThan">
      <formula>4</formula>
    </cfRule>
    <cfRule type="cellIs" dxfId="1264" priority="33" operator="greaterThanOrEqual">
      <formula>4</formula>
    </cfRule>
  </conditionalFormatting>
  <conditionalFormatting sqref="B11">
    <cfRule type="cellIs" dxfId="1263" priority="26" operator="equal">
      <formula>"FA"</formula>
    </cfRule>
    <cfRule type="containsBlanks" dxfId="1262" priority="27">
      <formula>LEN(TRIM(B11))=0</formula>
    </cfRule>
    <cfRule type="cellIs" dxfId="1261" priority="28" operator="lessThan">
      <formula>4</formula>
    </cfRule>
    <cfRule type="cellIs" dxfId="1260" priority="29" operator="greaterThanOrEqual">
      <formula>4</formula>
    </cfRule>
  </conditionalFormatting>
  <conditionalFormatting sqref="C11">
    <cfRule type="cellIs" dxfId="1259" priority="22" operator="equal">
      <formula>"FA"</formula>
    </cfRule>
    <cfRule type="containsBlanks" dxfId="1258" priority="23">
      <formula>LEN(TRIM(C11))=0</formula>
    </cfRule>
    <cfRule type="cellIs" dxfId="1257" priority="24" operator="lessThan">
      <formula>4</formula>
    </cfRule>
    <cfRule type="cellIs" dxfId="1256" priority="25" operator="greaterThanOrEqual">
      <formula>4</formula>
    </cfRule>
  </conditionalFormatting>
  <conditionalFormatting sqref="B17:F17">
    <cfRule type="cellIs" dxfId="1255" priority="18" operator="equal">
      <formula>"FA"</formula>
    </cfRule>
    <cfRule type="containsBlanks" dxfId="1254" priority="19">
      <formula>LEN(TRIM(B17))=0</formula>
    </cfRule>
    <cfRule type="cellIs" dxfId="1253" priority="20" operator="lessThan">
      <formula>4</formula>
    </cfRule>
    <cfRule type="cellIs" dxfId="1252" priority="21" operator="greaterThanOrEqual">
      <formula>4</formula>
    </cfRule>
  </conditionalFormatting>
  <conditionalFormatting sqref="X11:Z11">
    <cfRule type="duplicateValues" dxfId="1251" priority="17"/>
  </conditionalFormatting>
  <conditionalFormatting sqref="W17">
    <cfRule type="cellIs" dxfId="1250" priority="13" operator="equal">
      <formula>"FA"</formula>
    </cfRule>
    <cfRule type="containsBlanks" dxfId="1249" priority="14">
      <formula>LEN(TRIM(W17))=0</formula>
    </cfRule>
    <cfRule type="cellIs" dxfId="1248" priority="15" operator="lessThan">
      <formula>4</formula>
    </cfRule>
    <cfRule type="cellIs" dxfId="1247" priority="16" operator="greaterThanOrEqual">
      <formula>4</formula>
    </cfRule>
  </conditionalFormatting>
  <conditionalFormatting sqref="X17">
    <cfRule type="cellIs" dxfId="1246" priority="9" operator="equal">
      <formula>"FA"</formula>
    </cfRule>
    <cfRule type="containsBlanks" dxfId="1245" priority="10">
      <formula>LEN(TRIM(X17))=0</formula>
    </cfRule>
    <cfRule type="cellIs" dxfId="1244" priority="11" operator="lessThan">
      <formula>4</formula>
    </cfRule>
    <cfRule type="cellIs" dxfId="1243" priority="12" operator="greaterThanOrEqual">
      <formula>4</formula>
    </cfRule>
  </conditionalFormatting>
  <conditionalFormatting sqref="Y17">
    <cfRule type="cellIs" dxfId="1242" priority="5" operator="equal">
      <formula>"FA"</formula>
    </cfRule>
    <cfRule type="containsBlanks" dxfId="1241" priority="6">
      <formula>LEN(TRIM(Y17))=0</formula>
    </cfRule>
    <cfRule type="cellIs" dxfId="1240" priority="7" operator="lessThan">
      <formula>4</formula>
    </cfRule>
    <cfRule type="cellIs" dxfId="1239" priority="8" operator="greaterThanOrEqual">
      <formula>4</formula>
    </cfRule>
  </conditionalFormatting>
  <conditionalFormatting sqref="Z17">
    <cfRule type="cellIs" dxfId="1238" priority="1" operator="equal">
      <formula>"FA"</formula>
    </cfRule>
    <cfRule type="containsBlanks" dxfId="1237" priority="2">
      <formula>LEN(TRIM(Z17))=0</formula>
    </cfRule>
    <cfRule type="cellIs" dxfId="1236" priority="3" operator="lessThan">
      <formula>4</formula>
    </cfRule>
    <cfRule type="cellIs" dxfId="1235" priority="4" operator="greaterThanOrEqual">
      <formula>4</formula>
    </cfRule>
  </conditionalFormatting>
  <dataValidations count="14">
    <dataValidation type="list" allowBlank="1" showInputMessage="1" showErrorMessage="1" sqref="W47:Y47 W29:Z29" xr:uid="{00000000-0002-0000-0600-000000000000}">
      <formula1>$AF$23:$AF$29</formula1>
    </dataValidation>
    <dataValidation type="list" allowBlank="1" showInputMessage="1" showErrorMessage="1" sqref="AF24:AF29" xr:uid="{00000000-0002-0000-0600-000001000000}">
      <formula1>$AF$24:$AF$29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00000000-0002-0000-0600-000002000000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00000000-0002-0000-0600-000003000000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00000000-0002-0000-0600-000004000000}">
      <formula1>$AF$23:$AF$29</formula1>
    </dataValidation>
    <dataValidation type="textLength" allowBlank="1" showInputMessage="1" showErrorMessage="1" promptTitle="Student First Name" prompt=" " sqref="B4:C4" xr:uid="{00000000-0002-0000-0600-000005000000}">
      <formula1>0</formula1>
      <formula2>20</formula2>
    </dataValidation>
    <dataValidation type="textLength" allowBlank="1" showInputMessage="1" showErrorMessage="1" promptTitle="School Name" prompt=" " sqref="W2:Y2" xr:uid="{00000000-0002-0000-0600-000006000000}">
      <formula1>0</formula1>
      <formula2>20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00000000-0002-0000-0600-000007000000}">
      <formula1>41640</formula1>
      <formula2>46022</formula2>
    </dataValidation>
    <dataValidation type="textLength" allowBlank="1" showInputMessage="1" showErrorMessage="1" promptTitle="Student ID Number" prompt=" " sqref="E4:G4" xr:uid="{00000000-0002-0000-0600-000008000000}">
      <formula1>0</formula1>
      <formula2>10</formula2>
    </dataValidation>
    <dataValidation type="textLength" allowBlank="1" showInputMessage="1" showErrorMessage="1" promptTitle="Student Last Name" prompt=" " sqref="B5:C5" xr:uid="{00000000-0002-0000-0600-000009000000}">
      <formula1>0</formula1>
      <formula2>20</formula2>
    </dataValidation>
    <dataValidation type="textLength" allowBlank="1" showInputMessage="1" showErrorMessage="1" promptTitle="Teacher First and Last Name" prompt=" " sqref="K4:N4" xr:uid="{00000000-0002-0000-0600-00000A000000}">
      <formula1>0</formula1>
      <formula2>20</formula2>
    </dataValidation>
    <dataValidation type="textLength" allowBlank="1" showInputMessage="1" showErrorMessage="1" promptTitle="Name of 2nd Scorer" prompt="First and Last Name of person who validated scores." sqref="K5:N5" xr:uid="{00000000-0002-0000-0600-00000B000000}">
      <formula1>0</formula1>
      <formula2>30</formula2>
    </dataValidation>
    <dataValidation type="custom" allowBlank="1" showInputMessage="1" showErrorMessage="1" error="# must be 5 or less" promptTitle="Date of Passage Administration" prompt="Key date:  MM/DD/YY_x000a_Use DELETE to remove a date." sqref="I16" xr:uid="{00000000-0002-0000-0600-00000C000000}">
      <formula1>COUNTIF(B11:Z11,B11)&lt;6</formula1>
    </dataValidation>
    <dataValidation type="custom" allowBlank="1" showInputMessage="1" showErrorMessage="1" errorTitle="number must be 1-5" error="number must be 1-5" sqref="I4" xr:uid="{00000000-0002-0000-0600-00000D000000}">
      <formula1>COUNTIF(B11:Z11,B11)&lt;6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6C31-638F-4AE3-A63A-EC3FD6759758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779" priority="64" operator="equal">
      <formula>"No"</formula>
    </cfRule>
    <cfRule type="cellIs" dxfId="778" priority="65" operator="equal">
      <formula>"Yes"</formula>
    </cfRule>
  </conditionalFormatting>
  <conditionalFormatting sqref="F2">
    <cfRule type="cellIs" dxfId="777" priority="62" operator="equal">
      <formula>"NO"</formula>
    </cfRule>
    <cfRule type="cellIs" dxfId="776" priority="63" operator="equal">
      <formula>"YES"</formula>
    </cfRule>
  </conditionalFormatting>
  <conditionalFormatting sqref="G17:V17 D11:V11 B23:Z23 B35:Z35 B41:Z41 B47:V47 B53:V53 B59:V59 B65:V65 B72:V72 B29:Z29">
    <cfRule type="cellIs" dxfId="775" priority="58" operator="equal">
      <formula>"FA"</formula>
    </cfRule>
    <cfRule type="containsBlanks" dxfId="774" priority="59">
      <formula>LEN(TRIM(B11))=0</formula>
    </cfRule>
    <cfRule type="cellIs" dxfId="773" priority="60" operator="lessThan">
      <formula>4</formula>
    </cfRule>
    <cfRule type="cellIs" dxfId="772" priority="61" operator="greaterThanOrEqual">
      <formula>4</formula>
    </cfRule>
  </conditionalFormatting>
  <conditionalFormatting sqref="W47:Z47 W53:Z53 W59:Z59 W65:Z65 W72:Z72">
    <cfRule type="cellIs" dxfId="771" priority="54" operator="equal">
      <formula>"FA"</formula>
    </cfRule>
    <cfRule type="containsBlanks" dxfId="770" priority="55">
      <formula>LEN(TRIM(W47))=0</formula>
    </cfRule>
    <cfRule type="cellIs" dxfId="769" priority="56" operator="lessThan">
      <formula>4</formula>
    </cfRule>
    <cfRule type="cellIs" dxfId="768" priority="57" operator="greaterThanOrEqual">
      <formula>4</formula>
    </cfRule>
  </conditionalFormatting>
  <conditionalFormatting sqref="AB17">
    <cfRule type="cellIs" dxfId="767" priority="52" operator="equal">
      <formula>"No"</formula>
    </cfRule>
    <cfRule type="cellIs" dxfId="766" priority="53" operator="equal">
      <formula>"Yes"</formula>
    </cfRule>
  </conditionalFormatting>
  <conditionalFormatting sqref="AB23">
    <cfRule type="cellIs" dxfId="765" priority="50" operator="equal">
      <formula>"No"</formula>
    </cfRule>
    <cfRule type="cellIs" dxfId="764" priority="51" operator="equal">
      <formula>"Yes"</formula>
    </cfRule>
  </conditionalFormatting>
  <conditionalFormatting sqref="AB29">
    <cfRule type="cellIs" dxfId="763" priority="48" operator="equal">
      <formula>"No"</formula>
    </cfRule>
    <cfRule type="cellIs" dxfId="762" priority="49" operator="equal">
      <formula>"Yes"</formula>
    </cfRule>
  </conditionalFormatting>
  <conditionalFormatting sqref="AB35">
    <cfRule type="cellIs" dxfId="761" priority="46" operator="equal">
      <formula>"No"</formula>
    </cfRule>
    <cfRule type="cellIs" dxfId="760" priority="47" operator="equal">
      <formula>"Yes"</formula>
    </cfRule>
  </conditionalFormatting>
  <conditionalFormatting sqref="AB41">
    <cfRule type="cellIs" dxfId="759" priority="44" operator="equal">
      <formula>"No"</formula>
    </cfRule>
    <cfRule type="cellIs" dxfId="758" priority="45" operator="equal">
      <formula>"Yes"</formula>
    </cfRule>
  </conditionalFormatting>
  <conditionalFormatting sqref="AB47">
    <cfRule type="cellIs" dxfId="757" priority="42" operator="equal">
      <formula>"No"</formula>
    </cfRule>
    <cfRule type="cellIs" dxfId="756" priority="43" operator="equal">
      <formula>"Yes"</formula>
    </cfRule>
  </conditionalFormatting>
  <conditionalFormatting sqref="AB53">
    <cfRule type="cellIs" dxfId="755" priority="40" operator="equal">
      <formula>"No"</formula>
    </cfRule>
    <cfRule type="cellIs" dxfId="754" priority="41" operator="equal">
      <formula>"Yes"</formula>
    </cfRule>
  </conditionalFormatting>
  <conditionalFormatting sqref="AB59">
    <cfRule type="cellIs" dxfId="753" priority="38" operator="equal">
      <formula>"No"</formula>
    </cfRule>
    <cfRule type="cellIs" dxfId="752" priority="39" operator="equal">
      <formula>"Yes"</formula>
    </cfRule>
  </conditionalFormatting>
  <conditionalFormatting sqref="AB65">
    <cfRule type="cellIs" dxfId="751" priority="36" operator="equal">
      <formula>"No"</formula>
    </cfRule>
    <cfRule type="cellIs" dxfId="750" priority="37" operator="equal">
      <formula>"Yes"</formula>
    </cfRule>
  </conditionalFormatting>
  <conditionalFormatting sqref="AB72">
    <cfRule type="cellIs" dxfId="749" priority="34" operator="equal">
      <formula>"No"</formula>
    </cfRule>
    <cfRule type="cellIs" dxfId="748" priority="35" operator="equal">
      <formula>"Yes"</formula>
    </cfRule>
  </conditionalFormatting>
  <conditionalFormatting sqref="W11:Z11">
    <cfRule type="cellIs" dxfId="747" priority="30" operator="equal">
      <formula>"FA"</formula>
    </cfRule>
    <cfRule type="containsBlanks" dxfId="746" priority="31">
      <formula>LEN(TRIM(W11))=0</formula>
    </cfRule>
    <cfRule type="cellIs" dxfId="745" priority="32" operator="lessThan">
      <formula>4</formula>
    </cfRule>
    <cfRule type="cellIs" dxfId="744" priority="33" operator="greaterThanOrEqual">
      <formula>4</formula>
    </cfRule>
  </conditionalFormatting>
  <conditionalFormatting sqref="B11">
    <cfRule type="cellIs" dxfId="743" priority="26" operator="equal">
      <formula>"FA"</formula>
    </cfRule>
    <cfRule type="containsBlanks" dxfId="742" priority="27">
      <formula>LEN(TRIM(B11))=0</formula>
    </cfRule>
    <cfRule type="cellIs" dxfId="741" priority="28" operator="lessThan">
      <formula>4</formula>
    </cfRule>
    <cfRule type="cellIs" dxfId="740" priority="29" operator="greaterThanOrEqual">
      <formula>4</formula>
    </cfRule>
  </conditionalFormatting>
  <conditionalFormatting sqref="C11">
    <cfRule type="cellIs" dxfId="739" priority="22" operator="equal">
      <formula>"FA"</formula>
    </cfRule>
    <cfRule type="containsBlanks" dxfId="738" priority="23">
      <formula>LEN(TRIM(C11))=0</formula>
    </cfRule>
    <cfRule type="cellIs" dxfId="737" priority="24" operator="lessThan">
      <formula>4</formula>
    </cfRule>
    <cfRule type="cellIs" dxfId="736" priority="25" operator="greaterThanOrEqual">
      <formula>4</formula>
    </cfRule>
  </conditionalFormatting>
  <conditionalFormatting sqref="B17:F17">
    <cfRule type="cellIs" dxfId="735" priority="18" operator="equal">
      <formula>"FA"</formula>
    </cfRule>
    <cfRule type="containsBlanks" dxfId="734" priority="19">
      <formula>LEN(TRIM(B17))=0</formula>
    </cfRule>
    <cfRule type="cellIs" dxfId="733" priority="20" operator="lessThan">
      <formula>4</formula>
    </cfRule>
    <cfRule type="cellIs" dxfId="732" priority="21" operator="greaterThanOrEqual">
      <formula>4</formula>
    </cfRule>
  </conditionalFormatting>
  <conditionalFormatting sqref="X11:Z11">
    <cfRule type="duplicateValues" dxfId="731" priority="17"/>
  </conditionalFormatting>
  <conditionalFormatting sqref="W17">
    <cfRule type="cellIs" dxfId="730" priority="13" operator="equal">
      <formula>"FA"</formula>
    </cfRule>
    <cfRule type="containsBlanks" dxfId="729" priority="14">
      <formula>LEN(TRIM(W17))=0</formula>
    </cfRule>
    <cfRule type="cellIs" dxfId="728" priority="15" operator="lessThan">
      <formula>4</formula>
    </cfRule>
    <cfRule type="cellIs" dxfId="727" priority="16" operator="greaterThanOrEqual">
      <formula>4</formula>
    </cfRule>
  </conditionalFormatting>
  <conditionalFormatting sqref="X17">
    <cfRule type="cellIs" dxfId="726" priority="9" operator="equal">
      <formula>"FA"</formula>
    </cfRule>
    <cfRule type="containsBlanks" dxfId="725" priority="10">
      <formula>LEN(TRIM(X17))=0</formula>
    </cfRule>
    <cfRule type="cellIs" dxfId="724" priority="11" operator="lessThan">
      <formula>4</formula>
    </cfRule>
    <cfRule type="cellIs" dxfId="723" priority="12" operator="greaterThanOrEqual">
      <formula>4</formula>
    </cfRule>
  </conditionalFormatting>
  <conditionalFormatting sqref="Y17">
    <cfRule type="cellIs" dxfId="722" priority="5" operator="equal">
      <formula>"FA"</formula>
    </cfRule>
    <cfRule type="containsBlanks" dxfId="721" priority="6">
      <formula>LEN(TRIM(Y17))=0</formula>
    </cfRule>
    <cfRule type="cellIs" dxfId="720" priority="7" operator="lessThan">
      <formula>4</formula>
    </cfRule>
    <cfRule type="cellIs" dxfId="719" priority="8" operator="greaterThanOrEqual">
      <formula>4</formula>
    </cfRule>
  </conditionalFormatting>
  <conditionalFormatting sqref="Z17">
    <cfRule type="cellIs" dxfId="718" priority="1" operator="equal">
      <formula>"FA"</formula>
    </cfRule>
    <cfRule type="containsBlanks" dxfId="717" priority="2">
      <formula>LEN(TRIM(Z17))=0</formula>
    </cfRule>
    <cfRule type="cellIs" dxfId="716" priority="3" operator="lessThan">
      <formula>4</formula>
    </cfRule>
    <cfRule type="cellIs" dxfId="71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31B36DBC-1D77-4F04-93EB-2B61834E1E88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960CFD4E-02E2-407B-BFE1-FC477E446333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70444BFB-4CD4-4D30-A0C1-EF7893E7B60A}">
      <formula1>0</formula1>
      <formula2>30</formula2>
    </dataValidation>
    <dataValidation type="textLength" allowBlank="1" showInputMessage="1" showErrorMessage="1" promptTitle="Teacher First and Last Name" prompt=" " sqref="K4:N4" xr:uid="{2DF139F6-4170-4B1E-88A0-BEB9B0C25591}">
      <formula1>0</formula1>
      <formula2>20</formula2>
    </dataValidation>
    <dataValidation type="textLength" allowBlank="1" showInputMessage="1" showErrorMessage="1" promptTitle="Student Last Name" prompt=" " sqref="B5:C5" xr:uid="{8D8E4034-E57D-46B2-BA70-94EC824CB246}">
      <formula1>0</formula1>
      <formula2>20</formula2>
    </dataValidation>
    <dataValidation type="textLength" allowBlank="1" showInputMessage="1" showErrorMessage="1" promptTitle="Student ID Number" prompt=" " sqref="E4:G4" xr:uid="{BBA7A7AC-13EC-4774-8F21-5BBCB776645B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F3BA9A95-9059-4DE8-8E66-7FAA1E894373}">
      <formula1>41640</formula1>
      <formula2>46022</formula2>
    </dataValidation>
    <dataValidation type="textLength" allowBlank="1" showInputMessage="1" showErrorMessage="1" promptTitle="School Name" prompt=" " sqref="W2:Y2" xr:uid="{4D3C2E8C-61C1-4590-B941-118EF3115D43}">
      <formula1>0</formula1>
      <formula2>20</formula2>
    </dataValidation>
    <dataValidation type="textLength" allowBlank="1" showInputMessage="1" showErrorMessage="1" promptTitle="Student First Name" prompt=" " sqref="B4:C4" xr:uid="{8C8CC0E5-E784-4DE3-ACB5-A5937521A47B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8E882EFD-52AC-4E02-B3ED-81ECDB14F506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764F9CBD-8587-44E5-BDE5-3EA2DD96B75E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29D1E4F7-49AA-4883-8176-946D811E388B}">
      <formula1>$AF$23:$AF$29</formula1>
    </dataValidation>
    <dataValidation type="list" allowBlank="1" showInputMessage="1" showErrorMessage="1" sqref="AF24:AF29" xr:uid="{6199F806-6FEF-4560-9849-CFF419B99768}">
      <formula1>$AF$24:$AF$29</formula1>
    </dataValidation>
    <dataValidation type="list" allowBlank="1" showInputMessage="1" showErrorMessage="1" sqref="W47:Y47 W29:Z29" xr:uid="{FE65E0A1-CDF7-4BDC-BD55-903B7A29614A}">
      <formula1>$AF$23:$AF$29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D07B-63A4-4023-B647-A05B1E269D6E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714" priority="64" operator="equal">
      <formula>"No"</formula>
    </cfRule>
    <cfRule type="cellIs" dxfId="713" priority="65" operator="equal">
      <formula>"Yes"</formula>
    </cfRule>
  </conditionalFormatting>
  <conditionalFormatting sqref="F2">
    <cfRule type="cellIs" dxfId="712" priority="62" operator="equal">
      <formula>"NO"</formula>
    </cfRule>
    <cfRule type="cellIs" dxfId="711" priority="63" operator="equal">
      <formula>"YES"</formula>
    </cfRule>
  </conditionalFormatting>
  <conditionalFormatting sqref="G17:V17 D11:V11 B23:Z23 B35:Z35 B41:Z41 B47:V47 B53:V53 B59:V59 B65:V65 B72:V72 B29:Z29">
    <cfRule type="cellIs" dxfId="710" priority="58" operator="equal">
      <formula>"FA"</formula>
    </cfRule>
    <cfRule type="containsBlanks" dxfId="709" priority="59">
      <formula>LEN(TRIM(B11))=0</formula>
    </cfRule>
    <cfRule type="cellIs" dxfId="708" priority="60" operator="lessThan">
      <formula>4</formula>
    </cfRule>
    <cfRule type="cellIs" dxfId="707" priority="61" operator="greaterThanOrEqual">
      <formula>4</formula>
    </cfRule>
  </conditionalFormatting>
  <conditionalFormatting sqref="W47:Z47 W53:Z53 W59:Z59 W65:Z65 W72:Z72">
    <cfRule type="cellIs" dxfId="706" priority="54" operator="equal">
      <formula>"FA"</formula>
    </cfRule>
    <cfRule type="containsBlanks" dxfId="705" priority="55">
      <formula>LEN(TRIM(W47))=0</formula>
    </cfRule>
    <cfRule type="cellIs" dxfId="704" priority="56" operator="lessThan">
      <formula>4</formula>
    </cfRule>
    <cfRule type="cellIs" dxfId="703" priority="57" operator="greaterThanOrEqual">
      <formula>4</formula>
    </cfRule>
  </conditionalFormatting>
  <conditionalFormatting sqref="AB17">
    <cfRule type="cellIs" dxfId="702" priority="52" operator="equal">
      <formula>"No"</formula>
    </cfRule>
    <cfRule type="cellIs" dxfId="701" priority="53" operator="equal">
      <formula>"Yes"</formula>
    </cfRule>
  </conditionalFormatting>
  <conditionalFormatting sqref="AB23">
    <cfRule type="cellIs" dxfId="700" priority="50" operator="equal">
      <formula>"No"</formula>
    </cfRule>
    <cfRule type="cellIs" dxfId="699" priority="51" operator="equal">
      <formula>"Yes"</formula>
    </cfRule>
  </conditionalFormatting>
  <conditionalFormatting sqref="AB29">
    <cfRule type="cellIs" dxfId="698" priority="48" operator="equal">
      <formula>"No"</formula>
    </cfRule>
    <cfRule type="cellIs" dxfId="697" priority="49" operator="equal">
      <formula>"Yes"</formula>
    </cfRule>
  </conditionalFormatting>
  <conditionalFormatting sqref="AB35">
    <cfRule type="cellIs" dxfId="696" priority="46" operator="equal">
      <formula>"No"</formula>
    </cfRule>
    <cfRule type="cellIs" dxfId="695" priority="47" operator="equal">
      <formula>"Yes"</formula>
    </cfRule>
  </conditionalFormatting>
  <conditionalFormatting sqref="AB41">
    <cfRule type="cellIs" dxfId="694" priority="44" operator="equal">
      <formula>"No"</formula>
    </cfRule>
    <cfRule type="cellIs" dxfId="693" priority="45" operator="equal">
      <formula>"Yes"</formula>
    </cfRule>
  </conditionalFormatting>
  <conditionalFormatting sqref="AB47">
    <cfRule type="cellIs" dxfId="692" priority="42" operator="equal">
      <formula>"No"</formula>
    </cfRule>
    <cfRule type="cellIs" dxfId="691" priority="43" operator="equal">
      <formula>"Yes"</formula>
    </cfRule>
  </conditionalFormatting>
  <conditionalFormatting sqref="AB53">
    <cfRule type="cellIs" dxfId="690" priority="40" operator="equal">
      <formula>"No"</formula>
    </cfRule>
    <cfRule type="cellIs" dxfId="689" priority="41" operator="equal">
      <formula>"Yes"</formula>
    </cfRule>
  </conditionalFormatting>
  <conditionalFormatting sqref="AB59">
    <cfRule type="cellIs" dxfId="688" priority="38" operator="equal">
      <formula>"No"</formula>
    </cfRule>
    <cfRule type="cellIs" dxfId="687" priority="39" operator="equal">
      <formula>"Yes"</formula>
    </cfRule>
  </conditionalFormatting>
  <conditionalFormatting sqref="AB65">
    <cfRule type="cellIs" dxfId="686" priority="36" operator="equal">
      <formula>"No"</formula>
    </cfRule>
    <cfRule type="cellIs" dxfId="685" priority="37" operator="equal">
      <formula>"Yes"</formula>
    </cfRule>
  </conditionalFormatting>
  <conditionalFormatting sqref="AB72">
    <cfRule type="cellIs" dxfId="684" priority="34" operator="equal">
      <formula>"No"</formula>
    </cfRule>
    <cfRule type="cellIs" dxfId="683" priority="35" operator="equal">
      <formula>"Yes"</formula>
    </cfRule>
  </conditionalFormatting>
  <conditionalFormatting sqref="W11:Z11">
    <cfRule type="cellIs" dxfId="682" priority="30" operator="equal">
      <formula>"FA"</formula>
    </cfRule>
    <cfRule type="containsBlanks" dxfId="681" priority="31">
      <formula>LEN(TRIM(W11))=0</formula>
    </cfRule>
    <cfRule type="cellIs" dxfId="680" priority="32" operator="lessThan">
      <formula>4</formula>
    </cfRule>
    <cfRule type="cellIs" dxfId="679" priority="33" operator="greaterThanOrEqual">
      <formula>4</formula>
    </cfRule>
  </conditionalFormatting>
  <conditionalFormatting sqref="B11">
    <cfRule type="cellIs" dxfId="678" priority="26" operator="equal">
      <formula>"FA"</formula>
    </cfRule>
    <cfRule type="containsBlanks" dxfId="677" priority="27">
      <formula>LEN(TRIM(B11))=0</formula>
    </cfRule>
    <cfRule type="cellIs" dxfId="676" priority="28" operator="lessThan">
      <formula>4</formula>
    </cfRule>
    <cfRule type="cellIs" dxfId="675" priority="29" operator="greaterThanOrEqual">
      <formula>4</formula>
    </cfRule>
  </conditionalFormatting>
  <conditionalFormatting sqref="C11">
    <cfRule type="cellIs" dxfId="674" priority="22" operator="equal">
      <formula>"FA"</formula>
    </cfRule>
    <cfRule type="containsBlanks" dxfId="673" priority="23">
      <formula>LEN(TRIM(C11))=0</formula>
    </cfRule>
    <cfRule type="cellIs" dxfId="672" priority="24" operator="lessThan">
      <formula>4</formula>
    </cfRule>
    <cfRule type="cellIs" dxfId="671" priority="25" operator="greaterThanOrEqual">
      <formula>4</formula>
    </cfRule>
  </conditionalFormatting>
  <conditionalFormatting sqref="B17:F17">
    <cfRule type="cellIs" dxfId="670" priority="18" operator="equal">
      <formula>"FA"</formula>
    </cfRule>
    <cfRule type="containsBlanks" dxfId="669" priority="19">
      <formula>LEN(TRIM(B17))=0</formula>
    </cfRule>
    <cfRule type="cellIs" dxfId="668" priority="20" operator="lessThan">
      <formula>4</formula>
    </cfRule>
    <cfRule type="cellIs" dxfId="667" priority="21" operator="greaterThanOrEqual">
      <formula>4</formula>
    </cfRule>
  </conditionalFormatting>
  <conditionalFormatting sqref="X11:Z11">
    <cfRule type="duplicateValues" dxfId="666" priority="17"/>
  </conditionalFormatting>
  <conditionalFormatting sqref="W17">
    <cfRule type="cellIs" dxfId="665" priority="13" operator="equal">
      <formula>"FA"</formula>
    </cfRule>
    <cfRule type="containsBlanks" dxfId="664" priority="14">
      <formula>LEN(TRIM(W17))=0</formula>
    </cfRule>
    <cfRule type="cellIs" dxfId="663" priority="15" operator="lessThan">
      <formula>4</formula>
    </cfRule>
    <cfRule type="cellIs" dxfId="662" priority="16" operator="greaterThanOrEqual">
      <formula>4</formula>
    </cfRule>
  </conditionalFormatting>
  <conditionalFormatting sqref="X17">
    <cfRule type="cellIs" dxfId="661" priority="9" operator="equal">
      <formula>"FA"</formula>
    </cfRule>
    <cfRule type="containsBlanks" dxfId="660" priority="10">
      <formula>LEN(TRIM(X17))=0</formula>
    </cfRule>
    <cfRule type="cellIs" dxfId="659" priority="11" operator="lessThan">
      <formula>4</formula>
    </cfRule>
    <cfRule type="cellIs" dxfId="658" priority="12" operator="greaterThanOrEqual">
      <formula>4</formula>
    </cfRule>
  </conditionalFormatting>
  <conditionalFormatting sqref="Y17">
    <cfRule type="cellIs" dxfId="657" priority="5" operator="equal">
      <formula>"FA"</formula>
    </cfRule>
    <cfRule type="containsBlanks" dxfId="656" priority="6">
      <formula>LEN(TRIM(Y17))=0</formula>
    </cfRule>
    <cfRule type="cellIs" dxfId="655" priority="7" operator="lessThan">
      <formula>4</formula>
    </cfRule>
    <cfRule type="cellIs" dxfId="654" priority="8" operator="greaterThanOrEqual">
      <formula>4</formula>
    </cfRule>
  </conditionalFormatting>
  <conditionalFormatting sqref="Z17">
    <cfRule type="cellIs" dxfId="653" priority="1" operator="equal">
      <formula>"FA"</formula>
    </cfRule>
    <cfRule type="containsBlanks" dxfId="652" priority="2">
      <formula>LEN(TRIM(Z17))=0</formula>
    </cfRule>
    <cfRule type="cellIs" dxfId="651" priority="3" operator="lessThan">
      <formula>4</formula>
    </cfRule>
    <cfRule type="cellIs" dxfId="65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383419A7-9861-41EA-A1F6-4965787D4F2D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A2010F09-99DB-45E1-8D8E-96BE4A9F2051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073F9D78-73E8-4C4F-AF96-B319EAAF656C}">
      <formula1>0</formula1>
      <formula2>30</formula2>
    </dataValidation>
    <dataValidation type="textLength" allowBlank="1" showInputMessage="1" showErrorMessage="1" promptTitle="Teacher First and Last Name" prompt=" " sqref="K4:N4" xr:uid="{EAB8C74A-05BB-42AF-9D0E-2F5F39DCB933}">
      <formula1>0</formula1>
      <formula2>20</formula2>
    </dataValidation>
    <dataValidation type="textLength" allowBlank="1" showInputMessage="1" showErrorMessage="1" promptTitle="Student Last Name" prompt=" " sqref="B5:C5" xr:uid="{C5A56028-A075-4F23-ABB4-77D48A078D21}">
      <formula1>0</formula1>
      <formula2>20</formula2>
    </dataValidation>
    <dataValidation type="textLength" allowBlank="1" showInputMessage="1" showErrorMessage="1" promptTitle="Student ID Number" prompt=" " sqref="E4:G4" xr:uid="{EB60E187-2F1D-4640-8342-53D6BD7231B0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6073E06D-8D87-4997-AAC4-6812CB8A43B0}">
      <formula1>41640</formula1>
      <formula2>46022</formula2>
    </dataValidation>
    <dataValidation type="textLength" allowBlank="1" showInputMessage="1" showErrorMessage="1" promptTitle="School Name" prompt=" " sqref="W2:Y2" xr:uid="{797ED734-9583-43CE-BFB0-3E346E0AB671}">
      <formula1>0</formula1>
      <formula2>20</formula2>
    </dataValidation>
    <dataValidation type="textLength" allowBlank="1" showInputMessage="1" showErrorMessage="1" promptTitle="Student First Name" prompt=" " sqref="B4:C4" xr:uid="{A515AFE5-3652-403A-B349-2E8F4F9647A8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2FB7AE2D-B298-4987-88DE-F33EBB5B4C45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4FC1F801-2C39-46EE-833D-69FC0232BF55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647F2DB1-8BBC-4B2E-94DC-9AA0CB61CEF6}">
      <formula1>$AF$23:$AF$29</formula1>
    </dataValidation>
    <dataValidation type="list" allowBlank="1" showInputMessage="1" showErrorMessage="1" sqref="AF24:AF29" xr:uid="{CB0C93CA-44A2-4599-9AAE-D04A3F7A2865}">
      <formula1>$AF$24:$AF$29</formula1>
    </dataValidation>
    <dataValidation type="list" allowBlank="1" showInputMessage="1" showErrorMessage="1" sqref="W47:Y47 W29:Z29" xr:uid="{452FE849-79AF-4EE8-9F74-E4BAB89616F7}">
      <formula1>$AF$23:$AF$29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088CA-2197-4015-AB61-E2746B54DB84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649" priority="64" operator="equal">
      <formula>"No"</formula>
    </cfRule>
    <cfRule type="cellIs" dxfId="648" priority="65" operator="equal">
      <formula>"Yes"</formula>
    </cfRule>
  </conditionalFormatting>
  <conditionalFormatting sqref="F2">
    <cfRule type="cellIs" dxfId="647" priority="62" operator="equal">
      <formula>"NO"</formula>
    </cfRule>
    <cfRule type="cellIs" dxfId="646" priority="63" operator="equal">
      <formula>"YES"</formula>
    </cfRule>
  </conditionalFormatting>
  <conditionalFormatting sqref="G17:V17 D11:V11 B23:Z23 B35:Z35 B41:Z41 B47:V47 B53:V53 B59:V59 B65:V65 B72:V72 B29:Z29">
    <cfRule type="cellIs" dxfId="645" priority="58" operator="equal">
      <formula>"FA"</formula>
    </cfRule>
    <cfRule type="containsBlanks" dxfId="644" priority="59">
      <formula>LEN(TRIM(B11))=0</formula>
    </cfRule>
    <cfRule type="cellIs" dxfId="643" priority="60" operator="lessThan">
      <formula>4</formula>
    </cfRule>
    <cfRule type="cellIs" dxfId="642" priority="61" operator="greaterThanOrEqual">
      <formula>4</formula>
    </cfRule>
  </conditionalFormatting>
  <conditionalFormatting sqref="W47:Z47 W53:Z53 W59:Z59 W65:Z65 W72:Z72">
    <cfRule type="cellIs" dxfId="641" priority="54" operator="equal">
      <formula>"FA"</formula>
    </cfRule>
    <cfRule type="containsBlanks" dxfId="640" priority="55">
      <formula>LEN(TRIM(W47))=0</formula>
    </cfRule>
    <cfRule type="cellIs" dxfId="639" priority="56" operator="lessThan">
      <formula>4</formula>
    </cfRule>
    <cfRule type="cellIs" dxfId="638" priority="57" operator="greaterThanOrEqual">
      <formula>4</formula>
    </cfRule>
  </conditionalFormatting>
  <conditionalFormatting sqref="AB17">
    <cfRule type="cellIs" dxfId="637" priority="52" operator="equal">
      <formula>"No"</formula>
    </cfRule>
    <cfRule type="cellIs" dxfId="636" priority="53" operator="equal">
      <formula>"Yes"</formula>
    </cfRule>
  </conditionalFormatting>
  <conditionalFormatting sqref="AB23">
    <cfRule type="cellIs" dxfId="635" priority="50" operator="equal">
      <formula>"No"</formula>
    </cfRule>
    <cfRule type="cellIs" dxfId="634" priority="51" operator="equal">
      <formula>"Yes"</formula>
    </cfRule>
  </conditionalFormatting>
  <conditionalFormatting sqref="AB29">
    <cfRule type="cellIs" dxfId="633" priority="48" operator="equal">
      <formula>"No"</formula>
    </cfRule>
    <cfRule type="cellIs" dxfId="632" priority="49" operator="equal">
      <formula>"Yes"</formula>
    </cfRule>
  </conditionalFormatting>
  <conditionalFormatting sqref="AB35">
    <cfRule type="cellIs" dxfId="631" priority="46" operator="equal">
      <formula>"No"</formula>
    </cfRule>
    <cfRule type="cellIs" dxfId="630" priority="47" operator="equal">
      <formula>"Yes"</formula>
    </cfRule>
  </conditionalFormatting>
  <conditionalFormatting sqref="AB41">
    <cfRule type="cellIs" dxfId="629" priority="44" operator="equal">
      <formula>"No"</formula>
    </cfRule>
    <cfRule type="cellIs" dxfId="628" priority="45" operator="equal">
      <formula>"Yes"</formula>
    </cfRule>
  </conditionalFormatting>
  <conditionalFormatting sqref="AB47">
    <cfRule type="cellIs" dxfId="627" priority="42" operator="equal">
      <formula>"No"</formula>
    </cfRule>
    <cfRule type="cellIs" dxfId="626" priority="43" operator="equal">
      <formula>"Yes"</formula>
    </cfRule>
  </conditionalFormatting>
  <conditionalFormatting sqref="AB53">
    <cfRule type="cellIs" dxfId="625" priority="40" operator="equal">
      <formula>"No"</formula>
    </cfRule>
    <cfRule type="cellIs" dxfId="624" priority="41" operator="equal">
      <formula>"Yes"</formula>
    </cfRule>
  </conditionalFormatting>
  <conditionalFormatting sqref="AB59">
    <cfRule type="cellIs" dxfId="623" priority="38" operator="equal">
      <formula>"No"</formula>
    </cfRule>
    <cfRule type="cellIs" dxfId="622" priority="39" operator="equal">
      <formula>"Yes"</formula>
    </cfRule>
  </conditionalFormatting>
  <conditionalFormatting sqref="AB65">
    <cfRule type="cellIs" dxfId="621" priority="36" operator="equal">
      <formula>"No"</formula>
    </cfRule>
    <cfRule type="cellIs" dxfId="620" priority="37" operator="equal">
      <formula>"Yes"</formula>
    </cfRule>
  </conditionalFormatting>
  <conditionalFormatting sqref="AB72">
    <cfRule type="cellIs" dxfId="619" priority="34" operator="equal">
      <formula>"No"</formula>
    </cfRule>
    <cfRule type="cellIs" dxfId="618" priority="35" operator="equal">
      <formula>"Yes"</formula>
    </cfRule>
  </conditionalFormatting>
  <conditionalFormatting sqref="W11:Z11">
    <cfRule type="cellIs" dxfId="617" priority="30" operator="equal">
      <formula>"FA"</formula>
    </cfRule>
    <cfRule type="containsBlanks" dxfId="616" priority="31">
      <formula>LEN(TRIM(W11))=0</formula>
    </cfRule>
    <cfRule type="cellIs" dxfId="615" priority="32" operator="lessThan">
      <formula>4</formula>
    </cfRule>
    <cfRule type="cellIs" dxfId="614" priority="33" operator="greaterThanOrEqual">
      <formula>4</formula>
    </cfRule>
  </conditionalFormatting>
  <conditionalFormatting sqref="B11">
    <cfRule type="cellIs" dxfId="613" priority="26" operator="equal">
      <formula>"FA"</formula>
    </cfRule>
    <cfRule type="containsBlanks" dxfId="612" priority="27">
      <formula>LEN(TRIM(B11))=0</formula>
    </cfRule>
    <cfRule type="cellIs" dxfId="611" priority="28" operator="lessThan">
      <formula>4</formula>
    </cfRule>
    <cfRule type="cellIs" dxfId="610" priority="29" operator="greaterThanOrEqual">
      <formula>4</formula>
    </cfRule>
  </conditionalFormatting>
  <conditionalFormatting sqref="C11">
    <cfRule type="cellIs" dxfId="609" priority="22" operator="equal">
      <formula>"FA"</formula>
    </cfRule>
    <cfRule type="containsBlanks" dxfId="608" priority="23">
      <formula>LEN(TRIM(C11))=0</formula>
    </cfRule>
    <cfRule type="cellIs" dxfId="607" priority="24" operator="lessThan">
      <formula>4</formula>
    </cfRule>
    <cfRule type="cellIs" dxfId="606" priority="25" operator="greaterThanOrEqual">
      <formula>4</formula>
    </cfRule>
  </conditionalFormatting>
  <conditionalFormatting sqref="B17:F17">
    <cfRule type="cellIs" dxfId="605" priority="18" operator="equal">
      <formula>"FA"</formula>
    </cfRule>
    <cfRule type="containsBlanks" dxfId="604" priority="19">
      <formula>LEN(TRIM(B17))=0</formula>
    </cfRule>
    <cfRule type="cellIs" dxfId="603" priority="20" operator="lessThan">
      <formula>4</formula>
    </cfRule>
    <cfRule type="cellIs" dxfId="602" priority="21" operator="greaterThanOrEqual">
      <formula>4</formula>
    </cfRule>
  </conditionalFormatting>
  <conditionalFormatting sqref="X11:Z11">
    <cfRule type="duplicateValues" dxfId="601" priority="17"/>
  </conditionalFormatting>
  <conditionalFormatting sqref="W17">
    <cfRule type="cellIs" dxfId="600" priority="13" operator="equal">
      <formula>"FA"</formula>
    </cfRule>
    <cfRule type="containsBlanks" dxfId="599" priority="14">
      <formula>LEN(TRIM(W17))=0</formula>
    </cfRule>
    <cfRule type="cellIs" dxfId="598" priority="15" operator="lessThan">
      <formula>4</formula>
    </cfRule>
    <cfRule type="cellIs" dxfId="597" priority="16" operator="greaterThanOrEqual">
      <formula>4</formula>
    </cfRule>
  </conditionalFormatting>
  <conditionalFormatting sqref="X17">
    <cfRule type="cellIs" dxfId="596" priority="9" operator="equal">
      <formula>"FA"</formula>
    </cfRule>
    <cfRule type="containsBlanks" dxfId="595" priority="10">
      <formula>LEN(TRIM(X17))=0</formula>
    </cfRule>
    <cfRule type="cellIs" dxfId="594" priority="11" operator="lessThan">
      <formula>4</formula>
    </cfRule>
    <cfRule type="cellIs" dxfId="593" priority="12" operator="greaterThanOrEqual">
      <formula>4</formula>
    </cfRule>
  </conditionalFormatting>
  <conditionalFormatting sqref="Y17">
    <cfRule type="cellIs" dxfId="592" priority="5" operator="equal">
      <formula>"FA"</formula>
    </cfRule>
    <cfRule type="containsBlanks" dxfId="591" priority="6">
      <formula>LEN(TRIM(Y17))=0</formula>
    </cfRule>
    <cfRule type="cellIs" dxfId="590" priority="7" operator="lessThan">
      <formula>4</formula>
    </cfRule>
    <cfRule type="cellIs" dxfId="589" priority="8" operator="greaterThanOrEqual">
      <formula>4</formula>
    </cfRule>
  </conditionalFormatting>
  <conditionalFormatting sqref="Z17">
    <cfRule type="cellIs" dxfId="588" priority="1" operator="equal">
      <formula>"FA"</formula>
    </cfRule>
    <cfRule type="containsBlanks" dxfId="587" priority="2">
      <formula>LEN(TRIM(Z17))=0</formula>
    </cfRule>
    <cfRule type="cellIs" dxfId="586" priority="3" operator="lessThan">
      <formula>4</formula>
    </cfRule>
    <cfRule type="cellIs" dxfId="58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21F9BDC9-4CC8-46B2-9C9F-B5DF97E540D9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50894720-D96B-4F21-A0C5-310BC842F938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DF557D01-1A08-4D27-94C7-88EED7AFBD7E}">
      <formula1>0</formula1>
      <formula2>30</formula2>
    </dataValidation>
    <dataValidation type="textLength" allowBlank="1" showInputMessage="1" showErrorMessage="1" promptTitle="Teacher First and Last Name" prompt=" " sqref="K4:N4" xr:uid="{409E21BF-3951-4833-A711-90C2E8CD9D9E}">
      <formula1>0</formula1>
      <formula2>20</formula2>
    </dataValidation>
    <dataValidation type="textLength" allowBlank="1" showInputMessage="1" showErrorMessage="1" promptTitle="Student Last Name" prompt=" " sqref="B5:C5" xr:uid="{AD2BEBB4-BDB8-4A10-B6FF-BEEF1D433099}">
      <formula1>0</formula1>
      <formula2>20</formula2>
    </dataValidation>
    <dataValidation type="textLength" allowBlank="1" showInputMessage="1" showErrorMessage="1" promptTitle="Student ID Number" prompt=" " sqref="E4:G4" xr:uid="{1037D7A0-EE23-4F14-8AA7-5BB02CBAE31A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B12F72FB-901F-434C-8DF2-B8E309E69304}">
      <formula1>41640</formula1>
      <formula2>46022</formula2>
    </dataValidation>
    <dataValidation type="textLength" allowBlank="1" showInputMessage="1" showErrorMessage="1" promptTitle="School Name" prompt=" " sqref="W2:Y2" xr:uid="{A587F3FA-A789-49F4-881E-D897F883688E}">
      <formula1>0</formula1>
      <formula2>20</formula2>
    </dataValidation>
    <dataValidation type="textLength" allowBlank="1" showInputMessage="1" showErrorMessage="1" promptTitle="Student First Name" prompt=" " sqref="B4:C4" xr:uid="{6BD06EB0-5D22-4400-B23A-B2AFD823A51E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D4F7055A-BD0D-4AC2-A748-15F03ABBD5A5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163D0B5A-52E2-49DC-ADFC-6E801B2E9237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EA16CE55-30B1-4F3B-8B20-A8A7E2B38A69}">
      <formula1>$AF$23:$AF$29</formula1>
    </dataValidation>
    <dataValidation type="list" allowBlank="1" showInputMessage="1" showErrorMessage="1" sqref="AF24:AF29" xr:uid="{9C57967A-AB73-4FDE-B720-BC114C2E5D67}">
      <formula1>$AF$24:$AF$29</formula1>
    </dataValidation>
    <dataValidation type="list" allowBlank="1" showInputMessage="1" showErrorMessage="1" sqref="W47:Y47 W29:Z29" xr:uid="{DE66B983-1AFC-467D-A7BD-3D5727D761BB}">
      <formula1>$AF$23:$AF$29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3410-6AD7-40ED-929F-A4D6F12F6EAD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584" priority="64" operator="equal">
      <formula>"No"</formula>
    </cfRule>
    <cfRule type="cellIs" dxfId="583" priority="65" operator="equal">
      <formula>"Yes"</formula>
    </cfRule>
  </conditionalFormatting>
  <conditionalFormatting sqref="F2">
    <cfRule type="cellIs" dxfId="582" priority="62" operator="equal">
      <formula>"NO"</formula>
    </cfRule>
    <cfRule type="cellIs" dxfId="581" priority="63" operator="equal">
      <formula>"YES"</formula>
    </cfRule>
  </conditionalFormatting>
  <conditionalFormatting sqref="G17:V17 D11:V11 B23:Z23 B35:Z35 B41:Z41 B47:V47 B53:V53 B59:V59 B65:V65 B72:V72 B29:Z29">
    <cfRule type="cellIs" dxfId="580" priority="58" operator="equal">
      <formula>"FA"</formula>
    </cfRule>
    <cfRule type="containsBlanks" dxfId="579" priority="59">
      <formula>LEN(TRIM(B11))=0</formula>
    </cfRule>
    <cfRule type="cellIs" dxfId="578" priority="60" operator="lessThan">
      <formula>4</formula>
    </cfRule>
    <cfRule type="cellIs" dxfId="577" priority="61" operator="greaterThanOrEqual">
      <formula>4</formula>
    </cfRule>
  </conditionalFormatting>
  <conditionalFormatting sqref="W47:Z47 W53:Z53 W59:Z59 W65:Z65 W72:Z72">
    <cfRule type="cellIs" dxfId="576" priority="54" operator="equal">
      <formula>"FA"</formula>
    </cfRule>
    <cfRule type="containsBlanks" dxfId="575" priority="55">
      <formula>LEN(TRIM(W47))=0</formula>
    </cfRule>
    <cfRule type="cellIs" dxfId="574" priority="56" operator="lessThan">
      <formula>4</formula>
    </cfRule>
    <cfRule type="cellIs" dxfId="573" priority="57" operator="greaterThanOrEqual">
      <formula>4</formula>
    </cfRule>
  </conditionalFormatting>
  <conditionalFormatting sqref="AB17">
    <cfRule type="cellIs" dxfId="572" priority="52" operator="equal">
      <formula>"No"</formula>
    </cfRule>
    <cfRule type="cellIs" dxfId="571" priority="53" operator="equal">
      <formula>"Yes"</formula>
    </cfRule>
  </conditionalFormatting>
  <conditionalFormatting sqref="AB23">
    <cfRule type="cellIs" dxfId="570" priority="50" operator="equal">
      <formula>"No"</formula>
    </cfRule>
    <cfRule type="cellIs" dxfId="569" priority="51" operator="equal">
      <formula>"Yes"</formula>
    </cfRule>
  </conditionalFormatting>
  <conditionalFormatting sqref="AB29">
    <cfRule type="cellIs" dxfId="568" priority="48" operator="equal">
      <formula>"No"</formula>
    </cfRule>
    <cfRule type="cellIs" dxfId="567" priority="49" operator="equal">
      <formula>"Yes"</formula>
    </cfRule>
  </conditionalFormatting>
  <conditionalFormatting sqref="AB35">
    <cfRule type="cellIs" dxfId="566" priority="46" operator="equal">
      <formula>"No"</formula>
    </cfRule>
    <cfRule type="cellIs" dxfId="565" priority="47" operator="equal">
      <formula>"Yes"</formula>
    </cfRule>
  </conditionalFormatting>
  <conditionalFormatting sqref="AB41">
    <cfRule type="cellIs" dxfId="564" priority="44" operator="equal">
      <formula>"No"</formula>
    </cfRule>
    <cfRule type="cellIs" dxfId="563" priority="45" operator="equal">
      <formula>"Yes"</formula>
    </cfRule>
  </conditionalFormatting>
  <conditionalFormatting sqref="AB47">
    <cfRule type="cellIs" dxfId="562" priority="42" operator="equal">
      <formula>"No"</formula>
    </cfRule>
    <cfRule type="cellIs" dxfId="561" priority="43" operator="equal">
      <formula>"Yes"</formula>
    </cfRule>
  </conditionalFormatting>
  <conditionalFormatting sqref="AB53">
    <cfRule type="cellIs" dxfId="560" priority="40" operator="equal">
      <formula>"No"</formula>
    </cfRule>
    <cfRule type="cellIs" dxfId="559" priority="41" operator="equal">
      <formula>"Yes"</formula>
    </cfRule>
  </conditionalFormatting>
  <conditionalFormatting sqref="AB59">
    <cfRule type="cellIs" dxfId="558" priority="38" operator="equal">
      <formula>"No"</formula>
    </cfRule>
    <cfRule type="cellIs" dxfId="557" priority="39" operator="equal">
      <formula>"Yes"</formula>
    </cfRule>
  </conditionalFormatting>
  <conditionalFormatting sqref="AB65">
    <cfRule type="cellIs" dxfId="556" priority="36" operator="equal">
      <formula>"No"</formula>
    </cfRule>
    <cfRule type="cellIs" dxfId="555" priority="37" operator="equal">
      <formula>"Yes"</formula>
    </cfRule>
  </conditionalFormatting>
  <conditionalFormatting sqref="AB72">
    <cfRule type="cellIs" dxfId="554" priority="34" operator="equal">
      <formula>"No"</formula>
    </cfRule>
    <cfRule type="cellIs" dxfId="553" priority="35" operator="equal">
      <formula>"Yes"</formula>
    </cfRule>
  </conditionalFormatting>
  <conditionalFormatting sqref="W11:Z11">
    <cfRule type="cellIs" dxfId="552" priority="30" operator="equal">
      <formula>"FA"</formula>
    </cfRule>
    <cfRule type="containsBlanks" dxfId="551" priority="31">
      <formula>LEN(TRIM(W11))=0</formula>
    </cfRule>
    <cfRule type="cellIs" dxfId="550" priority="32" operator="lessThan">
      <formula>4</formula>
    </cfRule>
    <cfRule type="cellIs" dxfId="549" priority="33" operator="greaterThanOrEqual">
      <formula>4</formula>
    </cfRule>
  </conditionalFormatting>
  <conditionalFormatting sqref="B11">
    <cfRule type="cellIs" dxfId="548" priority="26" operator="equal">
      <formula>"FA"</formula>
    </cfRule>
    <cfRule type="containsBlanks" dxfId="547" priority="27">
      <formula>LEN(TRIM(B11))=0</formula>
    </cfRule>
    <cfRule type="cellIs" dxfId="546" priority="28" operator="lessThan">
      <formula>4</formula>
    </cfRule>
    <cfRule type="cellIs" dxfId="545" priority="29" operator="greaterThanOrEqual">
      <formula>4</formula>
    </cfRule>
  </conditionalFormatting>
  <conditionalFormatting sqref="C11">
    <cfRule type="cellIs" dxfId="544" priority="22" operator="equal">
      <formula>"FA"</formula>
    </cfRule>
    <cfRule type="containsBlanks" dxfId="543" priority="23">
      <formula>LEN(TRIM(C11))=0</formula>
    </cfRule>
    <cfRule type="cellIs" dxfId="542" priority="24" operator="lessThan">
      <formula>4</formula>
    </cfRule>
    <cfRule type="cellIs" dxfId="541" priority="25" operator="greaterThanOrEqual">
      <formula>4</formula>
    </cfRule>
  </conditionalFormatting>
  <conditionalFormatting sqref="B17:F17">
    <cfRule type="cellIs" dxfId="540" priority="18" operator="equal">
      <formula>"FA"</formula>
    </cfRule>
    <cfRule type="containsBlanks" dxfId="539" priority="19">
      <formula>LEN(TRIM(B17))=0</formula>
    </cfRule>
    <cfRule type="cellIs" dxfId="538" priority="20" operator="lessThan">
      <formula>4</formula>
    </cfRule>
    <cfRule type="cellIs" dxfId="537" priority="21" operator="greaterThanOrEqual">
      <formula>4</formula>
    </cfRule>
  </conditionalFormatting>
  <conditionalFormatting sqref="X11:Z11">
    <cfRule type="duplicateValues" dxfId="536" priority="17"/>
  </conditionalFormatting>
  <conditionalFormatting sqref="W17">
    <cfRule type="cellIs" dxfId="535" priority="13" operator="equal">
      <formula>"FA"</formula>
    </cfRule>
    <cfRule type="containsBlanks" dxfId="534" priority="14">
      <formula>LEN(TRIM(W17))=0</formula>
    </cfRule>
    <cfRule type="cellIs" dxfId="533" priority="15" operator="lessThan">
      <formula>4</formula>
    </cfRule>
    <cfRule type="cellIs" dxfId="532" priority="16" operator="greaterThanOrEqual">
      <formula>4</formula>
    </cfRule>
  </conditionalFormatting>
  <conditionalFormatting sqref="X17">
    <cfRule type="cellIs" dxfId="531" priority="9" operator="equal">
      <formula>"FA"</formula>
    </cfRule>
    <cfRule type="containsBlanks" dxfId="530" priority="10">
      <formula>LEN(TRIM(X17))=0</formula>
    </cfRule>
    <cfRule type="cellIs" dxfId="529" priority="11" operator="lessThan">
      <formula>4</formula>
    </cfRule>
    <cfRule type="cellIs" dxfId="528" priority="12" operator="greaterThanOrEqual">
      <formula>4</formula>
    </cfRule>
  </conditionalFormatting>
  <conditionalFormatting sqref="Y17">
    <cfRule type="cellIs" dxfId="527" priority="5" operator="equal">
      <formula>"FA"</formula>
    </cfRule>
    <cfRule type="containsBlanks" dxfId="526" priority="6">
      <formula>LEN(TRIM(Y17))=0</formula>
    </cfRule>
    <cfRule type="cellIs" dxfId="525" priority="7" operator="lessThan">
      <formula>4</formula>
    </cfRule>
    <cfRule type="cellIs" dxfId="524" priority="8" operator="greaterThanOrEqual">
      <formula>4</formula>
    </cfRule>
  </conditionalFormatting>
  <conditionalFormatting sqref="Z17">
    <cfRule type="cellIs" dxfId="523" priority="1" operator="equal">
      <formula>"FA"</formula>
    </cfRule>
    <cfRule type="containsBlanks" dxfId="522" priority="2">
      <formula>LEN(TRIM(Z17))=0</formula>
    </cfRule>
    <cfRule type="cellIs" dxfId="521" priority="3" operator="lessThan">
      <formula>4</formula>
    </cfRule>
    <cfRule type="cellIs" dxfId="52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39D3D294-E269-46A6-AAA6-B5342669CCF6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458EDD6A-487F-46F9-B637-22B2084CE83F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E35A5EDE-8D44-4CB1-9088-5998A120794E}">
      <formula1>0</formula1>
      <formula2>30</formula2>
    </dataValidation>
    <dataValidation type="textLength" allowBlank="1" showInputMessage="1" showErrorMessage="1" promptTitle="Teacher First and Last Name" prompt=" " sqref="K4:N4" xr:uid="{8625A611-4BF2-4027-8683-458D3C51E8DA}">
      <formula1>0</formula1>
      <formula2>20</formula2>
    </dataValidation>
    <dataValidation type="textLength" allowBlank="1" showInputMessage="1" showErrorMessage="1" promptTitle="Student Last Name" prompt=" " sqref="B5:C5" xr:uid="{FAF55274-7EBD-4B35-8ED1-A1DA99B81B71}">
      <formula1>0</formula1>
      <formula2>20</formula2>
    </dataValidation>
    <dataValidation type="textLength" allowBlank="1" showInputMessage="1" showErrorMessage="1" promptTitle="Student ID Number" prompt=" " sqref="E4:G4" xr:uid="{6326D75C-9A18-4B39-8A29-2CCEAF4E3303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86905AA1-BF22-4C32-AF45-C034AE73EFDC}">
      <formula1>41640</formula1>
      <formula2>46022</formula2>
    </dataValidation>
    <dataValidation type="textLength" allowBlank="1" showInputMessage="1" showErrorMessage="1" promptTitle="School Name" prompt=" " sqref="W2:Y2" xr:uid="{A2BA7242-F47D-4832-9A32-28D41A0E143F}">
      <formula1>0</formula1>
      <formula2>20</formula2>
    </dataValidation>
    <dataValidation type="textLength" allowBlank="1" showInputMessage="1" showErrorMessage="1" promptTitle="Student First Name" prompt=" " sqref="B4:C4" xr:uid="{CF7CC616-F991-4F7A-B2BB-853446284F00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03E8221C-E02D-4954-9E3F-A536C6F01D49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F85A2A66-DA13-476B-A80D-63985DBAF2D7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9B76319C-FAEC-4930-BA99-CA393B881D27}">
      <formula1>$AF$23:$AF$29</formula1>
    </dataValidation>
    <dataValidation type="list" allowBlank="1" showInputMessage="1" showErrorMessage="1" sqref="AF24:AF29" xr:uid="{06A9EACC-CD0E-48A4-AC81-367D9D293EF6}">
      <formula1>$AF$24:$AF$29</formula1>
    </dataValidation>
    <dataValidation type="list" allowBlank="1" showInputMessage="1" showErrorMessage="1" sqref="W47:Y47 W29:Z29" xr:uid="{0A436021-97CA-4395-B96B-202D735EA1B3}">
      <formula1>$AF$23:$AF$29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544D-3602-419F-97C7-5C1398AD8520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519" priority="64" operator="equal">
      <formula>"No"</formula>
    </cfRule>
    <cfRule type="cellIs" dxfId="518" priority="65" operator="equal">
      <formula>"Yes"</formula>
    </cfRule>
  </conditionalFormatting>
  <conditionalFormatting sqref="F2">
    <cfRule type="cellIs" dxfId="517" priority="62" operator="equal">
      <formula>"NO"</formula>
    </cfRule>
    <cfRule type="cellIs" dxfId="516" priority="63" operator="equal">
      <formula>"YES"</formula>
    </cfRule>
  </conditionalFormatting>
  <conditionalFormatting sqref="G17:V17 D11:V11 B23:Z23 B35:Z35 B41:Z41 B47:V47 B53:V53 B59:V59 B65:V65 B72:V72 B29:Z29">
    <cfRule type="cellIs" dxfId="515" priority="58" operator="equal">
      <formula>"FA"</formula>
    </cfRule>
    <cfRule type="containsBlanks" dxfId="514" priority="59">
      <formula>LEN(TRIM(B11))=0</formula>
    </cfRule>
    <cfRule type="cellIs" dxfId="513" priority="60" operator="lessThan">
      <formula>4</formula>
    </cfRule>
    <cfRule type="cellIs" dxfId="512" priority="61" operator="greaterThanOrEqual">
      <formula>4</formula>
    </cfRule>
  </conditionalFormatting>
  <conditionalFormatting sqref="W47:Z47 W53:Z53 W59:Z59 W65:Z65 W72:Z72">
    <cfRule type="cellIs" dxfId="511" priority="54" operator="equal">
      <formula>"FA"</formula>
    </cfRule>
    <cfRule type="containsBlanks" dxfId="510" priority="55">
      <formula>LEN(TRIM(W47))=0</formula>
    </cfRule>
    <cfRule type="cellIs" dxfId="509" priority="56" operator="lessThan">
      <formula>4</formula>
    </cfRule>
    <cfRule type="cellIs" dxfId="508" priority="57" operator="greaterThanOrEqual">
      <formula>4</formula>
    </cfRule>
  </conditionalFormatting>
  <conditionalFormatting sqref="AB17">
    <cfRule type="cellIs" dxfId="507" priority="52" operator="equal">
      <formula>"No"</formula>
    </cfRule>
    <cfRule type="cellIs" dxfId="506" priority="53" operator="equal">
      <formula>"Yes"</formula>
    </cfRule>
  </conditionalFormatting>
  <conditionalFormatting sqref="AB23">
    <cfRule type="cellIs" dxfId="505" priority="50" operator="equal">
      <formula>"No"</formula>
    </cfRule>
    <cfRule type="cellIs" dxfId="504" priority="51" operator="equal">
      <formula>"Yes"</formula>
    </cfRule>
  </conditionalFormatting>
  <conditionalFormatting sqref="AB29">
    <cfRule type="cellIs" dxfId="503" priority="48" operator="equal">
      <formula>"No"</formula>
    </cfRule>
    <cfRule type="cellIs" dxfId="502" priority="49" operator="equal">
      <formula>"Yes"</formula>
    </cfRule>
  </conditionalFormatting>
  <conditionalFormatting sqref="AB35">
    <cfRule type="cellIs" dxfId="501" priority="46" operator="equal">
      <formula>"No"</formula>
    </cfRule>
    <cfRule type="cellIs" dxfId="500" priority="47" operator="equal">
      <formula>"Yes"</formula>
    </cfRule>
  </conditionalFormatting>
  <conditionalFormatting sqref="AB41">
    <cfRule type="cellIs" dxfId="499" priority="44" operator="equal">
      <formula>"No"</formula>
    </cfRule>
    <cfRule type="cellIs" dxfId="498" priority="45" operator="equal">
      <formula>"Yes"</formula>
    </cfRule>
  </conditionalFormatting>
  <conditionalFormatting sqref="AB47">
    <cfRule type="cellIs" dxfId="497" priority="42" operator="equal">
      <formula>"No"</formula>
    </cfRule>
    <cfRule type="cellIs" dxfId="496" priority="43" operator="equal">
      <formula>"Yes"</formula>
    </cfRule>
  </conditionalFormatting>
  <conditionalFormatting sqref="AB53">
    <cfRule type="cellIs" dxfId="495" priority="40" operator="equal">
      <formula>"No"</formula>
    </cfRule>
    <cfRule type="cellIs" dxfId="494" priority="41" operator="equal">
      <formula>"Yes"</formula>
    </cfRule>
  </conditionalFormatting>
  <conditionalFormatting sqref="AB59">
    <cfRule type="cellIs" dxfId="493" priority="38" operator="equal">
      <formula>"No"</formula>
    </cfRule>
    <cfRule type="cellIs" dxfId="492" priority="39" operator="equal">
      <formula>"Yes"</formula>
    </cfRule>
  </conditionalFormatting>
  <conditionalFormatting sqref="AB65">
    <cfRule type="cellIs" dxfId="491" priority="36" operator="equal">
      <formula>"No"</formula>
    </cfRule>
    <cfRule type="cellIs" dxfId="490" priority="37" operator="equal">
      <formula>"Yes"</formula>
    </cfRule>
  </conditionalFormatting>
  <conditionalFormatting sqref="AB72">
    <cfRule type="cellIs" dxfId="489" priority="34" operator="equal">
      <formula>"No"</formula>
    </cfRule>
    <cfRule type="cellIs" dxfId="488" priority="35" operator="equal">
      <formula>"Yes"</formula>
    </cfRule>
  </conditionalFormatting>
  <conditionalFormatting sqref="W11:Z11">
    <cfRule type="cellIs" dxfId="487" priority="30" operator="equal">
      <formula>"FA"</formula>
    </cfRule>
    <cfRule type="containsBlanks" dxfId="486" priority="31">
      <formula>LEN(TRIM(W11))=0</formula>
    </cfRule>
    <cfRule type="cellIs" dxfId="485" priority="32" operator="lessThan">
      <formula>4</formula>
    </cfRule>
    <cfRule type="cellIs" dxfId="484" priority="33" operator="greaterThanOrEqual">
      <formula>4</formula>
    </cfRule>
  </conditionalFormatting>
  <conditionalFormatting sqref="B11">
    <cfRule type="cellIs" dxfId="483" priority="26" operator="equal">
      <formula>"FA"</formula>
    </cfRule>
    <cfRule type="containsBlanks" dxfId="482" priority="27">
      <formula>LEN(TRIM(B11))=0</formula>
    </cfRule>
    <cfRule type="cellIs" dxfId="481" priority="28" operator="lessThan">
      <formula>4</formula>
    </cfRule>
    <cfRule type="cellIs" dxfId="480" priority="29" operator="greaterThanOrEqual">
      <formula>4</formula>
    </cfRule>
  </conditionalFormatting>
  <conditionalFormatting sqref="C11">
    <cfRule type="cellIs" dxfId="479" priority="22" operator="equal">
      <formula>"FA"</formula>
    </cfRule>
    <cfRule type="containsBlanks" dxfId="478" priority="23">
      <formula>LEN(TRIM(C11))=0</formula>
    </cfRule>
    <cfRule type="cellIs" dxfId="477" priority="24" operator="lessThan">
      <formula>4</formula>
    </cfRule>
    <cfRule type="cellIs" dxfId="476" priority="25" operator="greaterThanOrEqual">
      <formula>4</formula>
    </cfRule>
  </conditionalFormatting>
  <conditionalFormatting sqref="B17:F17">
    <cfRule type="cellIs" dxfId="475" priority="18" operator="equal">
      <formula>"FA"</formula>
    </cfRule>
    <cfRule type="containsBlanks" dxfId="474" priority="19">
      <formula>LEN(TRIM(B17))=0</formula>
    </cfRule>
    <cfRule type="cellIs" dxfId="473" priority="20" operator="lessThan">
      <formula>4</formula>
    </cfRule>
    <cfRule type="cellIs" dxfId="472" priority="21" operator="greaterThanOrEqual">
      <formula>4</formula>
    </cfRule>
  </conditionalFormatting>
  <conditionalFormatting sqref="X11:Z11">
    <cfRule type="duplicateValues" dxfId="471" priority="17"/>
  </conditionalFormatting>
  <conditionalFormatting sqref="W17">
    <cfRule type="cellIs" dxfId="470" priority="13" operator="equal">
      <formula>"FA"</formula>
    </cfRule>
    <cfRule type="containsBlanks" dxfId="469" priority="14">
      <formula>LEN(TRIM(W17))=0</formula>
    </cfRule>
    <cfRule type="cellIs" dxfId="468" priority="15" operator="lessThan">
      <formula>4</formula>
    </cfRule>
    <cfRule type="cellIs" dxfId="467" priority="16" operator="greaterThanOrEqual">
      <formula>4</formula>
    </cfRule>
  </conditionalFormatting>
  <conditionalFormatting sqref="X17">
    <cfRule type="cellIs" dxfId="466" priority="9" operator="equal">
      <formula>"FA"</formula>
    </cfRule>
    <cfRule type="containsBlanks" dxfId="465" priority="10">
      <formula>LEN(TRIM(X17))=0</formula>
    </cfRule>
    <cfRule type="cellIs" dxfId="464" priority="11" operator="lessThan">
      <formula>4</formula>
    </cfRule>
    <cfRule type="cellIs" dxfId="463" priority="12" operator="greaterThanOrEqual">
      <formula>4</formula>
    </cfRule>
  </conditionalFormatting>
  <conditionalFormatting sqref="Y17">
    <cfRule type="cellIs" dxfId="462" priority="5" operator="equal">
      <formula>"FA"</formula>
    </cfRule>
    <cfRule type="containsBlanks" dxfId="461" priority="6">
      <formula>LEN(TRIM(Y17))=0</formula>
    </cfRule>
    <cfRule type="cellIs" dxfId="460" priority="7" operator="lessThan">
      <formula>4</formula>
    </cfRule>
    <cfRule type="cellIs" dxfId="459" priority="8" operator="greaterThanOrEqual">
      <formula>4</formula>
    </cfRule>
  </conditionalFormatting>
  <conditionalFormatting sqref="Z17">
    <cfRule type="cellIs" dxfId="458" priority="1" operator="equal">
      <formula>"FA"</formula>
    </cfRule>
    <cfRule type="containsBlanks" dxfId="457" priority="2">
      <formula>LEN(TRIM(Z17))=0</formula>
    </cfRule>
    <cfRule type="cellIs" dxfId="456" priority="3" operator="lessThan">
      <formula>4</formula>
    </cfRule>
    <cfRule type="cellIs" dxfId="45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7E094FB0-1E57-4E3F-8DA8-A00B49CE1B16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EDC3BB02-27E1-4D81-81DD-E51B3B0BF893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134FAAD2-37EA-409D-A518-3297FE71CC8D}">
      <formula1>0</formula1>
      <formula2>30</formula2>
    </dataValidation>
    <dataValidation type="textLength" allowBlank="1" showInputMessage="1" showErrorMessage="1" promptTitle="Teacher First and Last Name" prompt=" " sqref="K4:N4" xr:uid="{8EE14B83-3825-4C32-BDB8-60FB9F78F6F9}">
      <formula1>0</formula1>
      <formula2>20</formula2>
    </dataValidation>
    <dataValidation type="textLength" allowBlank="1" showInputMessage="1" showErrorMessage="1" promptTitle="Student Last Name" prompt=" " sqref="B5:C5" xr:uid="{74BE9D5B-ED00-43BC-8124-C373EDFEBC59}">
      <formula1>0</formula1>
      <formula2>20</formula2>
    </dataValidation>
    <dataValidation type="textLength" allowBlank="1" showInputMessage="1" showErrorMessage="1" promptTitle="Student ID Number" prompt=" " sqref="E4:G4" xr:uid="{C6494199-21FB-49A8-9FED-1E0956BB8198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D6FA6E87-9971-4B6F-A961-9B230254BF08}">
      <formula1>41640</formula1>
      <formula2>46022</formula2>
    </dataValidation>
    <dataValidation type="textLength" allowBlank="1" showInputMessage="1" showErrorMessage="1" promptTitle="School Name" prompt=" " sqref="W2:Y2" xr:uid="{F9787A47-7480-4676-9ADD-36306E8B08BB}">
      <formula1>0</formula1>
      <formula2>20</formula2>
    </dataValidation>
    <dataValidation type="textLength" allowBlank="1" showInputMessage="1" showErrorMessage="1" promptTitle="Student First Name" prompt=" " sqref="B4:C4" xr:uid="{0526CD90-C2DB-491C-AB49-F647EA885D22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E88843CE-5A60-4A36-92A5-B60975BAC178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D1515874-CE42-4EC5-B095-C92FF7FD677C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4A539471-B60A-466C-8771-03AF366B1055}">
      <formula1>$AF$23:$AF$29</formula1>
    </dataValidation>
    <dataValidation type="list" allowBlank="1" showInputMessage="1" showErrorMessage="1" sqref="AF24:AF29" xr:uid="{3519330F-B6B7-44D6-A6D5-CEB719E6EAAE}">
      <formula1>$AF$24:$AF$29</formula1>
    </dataValidation>
    <dataValidation type="list" allowBlank="1" showInputMessage="1" showErrorMessage="1" sqref="W47:Y47 W29:Z29" xr:uid="{66A81438-EA59-4325-BF00-C27C058B6C31}">
      <formula1>$AF$23:$AF$29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2A93-ABF6-4B21-B3BE-55AB639689F4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454" priority="64" operator="equal">
      <formula>"No"</formula>
    </cfRule>
    <cfRule type="cellIs" dxfId="453" priority="65" operator="equal">
      <formula>"Yes"</formula>
    </cfRule>
  </conditionalFormatting>
  <conditionalFormatting sqref="F2">
    <cfRule type="cellIs" dxfId="452" priority="62" operator="equal">
      <formula>"NO"</formula>
    </cfRule>
    <cfRule type="cellIs" dxfId="451" priority="63" operator="equal">
      <formula>"YES"</formula>
    </cfRule>
  </conditionalFormatting>
  <conditionalFormatting sqref="G17:V17 D11:V11 B23:Z23 B35:Z35 B41:Z41 B47:V47 B53:V53 B59:V59 B65:V65 B72:V72 B29:Z29">
    <cfRule type="cellIs" dxfId="450" priority="58" operator="equal">
      <formula>"FA"</formula>
    </cfRule>
    <cfRule type="containsBlanks" dxfId="449" priority="59">
      <formula>LEN(TRIM(B11))=0</formula>
    </cfRule>
    <cfRule type="cellIs" dxfId="448" priority="60" operator="lessThan">
      <formula>4</formula>
    </cfRule>
    <cfRule type="cellIs" dxfId="447" priority="61" operator="greaterThanOrEqual">
      <formula>4</formula>
    </cfRule>
  </conditionalFormatting>
  <conditionalFormatting sqref="W47:Z47 W53:Z53 W59:Z59 W65:Z65 W72:Z72">
    <cfRule type="cellIs" dxfId="446" priority="54" operator="equal">
      <formula>"FA"</formula>
    </cfRule>
    <cfRule type="containsBlanks" dxfId="445" priority="55">
      <formula>LEN(TRIM(W47))=0</formula>
    </cfRule>
    <cfRule type="cellIs" dxfId="444" priority="56" operator="lessThan">
      <formula>4</formula>
    </cfRule>
    <cfRule type="cellIs" dxfId="443" priority="57" operator="greaterThanOrEqual">
      <formula>4</formula>
    </cfRule>
  </conditionalFormatting>
  <conditionalFormatting sqref="AB17">
    <cfRule type="cellIs" dxfId="442" priority="52" operator="equal">
      <formula>"No"</formula>
    </cfRule>
    <cfRule type="cellIs" dxfId="441" priority="53" operator="equal">
      <formula>"Yes"</formula>
    </cfRule>
  </conditionalFormatting>
  <conditionalFormatting sqref="AB23">
    <cfRule type="cellIs" dxfId="440" priority="50" operator="equal">
      <formula>"No"</formula>
    </cfRule>
    <cfRule type="cellIs" dxfId="439" priority="51" operator="equal">
      <formula>"Yes"</formula>
    </cfRule>
  </conditionalFormatting>
  <conditionalFormatting sqref="AB29">
    <cfRule type="cellIs" dxfId="438" priority="48" operator="equal">
      <formula>"No"</formula>
    </cfRule>
    <cfRule type="cellIs" dxfId="437" priority="49" operator="equal">
      <formula>"Yes"</formula>
    </cfRule>
  </conditionalFormatting>
  <conditionalFormatting sqref="AB35">
    <cfRule type="cellIs" dxfId="436" priority="46" operator="equal">
      <formula>"No"</formula>
    </cfRule>
    <cfRule type="cellIs" dxfId="435" priority="47" operator="equal">
      <formula>"Yes"</formula>
    </cfRule>
  </conditionalFormatting>
  <conditionalFormatting sqref="AB41">
    <cfRule type="cellIs" dxfId="434" priority="44" operator="equal">
      <formula>"No"</formula>
    </cfRule>
    <cfRule type="cellIs" dxfId="433" priority="45" operator="equal">
      <formula>"Yes"</formula>
    </cfRule>
  </conditionalFormatting>
  <conditionalFormatting sqref="AB47">
    <cfRule type="cellIs" dxfId="432" priority="42" operator="equal">
      <formula>"No"</formula>
    </cfRule>
    <cfRule type="cellIs" dxfId="431" priority="43" operator="equal">
      <formula>"Yes"</formula>
    </cfRule>
  </conditionalFormatting>
  <conditionalFormatting sqref="AB53">
    <cfRule type="cellIs" dxfId="430" priority="40" operator="equal">
      <formula>"No"</formula>
    </cfRule>
    <cfRule type="cellIs" dxfId="429" priority="41" operator="equal">
      <formula>"Yes"</formula>
    </cfRule>
  </conditionalFormatting>
  <conditionalFormatting sqref="AB59">
    <cfRule type="cellIs" dxfId="428" priority="38" operator="equal">
      <formula>"No"</formula>
    </cfRule>
    <cfRule type="cellIs" dxfId="427" priority="39" operator="equal">
      <formula>"Yes"</formula>
    </cfRule>
  </conditionalFormatting>
  <conditionalFormatting sqref="AB65">
    <cfRule type="cellIs" dxfId="426" priority="36" operator="equal">
      <formula>"No"</formula>
    </cfRule>
    <cfRule type="cellIs" dxfId="425" priority="37" operator="equal">
      <formula>"Yes"</formula>
    </cfRule>
  </conditionalFormatting>
  <conditionalFormatting sqref="AB72">
    <cfRule type="cellIs" dxfId="424" priority="34" operator="equal">
      <formula>"No"</formula>
    </cfRule>
    <cfRule type="cellIs" dxfId="423" priority="35" operator="equal">
      <formula>"Yes"</formula>
    </cfRule>
  </conditionalFormatting>
  <conditionalFormatting sqref="W11:Z11">
    <cfRule type="cellIs" dxfId="422" priority="30" operator="equal">
      <formula>"FA"</formula>
    </cfRule>
    <cfRule type="containsBlanks" dxfId="421" priority="31">
      <formula>LEN(TRIM(W11))=0</formula>
    </cfRule>
    <cfRule type="cellIs" dxfId="420" priority="32" operator="lessThan">
      <formula>4</formula>
    </cfRule>
    <cfRule type="cellIs" dxfId="419" priority="33" operator="greaterThanOrEqual">
      <formula>4</formula>
    </cfRule>
  </conditionalFormatting>
  <conditionalFormatting sqref="B11">
    <cfRule type="cellIs" dxfId="418" priority="26" operator="equal">
      <formula>"FA"</formula>
    </cfRule>
    <cfRule type="containsBlanks" dxfId="417" priority="27">
      <formula>LEN(TRIM(B11))=0</formula>
    </cfRule>
    <cfRule type="cellIs" dxfId="416" priority="28" operator="lessThan">
      <formula>4</formula>
    </cfRule>
    <cfRule type="cellIs" dxfId="415" priority="29" operator="greaterThanOrEqual">
      <formula>4</formula>
    </cfRule>
  </conditionalFormatting>
  <conditionalFormatting sqref="C11">
    <cfRule type="cellIs" dxfId="414" priority="22" operator="equal">
      <formula>"FA"</formula>
    </cfRule>
    <cfRule type="containsBlanks" dxfId="413" priority="23">
      <formula>LEN(TRIM(C11))=0</formula>
    </cfRule>
    <cfRule type="cellIs" dxfId="412" priority="24" operator="lessThan">
      <formula>4</formula>
    </cfRule>
    <cfRule type="cellIs" dxfId="411" priority="25" operator="greaterThanOrEqual">
      <formula>4</formula>
    </cfRule>
  </conditionalFormatting>
  <conditionalFormatting sqref="B17:F17">
    <cfRule type="cellIs" dxfId="410" priority="18" operator="equal">
      <formula>"FA"</formula>
    </cfRule>
    <cfRule type="containsBlanks" dxfId="409" priority="19">
      <formula>LEN(TRIM(B17))=0</formula>
    </cfRule>
    <cfRule type="cellIs" dxfId="408" priority="20" operator="lessThan">
      <formula>4</formula>
    </cfRule>
    <cfRule type="cellIs" dxfId="407" priority="21" operator="greaterThanOrEqual">
      <formula>4</formula>
    </cfRule>
  </conditionalFormatting>
  <conditionalFormatting sqref="X11:Z11">
    <cfRule type="duplicateValues" dxfId="406" priority="17"/>
  </conditionalFormatting>
  <conditionalFormatting sqref="W17">
    <cfRule type="cellIs" dxfId="405" priority="13" operator="equal">
      <formula>"FA"</formula>
    </cfRule>
    <cfRule type="containsBlanks" dxfId="404" priority="14">
      <formula>LEN(TRIM(W17))=0</formula>
    </cfRule>
    <cfRule type="cellIs" dxfId="403" priority="15" operator="lessThan">
      <formula>4</formula>
    </cfRule>
    <cfRule type="cellIs" dxfId="402" priority="16" operator="greaterThanOrEqual">
      <formula>4</formula>
    </cfRule>
  </conditionalFormatting>
  <conditionalFormatting sqref="X17">
    <cfRule type="cellIs" dxfId="401" priority="9" operator="equal">
      <formula>"FA"</formula>
    </cfRule>
    <cfRule type="containsBlanks" dxfId="400" priority="10">
      <formula>LEN(TRIM(X17))=0</formula>
    </cfRule>
    <cfRule type="cellIs" dxfId="399" priority="11" operator="lessThan">
      <formula>4</formula>
    </cfRule>
    <cfRule type="cellIs" dxfId="398" priority="12" operator="greaterThanOrEqual">
      <formula>4</formula>
    </cfRule>
  </conditionalFormatting>
  <conditionalFormatting sqref="Y17">
    <cfRule type="cellIs" dxfId="397" priority="5" operator="equal">
      <formula>"FA"</formula>
    </cfRule>
    <cfRule type="containsBlanks" dxfId="396" priority="6">
      <formula>LEN(TRIM(Y17))=0</formula>
    </cfRule>
    <cfRule type="cellIs" dxfId="395" priority="7" operator="lessThan">
      <formula>4</formula>
    </cfRule>
    <cfRule type="cellIs" dxfId="394" priority="8" operator="greaterThanOrEqual">
      <formula>4</formula>
    </cfRule>
  </conditionalFormatting>
  <conditionalFormatting sqref="Z17">
    <cfRule type="cellIs" dxfId="393" priority="1" operator="equal">
      <formula>"FA"</formula>
    </cfRule>
    <cfRule type="containsBlanks" dxfId="392" priority="2">
      <formula>LEN(TRIM(Z17))=0</formula>
    </cfRule>
    <cfRule type="cellIs" dxfId="391" priority="3" operator="lessThan">
      <formula>4</formula>
    </cfRule>
    <cfRule type="cellIs" dxfId="39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7E5C8CB6-BE27-4713-B3BE-D269EDDC54DB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EA46EB1D-79C4-44EF-B267-E8E98A557737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91E0CFFA-2537-4E34-A697-57F5F06300C5}">
      <formula1>0</formula1>
      <formula2>30</formula2>
    </dataValidation>
    <dataValidation type="textLength" allowBlank="1" showInputMessage="1" showErrorMessage="1" promptTitle="Teacher First and Last Name" prompt=" " sqref="K4:N4" xr:uid="{4E7454B1-414B-4090-AEAC-198440F232AD}">
      <formula1>0</formula1>
      <formula2>20</formula2>
    </dataValidation>
    <dataValidation type="textLength" allowBlank="1" showInputMessage="1" showErrorMessage="1" promptTitle="Student Last Name" prompt=" " sqref="B5:C5" xr:uid="{016FB7DB-371E-4BA6-9035-1D2FD38BC3D0}">
      <formula1>0</formula1>
      <formula2>20</formula2>
    </dataValidation>
    <dataValidation type="textLength" allowBlank="1" showInputMessage="1" showErrorMessage="1" promptTitle="Student ID Number" prompt=" " sqref="E4:G4" xr:uid="{3765B6C1-74DC-4414-9E80-32CE6D0207B1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29F0F564-85C9-43B5-A2C7-613FC2D7561A}">
      <formula1>41640</formula1>
      <formula2>46022</formula2>
    </dataValidation>
    <dataValidation type="textLength" allowBlank="1" showInputMessage="1" showErrorMessage="1" promptTitle="School Name" prompt=" " sqref="W2:Y2" xr:uid="{B87F7439-37D3-4D39-9977-124440DF6FD1}">
      <formula1>0</formula1>
      <formula2>20</formula2>
    </dataValidation>
    <dataValidation type="textLength" allowBlank="1" showInputMessage="1" showErrorMessage="1" promptTitle="Student First Name" prompt=" " sqref="B4:C4" xr:uid="{FFD808CD-A2BC-457A-8165-AC1828AAC326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287A5B34-CBC0-4966-ACCC-1D1B898FD723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AB8C145B-92B7-45E6-BEAE-C51F60B08BED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13A4E655-4AD7-49B8-9196-1BC457FFFE85}">
      <formula1>$AF$23:$AF$29</formula1>
    </dataValidation>
    <dataValidation type="list" allowBlank="1" showInputMessage="1" showErrorMessage="1" sqref="AF24:AF29" xr:uid="{6A46C0E9-2E86-4FE2-B869-88D5D5E73768}">
      <formula1>$AF$24:$AF$29</formula1>
    </dataValidation>
    <dataValidation type="list" allowBlank="1" showInputMessage="1" showErrorMessage="1" sqref="W47:Y47 W29:Z29" xr:uid="{B96D20CD-7829-49B7-BBD6-4B571E4ACB6C}">
      <formula1>$AF$23:$AF$29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9E9A-4634-45E4-AAAF-951E01207D0D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389" priority="64" operator="equal">
      <formula>"No"</formula>
    </cfRule>
    <cfRule type="cellIs" dxfId="388" priority="65" operator="equal">
      <formula>"Yes"</formula>
    </cfRule>
  </conditionalFormatting>
  <conditionalFormatting sqref="F2">
    <cfRule type="cellIs" dxfId="387" priority="62" operator="equal">
      <formula>"NO"</formula>
    </cfRule>
    <cfRule type="cellIs" dxfId="386" priority="63" operator="equal">
      <formula>"YES"</formula>
    </cfRule>
  </conditionalFormatting>
  <conditionalFormatting sqref="G17:V17 D11:V11 B23:Z23 B35:Z35 B41:Z41 B47:V47 B53:V53 B59:V59 B65:V65 B72:V72 B29:Z29">
    <cfRule type="cellIs" dxfId="385" priority="58" operator="equal">
      <formula>"FA"</formula>
    </cfRule>
    <cfRule type="containsBlanks" dxfId="384" priority="59">
      <formula>LEN(TRIM(B11))=0</formula>
    </cfRule>
    <cfRule type="cellIs" dxfId="383" priority="60" operator="lessThan">
      <formula>4</formula>
    </cfRule>
    <cfRule type="cellIs" dxfId="382" priority="61" operator="greaterThanOrEqual">
      <formula>4</formula>
    </cfRule>
  </conditionalFormatting>
  <conditionalFormatting sqref="W47:Z47 W53:Z53 W59:Z59 W65:Z65 W72:Z72">
    <cfRule type="cellIs" dxfId="381" priority="54" operator="equal">
      <formula>"FA"</formula>
    </cfRule>
    <cfRule type="containsBlanks" dxfId="380" priority="55">
      <formula>LEN(TRIM(W47))=0</formula>
    </cfRule>
    <cfRule type="cellIs" dxfId="379" priority="56" operator="lessThan">
      <formula>4</formula>
    </cfRule>
    <cfRule type="cellIs" dxfId="378" priority="57" operator="greaterThanOrEqual">
      <formula>4</formula>
    </cfRule>
  </conditionalFormatting>
  <conditionalFormatting sqref="AB17">
    <cfRule type="cellIs" dxfId="377" priority="52" operator="equal">
      <formula>"No"</formula>
    </cfRule>
    <cfRule type="cellIs" dxfId="376" priority="53" operator="equal">
      <formula>"Yes"</formula>
    </cfRule>
  </conditionalFormatting>
  <conditionalFormatting sqref="AB23">
    <cfRule type="cellIs" dxfId="375" priority="50" operator="equal">
      <formula>"No"</formula>
    </cfRule>
    <cfRule type="cellIs" dxfId="374" priority="51" operator="equal">
      <formula>"Yes"</formula>
    </cfRule>
  </conditionalFormatting>
  <conditionalFormatting sqref="AB29">
    <cfRule type="cellIs" dxfId="373" priority="48" operator="equal">
      <formula>"No"</formula>
    </cfRule>
    <cfRule type="cellIs" dxfId="372" priority="49" operator="equal">
      <formula>"Yes"</formula>
    </cfRule>
  </conditionalFormatting>
  <conditionalFormatting sqref="AB35">
    <cfRule type="cellIs" dxfId="371" priority="46" operator="equal">
      <formula>"No"</formula>
    </cfRule>
    <cfRule type="cellIs" dxfId="370" priority="47" operator="equal">
      <formula>"Yes"</formula>
    </cfRule>
  </conditionalFormatting>
  <conditionalFormatting sqref="AB41">
    <cfRule type="cellIs" dxfId="369" priority="44" operator="equal">
      <formula>"No"</formula>
    </cfRule>
    <cfRule type="cellIs" dxfId="368" priority="45" operator="equal">
      <formula>"Yes"</formula>
    </cfRule>
  </conditionalFormatting>
  <conditionalFormatting sqref="AB47">
    <cfRule type="cellIs" dxfId="367" priority="42" operator="equal">
      <formula>"No"</formula>
    </cfRule>
    <cfRule type="cellIs" dxfId="366" priority="43" operator="equal">
      <formula>"Yes"</formula>
    </cfRule>
  </conditionalFormatting>
  <conditionalFormatting sqref="AB53">
    <cfRule type="cellIs" dxfId="365" priority="40" operator="equal">
      <formula>"No"</formula>
    </cfRule>
    <cfRule type="cellIs" dxfId="364" priority="41" operator="equal">
      <formula>"Yes"</formula>
    </cfRule>
  </conditionalFormatting>
  <conditionalFormatting sqref="AB59">
    <cfRule type="cellIs" dxfId="363" priority="38" operator="equal">
      <formula>"No"</formula>
    </cfRule>
    <cfRule type="cellIs" dxfId="362" priority="39" operator="equal">
      <formula>"Yes"</formula>
    </cfRule>
  </conditionalFormatting>
  <conditionalFormatting sqref="AB65">
    <cfRule type="cellIs" dxfId="361" priority="36" operator="equal">
      <formula>"No"</formula>
    </cfRule>
    <cfRule type="cellIs" dxfId="360" priority="37" operator="equal">
      <formula>"Yes"</formula>
    </cfRule>
  </conditionalFormatting>
  <conditionalFormatting sqref="AB72">
    <cfRule type="cellIs" dxfId="359" priority="34" operator="equal">
      <formula>"No"</formula>
    </cfRule>
    <cfRule type="cellIs" dxfId="358" priority="35" operator="equal">
      <formula>"Yes"</formula>
    </cfRule>
  </conditionalFormatting>
  <conditionalFormatting sqref="W11:Z11">
    <cfRule type="cellIs" dxfId="357" priority="30" operator="equal">
      <formula>"FA"</formula>
    </cfRule>
    <cfRule type="containsBlanks" dxfId="356" priority="31">
      <formula>LEN(TRIM(W11))=0</formula>
    </cfRule>
    <cfRule type="cellIs" dxfId="355" priority="32" operator="lessThan">
      <formula>4</formula>
    </cfRule>
    <cfRule type="cellIs" dxfId="354" priority="33" operator="greaterThanOrEqual">
      <formula>4</formula>
    </cfRule>
  </conditionalFormatting>
  <conditionalFormatting sqref="B11">
    <cfRule type="cellIs" dxfId="353" priority="26" operator="equal">
      <formula>"FA"</formula>
    </cfRule>
    <cfRule type="containsBlanks" dxfId="352" priority="27">
      <formula>LEN(TRIM(B11))=0</formula>
    </cfRule>
    <cfRule type="cellIs" dxfId="351" priority="28" operator="lessThan">
      <formula>4</formula>
    </cfRule>
    <cfRule type="cellIs" dxfId="350" priority="29" operator="greaterThanOrEqual">
      <formula>4</formula>
    </cfRule>
  </conditionalFormatting>
  <conditionalFormatting sqref="C11">
    <cfRule type="cellIs" dxfId="349" priority="22" operator="equal">
      <formula>"FA"</formula>
    </cfRule>
    <cfRule type="containsBlanks" dxfId="348" priority="23">
      <formula>LEN(TRIM(C11))=0</formula>
    </cfRule>
    <cfRule type="cellIs" dxfId="347" priority="24" operator="lessThan">
      <formula>4</formula>
    </cfRule>
    <cfRule type="cellIs" dxfId="346" priority="25" operator="greaterThanOrEqual">
      <formula>4</formula>
    </cfRule>
  </conditionalFormatting>
  <conditionalFormatting sqref="B17:F17">
    <cfRule type="cellIs" dxfId="345" priority="18" operator="equal">
      <formula>"FA"</formula>
    </cfRule>
    <cfRule type="containsBlanks" dxfId="344" priority="19">
      <formula>LEN(TRIM(B17))=0</formula>
    </cfRule>
    <cfRule type="cellIs" dxfId="343" priority="20" operator="lessThan">
      <formula>4</formula>
    </cfRule>
    <cfRule type="cellIs" dxfId="342" priority="21" operator="greaterThanOrEqual">
      <formula>4</formula>
    </cfRule>
  </conditionalFormatting>
  <conditionalFormatting sqref="X11:Z11">
    <cfRule type="duplicateValues" dxfId="341" priority="17"/>
  </conditionalFormatting>
  <conditionalFormatting sqref="W17">
    <cfRule type="cellIs" dxfId="340" priority="13" operator="equal">
      <formula>"FA"</formula>
    </cfRule>
    <cfRule type="containsBlanks" dxfId="339" priority="14">
      <formula>LEN(TRIM(W17))=0</formula>
    </cfRule>
    <cfRule type="cellIs" dxfId="338" priority="15" operator="lessThan">
      <formula>4</formula>
    </cfRule>
    <cfRule type="cellIs" dxfId="337" priority="16" operator="greaterThanOrEqual">
      <formula>4</formula>
    </cfRule>
  </conditionalFormatting>
  <conditionalFormatting sqref="X17">
    <cfRule type="cellIs" dxfId="336" priority="9" operator="equal">
      <formula>"FA"</formula>
    </cfRule>
    <cfRule type="containsBlanks" dxfId="335" priority="10">
      <formula>LEN(TRIM(X17))=0</formula>
    </cfRule>
    <cfRule type="cellIs" dxfId="334" priority="11" operator="lessThan">
      <formula>4</formula>
    </cfRule>
    <cfRule type="cellIs" dxfId="333" priority="12" operator="greaterThanOrEqual">
      <formula>4</formula>
    </cfRule>
  </conditionalFormatting>
  <conditionalFormatting sqref="Y17">
    <cfRule type="cellIs" dxfId="332" priority="5" operator="equal">
      <formula>"FA"</formula>
    </cfRule>
    <cfRule type="containsBlanks" dxfId="331" priority="6">
      <formula>LEN(TRIM(Y17))=0</formula>
    </cfRule>
    <cfRule type="cellIs" dxfId="330" priority="7" operator="lessThan">
      <formula>4</formula>
    </cfRule>
    <cfRule type="cellIs" dxfId="329" priority="8" operator="greaterThanOrEqual">
      <formula>4</formula>
    </cfRule>
  </conditionalFormatting>
  <conditionalFormatting sqref="Z17">
    <cfRule type="cellIs" dxfId="328" priority="1" operator="equal">
      <formula>"FA"</formula>
    </cfRule>
    <cfRule type="containsBlanks" dxfId="327" priority="2">
      <formula>LEN(TRIM(Z17))=0</formula>
    </cfRule>
    <cfRule type="cellIs" dxfId="326" priority="3" operator="lessThan">
      <formula>4</formula>
    </cfRule>
    <cfRule type="cellIs" dxfId="32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053D35FE-0241-42A2-A8C6-341C796A01F1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C38884DB-B532-4005-8C1C-0DA17F3AA3C6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684FBD54-0C31-4966-8FDB-2CD78E2EA2D2}">
      <formula1>0</formula1>
      <formula2>30</formula2>
    </dataValidation>
    <dataValidation type="textLength" allowBlank="1" showInputMessage="1" showErrorMessage="1" promptTitle="Teacher First and Last Name" prompt=" " sqref="K4:N4" xr:uid="{EA18C4C8-036F-4652-907F-02716D63D57F}">
      <formula1>0</formula1>
      <formula2>20</formula2>
    </dataValidation>
    <dataValidation type="textLength" allowBlank="1" showInputMessage="1" showErrorMessage="1" promptTitle="Student Last Name" prompt=" " sqref="B5:C5" xr:uid="{0BD8267B-9BED-4272-AFF7-8F996FEC64AE}">
      <formula1>0</formula1>
      <formula2>20</formula2>
    </dataValidation>
    <dataValidation type="textLength" allowBlank="1" showInputMessage="1" showErrorMessage="1" promptTitle="Student ID Number" prompt=" " sqref="E4:G4" xr:uid="{68660CAA-D079-4BE3-A56E-CD8694F0990F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71B8E28F-268E-4903-81CF-20753DCA2B0B}">
      <formula1>41640</formula1>
      <formula2>46022</formula2>
    </dataValidation>
    <dataValidation type="textLength" allowBlank="1" showInputMessage="1" showErrorMessage="1" promptTitle="School Name" prompt=" " sqref="W2:Y2" xr:uid="{6CA1CA87-E336-4C0B-8E14-1E008F2111F0}">
      <formula1>0</formula1>
      <formula2>20</formula2>
    </dataValidation>
    <dataValidation type="textLength" allowBlank="1" showInputMessage="1" showErrorMessage="1" promptTitle="Student First Name" prompt=" " sqref="B4:C4" xr:uid="{8850F0BB-E7E4-4D60-95C6-465220B29C4F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5857994F-C025-4302-A044-D7F444F5AD11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99755350-87E0-4720-8A4A-855AA65DCBA2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AEBAA60E-A319-4502-A3B8-897B738CB43B}">
      <formula1>$AF$23:$AF$29</formula1>
    </dataValidation>
    <dataValidation type="list" allowBlank="1" showInputMessage="1" showErrorMessage="1" sqref="AF24:AF29" xr:uid="{262BB473-57A2-41AD-ABC8-5B827758A5EA}">
      <formula1>$AF$24:$AF$29</formula1>
    </dataValidation>
    <dataValidation type="list" allowBlank="1" showInputMessage="1" showErrorMessage="1" sqref="W47:Y47 W29:Z29" xr:uid="{26EFA971-DE24-4287-B613-5D892F269524}">
      <formula1>$AF$23:$AF$29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C6E4-5D6A-4B2D-B0A1-B26AF3F3BF57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324" priority="64" operator="equal">
      <formula>"No"</formula>
    </cfRule>
    <cfRule type="cellIs" dxfId="323" priority="65" operator="equal">
      <formula>"Yes"</formula>
    </cfRule>
  </conditionalFormatting>
  <conditionalFormatting sqref="F2">
    <cfRule type="cellIs" dxfId="322" priority="62" operator="equal">
      <formula>"NO"</formula>
    </cfRule>
    <cfRule type="cellIs" dxfId="321" priority="63" operator="equal">
      <formula>"YES"</formula>
    </cfRule>
  </conditionalFormatting>
  <conditionalFormatting sqref="G17:V17 D11:V11 B23:Z23 B35:Z35 B41:Z41 B47:V47 B53:V53 B59:V59 B65:V65 B72:V72 B29:Z29">
    <cfRule type="cellIs" dxfId="320" priority="58" operator="equal">
      <formula>"FA"</formula>
    </cfRule>
    <cfRule type="containsBlanks" dxfId="319" priority="59">
      <formula>LEN(TRIM(B11))=0</formula>
    </cfRule>
    <cfRule type="cellIs" dxfId="318" priority="60" operator="lessThan">
      <formula>4</formula>
    </cfRule>
    <cfRule type="cellIs" dxfId="317" priority="61" operator="greaterThanOrEqual">
      <formula>4</formula>
    </cfRule>
  </conditionalFormatting>
  <conditionalFormatting sqref="W47:Z47 W53:Z53 W59:Z59 W65:Z65 W72:Z72">
    <cfRule type="cellIs" dxfId="316" priority="54" operator="equal">
      <formula>"FA"</formula>
    </cfRule>
    <cfRule type="containsBlanks" dxfId="315" priority="55">
      <formula>LEN(TRIM(W47))=0</formula>
    </cfRule>
    <cfRule type="cellIs" dxfId="314" priority="56" operator="lessThan">
      <formula>4</formula>
    </cfRule>
    <cfRule type="cellIs" dxfId="313" priority="57" operator="greaterThanOrEqual">
      <formula>4</formula>
    </cfRule>
  </conditionalFormatting>
  <conditionalFormatting sqref="AB17">
    <cfRule type="cellIs" dxfId="312" priority="52" operator="equal">
      <formula>"No"</formula>
    </cfRule>
    <cfRule type="cellIs" dxfId="311" priority="53" operator="equal">
      <formula>"Yes"</formula>
    </cfRule>
  </conditionalFormatting>
  <conditionalFormatting sqref="AB23">
    <cfRule type="cellIs" dxfId="310" priority="50" operator="equal">
      <formula>"No"</formula>
    </cfRule>
    <cfRule type="cellIs" dxfId="309" priority="51" operator="equal">
      <formula>"Yes"</formula>
    </cfRule>
  </conditionalFormatting>
  <conditionalFormatting sqref="AB29">
    <cfRule type="cellIs" dxfId="308" priority="48" operator="equal">
      <formula>"No"</formula>
    </cfRule>
    <cfRule type="cellIs" dxfId="307" priority="49" operator="equal">
      <formula>"Yes"</formula>
    </cfRule>
  </conditionalFormatting>
  <conditionalFormatting sqref="AB35">
    <cfRule type="cellIs" dxfId="306" priority="46" operator="equal">
      <formula>"No"</formula>
    </cfRule>
    <cfRule type="cellIs" dxfId="305" priority="47" operator="equal">
      <formula>"Yes"</formula>
    </cfRule>
  </conditionalFormatting>
  <conditionalFormatting sqref="AB41">
    <cfRule type="cellIs" dxfId="304" priority="44" operator="equal">
      <formula>"No"</formula>
    </cfRule>
    <cfRule type="cellIs" dxfId="303" priority="45" operator="equal">
      <formula>"Yes"</formula>
    </cfRule>
  </conditionalFormatting>
  <conditionalFormatting sqref="AB47">
    <cfRule type="cellIs" dxfId="302" priority="42" operator="equal">
      <formula>"No"</formula>
    </cfRule>
    <cfRule type="cellIs" dxfId="301" priority="43" operator="equal">
      <formula>"Yes"</formula>
    </cfRule>
  </conditionalFormatting>
  <conditionalFormatting sqref="AB53">
    <cfRule type="cellIs" dxfId="300" priority="40" operator="equal">
      <formula>"No"</formula>
    </cfRule>
    <cfRule type="cellIs" dxfId="299" priority="41" operator="equal">
      <formula>"Yes"</formula>
    </cfRule>
  </conditionalFormatting>
  <conditionalFormatting sqref="AB59">
    <cfRule type="cellIs" dxfId="298" priority="38" operator="equal">
      <formula>"No"</formula>
    </cfRule>
    <cfRule type="cellIs" dxfId="297" priority="39" operator="equal">
      <formula>"Yes"</formula>
    </cfRule>
  </conditionalFormatting>
  <conditionalFormatting sqref="AB65">
    <cfRule type="cellIs" dxfId="296" priority="36" operator="equal">
      <formula>"No"</formula>
    </cfRule>
    <cfRule type="cellIs" dxfId="295" priority="37" operator="equal">
      <formula>"Yes"</formula>
    </cfRule>
  </conditionalFormatting>
  <conditionalFormatting sqref="AB72">
    <cfRule type="cellIs" dxfId="294" priority="34" operator="equal">
      <formula>"No"</formula>
    </cfRule>
    <cfRule type="cellIs" dxfId="293" priority="35" operator="equal">
      <formula>"Yes"</formula>
    </cfRule>
  </conditionalFormatting>
  <conditionalFormatting sqref="W11:Z11">
    <cfRule type="cellIs" dxfId="292" priority="30" operator="equal">
      <formula>"FA"</formula>
    </cfRule>
    <cfRule type="containsBlanks" dxfId="291" priority="31">
      <formula>LEN(TRIM(W11))=0</formula>
    </cfRule>
    <cfRule type="cellIs" dxfId="290" priority="32" operator="lessThan">
      <formula>4</formula>
    </cfRule>
    <cfRule type="cellIs" dxfId="289" priority="33" operator="greaterThanOrEqual">
      <formula>4</formula>
    </cfRule>
  </conditionalFormatting>
  <conditionalFormatting sqref="B11">
    <cfRule type="cellIs" dxfId="288" priority="26" operator="equal">
      <formula>"FA"</formula>
    </cfRule>
    <cfRule type="containsBlanks" dxfId="287" priority="27">
      <formula>LEN(TRIM(B11))=0</formula>
    </cfRule>
    <cfRule type="cellIs" dxfId="286" priority="28" operator="lessThan">
      <formula>4</formula>
    </cfRule>
    <cfRule type="cellIs" dxfId="285" priority="29" operator="greaterThanOrEqual">
      <formula>4</formula>
    </cfRule>
  </conditionalFormatting>
  <conditionalFormatting sqref="C11">
    <cfRule type="cellIs" dxfId="284" priority="22" operator="equal">
      <formula>"FA"</formula>
    </cfRule>
    <cfRule type="containsBlanks" dxfId="283" priority="23">
      <formula>LEN(TRIM(C11))=0</formula>
    </cfRule>
    <cfRule type="cellIs" dxfId="282" priority="24" operator="lessThan">
      <formula>4</formula>
    </cfRule>
    <cfRule type="cellIs" dxfId="281" priority="25" operator="greaterThanOrEqual">
      <formula>4</formula>
    </cfRule>
  </conditionalFormatting>
  <conditionalFormatting sqref="B17:F17">
    <cfRule type="cellIs" dxfId="280" priority="18" operator="equal">
      <formula>"FA"</formula>
    </cfRule>
    <cfRule type="containsBlanks" dxfId="279" priority="19">
      <formula>LEN(TRIM(B17))=0</formula>
    </cfRule>
    <cfRule type="cellIs" dxfId="278" priority="20" operator="lessThan">
      <formula>4</formula>
    </cfRule>
    <cfRule type="cellIs" dxfId="277" priority="21" operator="greaterThanOrEqual">
      <formula>4</formula>
    </cfRule>
  </conditionalFormatting>
  <conditionalFormatting sqref="X11:Z11">
    <cfRule type="duplicateValues" dxfId="276" priority="17"/>
  </conditionalFormatting>
  <conditionalFormatting sqref="W17">
    <cfRule type="cellIs" dxfId="275" priority="13" operator="equal">
      <formula>"FA"</formula>
    </cfRule>
    <cfRule type="containsBlanks" dxfId="274" priority="14">
      <formula>LEN(TRIM(W17))=0</formula>
    </cfRule>
    <cfRule type="cellIs" dxfId="273" priority="15" operator="lessThan">
      <formula>4</formula>
    </cfRule>
    <cfRule type="cellIs" dxfId="272" priority="16" operator="greaterThanOrEqual">
      <formula>4</formula>
    </cfRule>
  </conditionalFormatting>
  <conditionalFormatting sqref="X17">
    <cfRule type="cellIs" dxfId="271" priority="9" operator="equal">
      <formula>"FA"</formula>
    </cfRule>
    <cfRule type="containsBlanks" dxfId="270" priority="10">
      <formula>LEN(TRIM(X17))=0</formula>
    </cfRule>
    <cfRule type="cellIs" dxfId="269" priority="11" operator="lessThan">
      <formula>4</formula>
    </cfRule>
    <cfRule type="cellIs" dxfId="268" priority="12" operator="greaterThanOrEqual">
      <formula>4</formula>
    </cfRule>
  </conditionalFormatting>
  <conditionalFormatting sqref="Y17">
    <cfRule type="cellIs" dxfId="267" priority="5" operator="equal">
      <formula>"FA"</formula>
    </cfRule>
    <cfRule type="containsBlanks" dxfId="266" priority="6">
      <formula>LEN(TRIM(Y17))=0</formula>
    </cfRule>
    <cfRule type="cellIs" dxfId="265" priority="7" operator="lessThan">
      <formula>4</formula>
    </cfRule>
    <cfRule type="cellIs" dxfId="264" priority="8" operator="greaterThanOrEqual">
      <formula>4</formula>
    </cfRule>
  </conditionalFormatting>
  <conditionalFormatting sqref="Z17">
    <cfRule type="cellIs" dxfId="263" priority="1" operator="equal">
      <formula>"FA"</formula>
    </cfRule>
    <cfRule type="containsBlanks" dxfId="262" priority="2">
      <formula>LEN(TRIM(Z17))=0</formula>
    </cfRule>
    <cfRule type="cellIs" dxfId="261" priority="3" operator="lessThan">
      <formula>4</formula>
    </cfRule>
    <cfRule type="cellIs" dxfId="26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E515537A-C4BA-4CE5-98E3-500E85DD472C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C2799875-7F21-4B63-892F-686900618AD2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AD770DFD-A169-49ED-AC80-62E4CD99CC62}">
      <formula1>0</formula1>
      <formula2>30</formula2>
    </dataValidation>
    <dataValidation type="textLength" allowBlank="1" showInputMessage="1" showErrorMessage="1" promptTitle="Teacher First and Last Name" prompt=" " sqref="K4:N4" xr:uid="{8F6C06FA-D612-4ADA-BE15-1F8F07A967D7}">
      <formula1>0</formula1>
      <formula2>20</formula2>
    </dataValidation>
    <dataValidation type="textLength" allowBlank="1" showInputMessage="1" showErrorMessage="1" promptTitle="Student Last Name" prompt=" " sqref="B5:C5" xr:uid="{004D49E4-7822-4816-9180-90118597A4CA}">
      <formula1>0</formula1>
      <formula2>20</formula2>
    </dataValidation>
    <dataValidation type="textLength" allowBlank="1" showInputMessage="1" showErrorMessage="1" promptTitle="Student ID Number" prompt=" " sqref="E4:G4" xr:uid="{D5886BD7-C49D-4CF1-9134-E76E6EBC1FC2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9DFEC2E8-2A4D-4A2D-9D53-6EC0E3A6F3A3}">
      <formula1>41640</formula1>
      <formula2>46022</formula2>
    </dataValidation>
    <dataValidation type="textLength" allowBlank="1" showInputMessage="1" showErrorMessage="1" promptTitle="School Name" prompt=" " sqref="W2:Y2" xr:uid="{342ED4D4-37EF-4E95-9260-F11B85409217}">
      <formula1>0</formula1>
      <formula2>20</formula2>
    </dataValidation>
    <dataValidation type="textLength" allowBlank="1" showInputMessage="1" showErrorMessage="1" promptTitle="Student First Name" prompt=" " sqref="B4:C4" xr:uid="{1062159F-90A1-4834-9983-D431C6A9C17A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FC2D5722-9DDF-48A4-93BC-27EB70012645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F2554D40-5AED-41A4-829E-9C6F0BD6F5DC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D14B21F7-F9C7-4FE1-B25B-1F3676E81E6F}">
      <formula1>$AF$23:$AF$29</formula1>
    </dataValidation>
    <dataValidation type="list" allowBlank="1" showInputMessage="1" showErrorMessage="1" sqref="AF24:AF29" xr:uid="{CD0815F0-B8B7-47CD-9C1A-DFDD9D3D4C19}">
      <formula1>$AF$24:$AF$29</formula1>
    </dataValidation>
    <dataValidation type="list" allowBlank="1" showInputMessage="1" showErrorMessage="1" sqref="W47:Y47 W29:Z29" xr:uid="{6652CECB-3ADF-4DFC-BCD8-473F77CE0F5A}">
      <formula1>$AF$23:$AF$29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D316-AB13-412B-AA10-85AE2B71B9CD}">
  <dimension ref="A1:AP77"/>
  <sheetViews>
    <sheetView zoomScale="51" zoomScaleNormal="51" workbookViewId="0">
      <selection activeCell="T11" sqref="T1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259" priority="64" operator="equal">
      <formula>"No"</formula>
    </cfRule>
    <cfRule type="cellIs" dxfId="258" priority="65" operator="equal">
      <formula>"Yes"</formula>
    </cfRule>
  </conditionalFormatting>
  <conditionalFormatting sqref="F2">
    <cfRule type="cellIs" dxfId="257" priority="62" operator="equal">
      <formula>"NO"</formula>
    </cfRule>
    <cfRule type="cellIs" dxfId="256" priority="63" operator="equal">
      <formula>"YES"</formula>
    </cfRule>
  </conditionalFormatting>
  <conditionalFormatting sqref="G17:V17 D11:V11 B23:Z23 B35:Z35 B41:Z41 B47:V47 B53:V53 B59:V59 B65:V65 B72:V72 B29:Z29">
    <cfRule type="cellIs" dxfId="255" priority="58" operator="equal">
      <formula>"FA"</formula>
    </cfRule>
    <cfRule type="containsBlanks" dxfId="254" priority="59">
      <formula>LEN(TRIM(B11))=0</formula>
    </cfRule>
    <cfRule type="cellIs" dxfId="253" priority="60" operator="lessThan">
      <formula>4</formula>
    </cfRule>
    <cfRule type="cellIs" dxfId="252" priority="61" operator="greaterThanOrEqual">
      <formula>4</formula>
    </cfRule>
  </conditionalFormatting>
  <conditionalFormatting sqref="W47:Z47 W53:Z53 W59:Z59 W65:Z65 W72:Z72">
    <cfRule type="cellIs" dxfId="251" priority="54" operator="equal">
      <formula>"FA"</formula>
    </cfRule>
    <cfRule type="containsBlanks" dxfId="250" priority="55">
      <formula>LEN(TRIM(W47))=0</formula>
    </cfRule>
    <cfRule type="cellIs" dxfId="249" priority="56" operator="lessThan">
      <formula>4</formula>
    </cfRule>
    <cfRule type="cellIs" dxfId="248" priority="57" operator="greaterThanOrEqual">
      <formula>4</formula>
    </cfRule>
  </conditionalFormatting>
  <conditionalFormatting sqref="AB17">
    <cfRule type="cellIs" dxfId="247" priority="52" operator="equal">
      <formula>"No"</formula>
    </cfRule>
    <cfRule type="cellIs" dxfId="246" priority="53" operator="equal">
      <formula>"Yes"</formula>
    </cfRule>
  </conditionalFormatting>
  <conditionalFormatting sqref="AB23">
    <cfRule type="cellIs" dxfId="245" priority="50" operator="equal">
      <formula>"No"</formula>
    </cfRule>
    <cfRule type="cellIs" dxfId="244" priority="51" operator="equal">
      <formula>"Yes"</formula>
    </cfRule>
  </conditionalFormatting>
  <conditionalFormatting sqref="AB29">
    <cfRule type="cellIs" dxfId="243" priority="48" operator="equal">
      <formula>"No"</formula>
    </cfRule>
    <cfRule type="cellIs" dxfId="242" priority="49" operator="equal">
      <formula>"Yes"</formula>
    </cfRule>
  </conditionalFormatting>
  <conditionalFormatting sqref="AB35">
    <cfRule type="cellIs" dxfId="241" priority="46" operator="equal">
      <formula>"No"</formula>
    </cfRule>
    <cfRule type="cellIs" dxfId="240" priority="47" operator="equal">
      <formula>"Yes"</formula>
    </cfRule>
  </conditionalFormatting>
  <conditionalFormatting sqref="AB41">
    <cfRule type="cellIs" dxfId="239" priority="44" operator="equal">
      <formula>"No"</formula>
    </cfRule>
    <cfRule type="cellIs" dxfId="238" priority="45" operator="equal">
      <formula>"Yes"</formula>
    </cfRule>
  </conditionalFormatting>
  <conditionalFormatting sqref="AB47">
    <cfRule type="cellIs" dxfId="237" priority="42" operator="equal">
      <formula>"No"</formula>
    </cfRule>
    <cfRule type="cellIs" dxfId="236" priority="43" operator="equal">
      <formula>"Yes"</formula>
    </cfRule>
  </conditionalFormatting>
  <conditionalFormatting sqref="AB53">
    <cfRule type="cellIs" dxfId="235" priority="40" operator="equal">
      <formula>"No"</formula>
    </cfRule>
    <cfRule type="cellIs" dxfId="234" priority="41" operator="equal">
      <formula>"Yes"</formula>
    </cfRule>
  </conditionalFormatting>
  <conditionalFormatting sqref="AB59">
    <cfRule type="cellIs" dxfId="233" priority="38" operator="equal">
      <formula>"No"</formula>
    </cfRule>
    <cfRule type="cellIs" dxfId="232" priority="39" operator="equal">
      <formula>"Yes"</formula>
    </cfRule>
  </conditionalFormatting>
  <conditionalFormatting sqref="AB65">
    <cfRule type="cellIs" dxfId="231" priority="36" operator="equal">
      <formula>"No"</formula>
    </cfRule>
    <cfRule type="cellIs" dxfId="230" priority="37" operator="equal">
      <formula>"Yes"</formula>
    </cfRule>
  </conditionalFormatting>
  <conditionalFormatting sqref="AB72">
    <cfRule type="cellIs" dxfId="229" priority="34" operator="equal">
      <formula>"No"</formula>
    </cfRule>
    <cfRule type="cellIs" dxfId="228" priority="35" operator="equal">
      <formula>"Yes"</formula>
    </cfRule>
  </conditionalFormatting>
  <conditionalFormatting sqref="W11:Z11">
    <cfRule type="cellIs" dxfId="227" priority="30" operator="equal">
      <formula>"FA"</formula>
    </cfRule>
    <cfRule type="containsBlanks" dxfId="226" priority="31">
      <formula>LEN(TRIM(W11))=0</formula>
    </cfRule>
    <cfRule type="cellIs" dxfId="225" priority="32" operator="lessThan">
      <formula>4</formula>
    </cfRule>
    <cfRule type="cellIs" dxfId="224" priority="33" operator="greaterThanOrEqual">
      <formula>4</formula>
    </cfRule>
  </conditionalFormatting>
  <conditionalFormatting sqref="B11">
    <cfRule type="cellIs" dxfId="223" priority="26" operator="equal">
      <formula>"FA"</formula>
    </cfRule>
    <cfRule type="containsBlanks" dxfId="222" priority="27">
      <formula>LEN(TRIM(B11))=0</formula>
    </cfRule>
    <cfRule type="cellIs" dxfId="221" priority="28" operator="lessThan">
      <formula>4</formula>
    </cfRule>
    <cfRule type="cellIs" dxfId="220" priority="29" operator="greaterThanOrEqual">
      <formula>4</formula>
    </cfRule>
  </conditionalFormatting>
  <conditionalFormatting sqref="C11">
    <cfRule type="cellIs" dxfId="219" priority="22" operator="equal">
      <formula>"FA"</formula>
    </cfRule>
    <cfRule type="containsBlanks" dxfId="218" priority="23">
      <formula>LEN(TRIM(C11))=0</formula>
    </cfRule>
    <cfRule type="cellIs" dxfId="217" priority="24" operator="lessThan">
      <formula>4</formula>
    </cfRule>
    <cfRule type="cellIs" dxfId="216" priority="25" operator="greaterThanOrEqual">
      <formula>4</formula>
    </cfRule>
  </conditionalFormatting>
  <conditionalFormatting sqref="B17:F17">
    <cfRule type="cellIs" dxfId="215" priority="18" operator="equal">
      <formula>"FA"</formula>
    </cfRule>
    <cfRule type="containsBlanks" dxfId="214" priority="19">
      <formula>LEN(TRIM(B17))=0</formula>
    </cfRule>
    <cfRule type="cellIs" dxfId="213" priority="20" operator="lessThan">
      <formula>4</formula>
    </cfRule>
    <cfRule type="cellIs" dxfId="212" priority="21" operator="greaterThanOrEqual">
      <formula>4</formula>
    </cfRule>
  </conditionalFormatting>
  <conditionalFormatting sqref="X11:Z11">
    <cfRule type="duplicateValues" dxfId="211" priority="17"/>
  </conditionalFormatting>
  <conditionalFormatting sqref="W17">
    <cfRule type="cellIs" dxfId="210" priority="13" operator="equal">
      <formula>"FA"</formula>
    </cfRule>
    <cfRule type="containsBlanks" dxfId="209" priority="14">
      <formula>LEN(TRIM(W17))=0</formula>
    </cfRule>
    <cfRule type="cellIs" dxfId="208" priority="15" operator="lessThan">
      <formula>4</formula>
    </cfRule>
    <cfRule type="cellIs" dxfId="207" priority="16" operator="greaterThanOrEqual">
      <formula>4</formula>
    </cfRule>
  </conditionalFormatting>
  <conditionalFormatting sqref="X17">
    <cfRule type="cellIs" dxfId="206" priority="9" operator="equal">
      <formula>"FA"</formula>
    </cfRule>
    <cfRule type="containsBlanks" dxfId="205" priority="10">
      <formula>LEN(TRIM(X17))=0</formula>
    </cfRule>
    <cfRule type="cellIs" dxfId="204" priority="11" operator="lessThan">
      <formula>4</formula>
    </cfRule>
    <cfRule type="cellIs" dxfId="203" priority="12" operator="greaterThanOrEqual">
      <formula>4</formula>
    </cfRule>
  </conditionalFormatting>
  <conditionalFormatting sqref="Y17">
    <cfRule type="cellIs" dxfId="202" priority="5" operator="equal">
      <formula>"FA"</formula>
    </cfRule>
    <cfRule type="containsBlanks" dxfId="201" priority="6">
      <formula>LEN(TRIM(Y17))=0</formula>
    </cfRule>
    <cfRule type="cellIs" dxfId="200" priority="7" operator="lessThan">
      <formula>4</formula>
    </cfRule>
    <cfRule type="cellIs" dxfId="199" priority="8" operator="greaterThanOrEqual">
      <formula>4</formula>
    </cfRule>
  </conditionalFormatting>
  <conditionalFormatting sqref="Z17">
    <cfRule type="cellIs" dxfId="198" priority="1" operator="equal">
      <formula>"FA"</formula>
    </cfRule>
    <cfRule type="containsBlanks" dxfId="197" priority="2">
      <formula>LEN(TRIM(Z17))=0</formula>
    </cfRule>
    <cfRule type="cellIs" dxfId="196" priority="3" operator="lessThan">
      <formula>4</formula>
    </cfRule>
    <cfRule type="cellIs" dxfId="19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96691CEA-81C1-4963-A9F7-83213E28048D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16F9B881-B514-45B1-A43A-D51BCC8FDDDA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9A83584C-5351-414B-9FA5-F3FD3D5B4F76}">
      <formula1>0</formula1>
      <formula2>30</formula2>
    </dataValidation>
    <dataValidation type="textLength" allowBlank="1" showInputMessage="1" showErrorMessage="1" promptTitle="Teacher First and Last Name" prompt=" " sqref="K4:N4" xr:uid="{62E8C7DA-C3A6-4368-9E2A-44677C766A30}">
      <formula1>0</formula1>
      <formula2>20</formula2>
    </dataValidation>
    <dataValidation type="textLength" allowBlank="1" showInputMessage="1" showErrorMessage="1" promptTitle="Student Last Name" prompt=" " sqref="B5:C5" xr:uid="{0BF13127-204D-497B-ADFE-8BABCB4740FC}">
      <formula1>0</formula1>
      <formula2>20</formula2>
    </dataValidation>
    <dataValidation type="textLength" allowBlank="1" showInputMessage="1" showErrorMessage="1" promptTitle="Student ID Number" prompt=" " sqref="E4:G4" xr:uid="{E5F06CD9-2337-4021-AF30-686B895E75E9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1E301962-1194-485C-A62E-E2560B32FA30}">
      <formula1>41640</formula1>
      <formula2>46022</formula2>
    </dataValidation>
    <dataValidation type="textLength" allowBlank="1" showInputMessage="1" showErrorMessage="1" promptTitle="School Name" prompt=" " sqref="W2:Y2" xr:uid="{5AD6AF46-2D54-4870-B933-4DD47F01D739}">
      <formula1>0</formula1>
      <formula2>20</formula2>
    </dataValidation>
    <dataValidation type="textLength" allowBlank="1" showInputMessage="1" showErrorMessage="1" promptTitle="Student First Name" prompt=" " sqref="B4:C4" xr:uid="{D74EED6A-7CEB-4641-B748-16D21C37A3FE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A82CE1C1-72F8-4A68-90FC-157FA0152F9E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B39EF1EC-7F7D-41A2-8AE8-34C15A04306D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3EB79672-D581-4B33-9781-FE83D69B9770}">
      <formula1>$AF$23:$AF$29</formula1>
    </dataValidation>
    <dataValidation type="list" allowBlank="1" showInputMessage="1" showErrorMessage="1" sqref="AF24:AF29" xr:uid="{9B5E0CCA-1182-430B-99CE-600F3C644ADB}">
      <formula1>$AF$24:$AF$29</formula1>
    </dataValidation>
    <dataValidation type="list" allowBlank="1" showInputMessage="1" showErrorMessage="1" sqref="W47:Y47 W29:Z29" xr:uid="{1B997ACE-4E96-4FC6-8528-0259706A9D90}">
      <formula1>$AF$23:$AF$29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CDAE-57FB-4CBD-88C7-40DF838B40E9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194" priority="64" operator="equal">
      <formula>"No"</formula>
    </cfRule>
    <cfRule type="cellIs" dxfId="193" priority="65" operator="equal">
      <formula>"Yes"</formula>
    </cfRule>
  </conditionalFormatting>
  <conditionalFormatting sqref="F2">
    <cfRule type="cellIs" dxfId="192" priority="62" operator="equal">
      <formula>"NO"</formula>
    </cfRule>
    <cfRule type="cellIs" dxfId="191" priority="63" operator="equal">
      <formula>"YES"</formula>
    </cfRule>
  </conditionalFormatting>
  <conditionalFormatting sqref="G17:V17 D11:V11 B23:Z23 B35:Z35 B41:Z41 B47:V47 B53:V53 B59:V59 B65:V65 B72:V72 B29:Z29">
    <cfRule type="cellIs" dxfId="190" priority="58" operator="equal">
      <formula>"FA"</formula>
    </cfRule>
    <cfRule type="containsBlanks" dxfId="189" priority="59">
      <formula>LEN(TRIM(B11))=0</formula>
    </cfRule>
    <cfRule type="cellIs" dxfId="188" priority="60" operator="lessThan">
      <formula>4</formula>
    </cfRule>
    <cfRule type="cellIs" dxfId="187" priority="61" operator="greaterThanOrEqual">
      <formula>4</formula>
    </cfRule>
  </conditionalFormatting>
  <conditionalFormatting sqref="W47:Z47 W53:Z53 W59:Z59 W65:Z65 W72:Z72">
    <cfRule type="cellIs" dxfId="186" priority="54" operator="equal">
      <formula>"FA"</formula>
    </cfRule>
    <cfRule type="containsBlanks" dxfId="185" priority="55">
      <formula>LEN(TRIM(W47))=0</formula>
    </cfRule>
    <cfRule type="cellIs" dxfId="184" priority="56" operator="lessThan">
      <formula>4</formula>
    </cfRule>
    <cfRule type="cellIs" dxfId="183" priority="57" operator="greaterThanOrEqual">
      <formula>4</formula>
    </cfRule>
  </conditionalFormatting>
  <conditionalFormatting sqref="AB17">
    <cfRule type="cellIs" dxfId="182" priority="52" operator="equal">
      <formula>"No"</formula>
    </cfRule>
    <cfRule type="cellIs" dxfId="181" priority="53" operator="equal">
      <formula>"Yes"</formula>
    </cfRule>
  </conditionalFormatting>
  <conditionalFormatting sqref="AB23">
    <cfRule type="cellIs" dxfId="180" priority="50" operator="equal">
      <formula>"No"</formula>
    </cfRule>
    <cfRule type="cellIs" dxfId="179" priority="51" operator="equal">
      <formula>"Yes"</formula>
    </cfRule>
  </conditionalFormatting>
  <conditionalFormatting sqref="AB29">
    <cfRule type="cellIs" dxfId="178" priority="48" operator="equal">
      <formula>"No"</formula>
    </cfRule>
    <cfRule type="cellIs" dxfId="177" priority="49" operator="equal">
      <formula>"Yes"</formula>
    </cfRule>
  </conditionalFormatting>
  <conditionalFormatting sqref="AB35">
    <cfRule type="cellIs" dxfId="176" priority="46" operator="equal">
      <formula>"No"</formula>
    </cfRule>
    <cfRule type="cellIs" dxfId="175" priority="47" operator="equal">
      <formula>"Yes"</formula>
    </cfRule>
  </conditionalFormatting>
  <conditionalFormatting sqref="AB41">
    <cfRule type="cellIs" dxfId="174" priority="44" operator="equal">
      <formula>"No"</formula>
    </cfRule>
    <cfRule type="cellIs" dxfId="173" priority="45" operator="equal">
      <formula>"Yes"</formula>
    </cfRule>
  </conditionalFormatting>
  <conditionalFormatting sqref="AB47">
    <cfRule type="cellIs" dxfId="172" priority="42" operator="equal">
      <formula>"No"</formula>
    </cfRule>
    <cfRule type="cellIs" dxfId="171" priority="43" operator="equal">
      <formula>"Yes"</formula>
    </cfRule>
  </conditionalFormatting>
  <conditionalFormatting sqref="AB53">
    <cfRule type="cellIs" dxfId="170" priority="40" operator="equal">
      <formula>"No"</formula>
    </cfRule>
    <cfRule type="cellIs" dxfId="169" priority="41" operator="equal">
      <formula>"Yes"</formula>
    </cfRule>
  </conditionalFormatting>
  <conditionalFormatting sqref="AB59">
    <cfRule type="cellIs" dxfId="168" priority="38" operator="equal">
      <formula>"No"</formula>
    </cfRule>
    <cfRule type="cellIs" dxfId="167" priority="39" operator="equal">
      <formula>"Yes"</formula>
    </cfRule>
  </conditionalFormatting>
  <conditionalFormatting sqref="AB65">
    <cfRule type="cellIs" dxfId="166" priority="36" operator="equal">
      <formula>"No"</formula>
    </cfRule>
    <cfRule type="cellIs" dxfId="165" priority="37" operator="equal">
      <formula>"Yes"</formula>
    </cfRule>
  </conditionalFormatting>
  <conditionalFormatting sqref="AB72">
    <cfRule type="cellIs" dxfId="164" priority="34" operator="equal">
      <formula>"No"</formula>
    </cfRule>
    <cfRule type="cellIs" dxfId="163" priority="35" operator="equal">
      <formula>"Yes"</formula>
    </cfRule>
  </conditionalFormatting>
  <conditionalFormatting sqref="W11:Z11">
    <cfRule type="cellIs" dxfId="162" priority="30" operator="equal">
      <formula>"FA"</formula>
    </cfRule>
    <cfRule type="containsBlanks" dxfId="161" priority="31">
      <formula>LEN(TRIM(W11))=0</formula>
    </cfRule>
    <cfRule type="cellIs" dxfId="160" priority="32" operator="lessThan">
      <formula>4</formula>
    </cfRule>
    <cfRule type="cellIs" dxfId="159" priority="33" operator="greaterThanOrEqual">
      <formula>4</formula>
    </cfRule>
  </conditionalFormatting>
  <conditionalFormatting sqref="B11">
    <cfRule type="cellIs" dxfId="158" priority="26" operator="equal">
      <formula>"FA"</formula>
    </cfRule>
    <cfRule type="containsBlanks" dxfId="157" priority="27">
      <formula>LEN(TRIM(B11))=0</formula>
    </cfRule>
    <cfRule type="cellIs" dxfId="156" priority="28" operator="lessThan">
      <formula>4</formula>
    </cfRule>
    <cfRule type="cellIs" dxfId="155" priority="29" operator="greaterThanOrEqual">
      <formula>4</formula>
    </cfRule>
  </conditionalFormatting>
  <conditionalFormatting sqref="C11">
    <cfRule type="cellIs" dxfId="154" priority="22" operator="equal">
      <formula>"FA"</formula>
    </cfRule>
    <cfRule type="containsBlanks" dxfId="153" priority="23">
      <formula>LEN(TRIM(C11))=0</formula>
    </cfRule>
    <cfRule type="cellIs" dxfId="152" priority="24" operator="lessThan">
      <formula>4</formula>
    </cfRule>
    <cfRule type="cellIs" dxfId="151" priority="25" operator="greaterThanOrEqual">
      <formula>4</formula>
    </cfRule>
  </conditionalFormatting>
  <conditionalFormatting sqref="B17:F17">
    <cfRule type="cellIs" dxfId="150" priority="18" operator="equal">
      <formula>"FA"</formula>
    </cfRule>
    <cfRule type="containsBlanks" dxfId="149" priority="19">
      <formula>LEN(TRIM(B17))=0</formula>
    </cfRule>
    <cfRule type="cellIs" dxfId="148" priority="20" operator="lessThan">
      <formula>4</formula>
    </cfRule>
    <cfRule type="cellIs" dxfId="147" priority="21" operator="greaterThanOrEqual">
      <formula>4</formula>
    </cfRule>
  </conditionalFormatting>
  <conditionalFormatting sqref="X11:Z11">
    <cfRule type="duplicateValues" dxfId="146" priority="17"/>
  </conditionalFormatting>
  <conditionalFormatting sqref="W17">
    <cfRule type="cellIs" dxfId="145" priority="13" operator="equal">
      <formula>"FA"</formula>
    </cfRule>
    <cfRule type="containsBlanks" dxfId="144" priority="14">
      <formula>LEN(TRIM(W17))=0</formula>
    </cfRule>
    <cfRule type="cellIs" dxfId="143" priority="15" operator="lessThan">
      <formula>4</formula>
    </cfRule>
    <cfRule type="cellIs" dxfId="142" priority="16" operator="greaterThanOrEqual">
      <formula>4</formula>
    </cfRule>
  </conditionalFormatting>
  <conditionalFormatting sqref="X17">
    <cfRule type="cellIs" dxfId="141" priority="9" operator="equal">
      <formula>"FA"</formula>
    </cfRule>
    <cfRule type="containsBlanks" dxfId="140" priority="10">
      <formula>LEN(TRIM(X17))=0</formula>
    </cfRule>
    <cfRule type="cellIs" dxfId="139" priority="11" operator="lessThan">
      <formula>4</formula>
    </cfRule>
    <cfRule type="cellIs" dxfId="138" priority="12" operator="greaterThanOrEqual">
      <formula>4</formula>
    </cfRule>
  </conditionalFormatting>
  <conditionalFormatting sqref="Y17">
    <cfRule type="cellIs" dxfId="137" priority="5" operator="equal">
      <formula>"FA"</formula>
    </cfRule>
    <cfRule type="containsBlanks" dxfId="136" priority="6">
      <formula>LEN(TRIM(Y17))=0</formula>
    </cfRule>
    <cfRule type="cellIs" dxfId="135" priority="7" operator="lessThan">
      <formula>4</formula>
    </cfRule>
    <cfRule type="cellIs" dxfId="134" priority="8" operator="greaterThanOrEqual">
      <formula>4</formula>
    </cfRule>
  </conditionalFormatting>
  <conditionalFormatting sqref="Z17">
    <cfRule type="cellIs" dxfId="133" priority="1" operator="equal">
      <formula>"FA"</formula>
    </cfRule>
    <cfRule type="containsBlanks" dxfId="132" priority="2">
      <formula>LEN(TRIM(Z17))=0</formula>
    </cfRule>
    <cfRule type="cellIs" dxfId="131" priority="3" operator="lessThan">
      <formula>4</formula>
    </cfRule>
    <cfRule type="cellIs" dxfId="13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68211E9E-4595-42AE-91B2-9272148C6926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25A6A9F9-772B-4C55-9313-F65AFC8FEC2E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70C3A36A-856F-4295-902E-CDDD261A1481}">
      <formula1>0</formula1>
      <formula2>30</formula2>
    </dataValidation>
    <dataValidation type="textLength" allowBlank="1" showInputMessage="1" showErrorMessage="1" promptTitle="Teacher First and Last Name" prompt=" " sqref="K4:N4" xr:uid="{6911DCE2-4469-4FDB-9AB0-7D408B5CAF5B}">
      <formula1>0</formula1>
      <formula2>20</formula2>
    </dataValidation>
    <dataValidation type="textLength" allowBlank="1" showInputMessage="1" showErrorMessage="1" promptTitle="Student Last Name" prompt=" " sqref="B5:C5" xr:uid="{01513615-42BD-4D70-AC08-626A83BC7EBB}">
      <formula1>0</formula1>
      <formula2>20</formula2>
    </dataValidation>
    <dataValidation type="textLength" allowBlank="1" showInputMessage="1" showErrorMessage="1" promptTitle="Student ID Number" prompt=" " sqref="E4:G4" xr:uid="{A5A0CE30-2801-4774-80D7-72744B21F779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52C24DC0-A742-4F9C-8DBC-3F55C3D7BEB4}">
      <formula1>41640</formula1>
      <formula2>46022</formula2>
    </dataValidation>
    <dataValidation type="textLength" allowBlank="1" showInputMessage="1" showErrorMessage="1" promptTitle="School Name" prompt=" " sqref="W2:Y2" xr:uid="{8CDBB25F-2242-462C-BFBF-9C74BE6F5625}">
      <formula1>0</formula1>
      <formula2>20</formula2>
    </dataValidation>
    <dataValidation type="textLength" allowBlank="1" showInputMessage="1" showErrorMessage="1" promptTitle="Student First Name" prompt=" " sqref="B4:C4" xr:uid="{4CDA1A35-5837-48D9-B9A3-3CBB7FE6BFC7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7E5126C0-D7A8-4E1E-B9DE-1D9F4EEBAFB6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43AC82E8-E231-4780-9AFC-F710C8CF3BB8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7EE51529-05F8-4B36-B6A9-87B56512B639}">
      <formula1>$AF$23:$AF$29</formula1>
    </dataValidation>
    <dataValidation type="list" allowBlank="1" showInputMessage="1" showErrorMessage="1" sqref="AF24:AF29" xr:uid="{B72A8251-4210-41DD-A3C3-BC5287E1F07B}">
      <formula1>$AF$24:$AF$29</formula1>
    </dataValidation>
    <dataValidation type="list" allowBlank="1" showInputMessage="1" showErrorMessage="1" sqref="W47:Y47 W29:Z29" xr:uid="{4D9AC318-2BE0-4D05-989A-408532F3AED4}">
      <formula1>$AF$23:$AF$29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AA7B-2CB7-46B5-841E-29E5C7C18F10}">
  <dimension ref="A1:AP77"/>
  <sheetViews>
    <sheetView zoomScale="51" zoomScaleNormal="51" workbookViewId="0">
      <selection activeCell="G34" sqref="G34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1234" priority="64" operator="equal">
      <formula>"No"</formula>
    </cfRule>
    <cfRule type="cellIs" dxfId="1233" priority="65" operator="equal">
      <formula>"Yes"</formula>
    </cfRule>
  </conditionalFormatting>
  <conditionalFormatting sqref="F2">
    <cfRule type="cellIs" dxfId="1232" priority="62" operator="equal">
      <formula>"NO"</formula>
    </cfRule>
    <cfRule type="cellIs" dxfId="1231" priority="63" operator="equal">
      <formula>"YES"</formula>
    </cfRule>
  </conditionalFormatting>
  <conditionalFormatting sqref="G17:V17 D11:V11 B23:Z23 B35:Z35 B41:Z41 B47:V47 B53:V53 B59:V59 B65:V65 B72:V72 B29:Z29">
    <cfRule type="cellIs" dxfId="1230" priority="58" operator="equal">
      <formula>"FA"</formula>
    </cfRule>
    <cfRule type="containsBlanks" dxfId="1229" priority="59">
      <formula>LEN(TRIM(B11))=0</formula>
    </cfRule>
    <cfRule type="cellIs" dxfId="1228" priority="60" operator="lessThan">
      <formula>4</formula>
    </cfRule>
    <cfRule type="cellIs" dxfId="1227" priority="61" operator="greaterThanOrEqual">
      <formula>4</formula>
    </cfRule>
  </conditionalFormatting>
  <conditionalFormatting sqref="W47:Z47 W53:Z53 W59:Z59 W65:Z65 W72:Z72">
    <cfRule type="cellIs" dxfId="1226" priority="54" operator="equal">
      <formula>"FA"</formula>
    </cfRule>
    <cfRule type="containsBlanks" dxfId="1225" priority="55">
      <formula>LEN(TRIM(W47))=0</formula>
    </cfRule>
    <cfRule type="cellIs" dxfId="1224" priority="56" operator="lessThan">
      <formula>4</formula>
    </cfRule>
    <cfRule type="cellIs" dxfId="1223" priority="57" operator="greaterThanOrEqual">
      <formula>4</formula>
    </cfRule>
  </conditionalFormatting>
  <conditionalFormatting sqref="AB17">
    <cfRule type="cellIs" dxfId="1222" priority="52" operator="equal">
      <formula>"No"</formula>
    </cfRule>
    <cfRule type="cellIs" dxfId="1221" priority="53" operator="equal">
      <formula>"Yes"</formula>
    </cfRule>
  </conditionalFormatting>
  <conditionalFormatting sqref="AB23">
    <cfRule type="cellIs" dxfId="1220" priority="50" operator="equal">
      <formula>"No"</formula>
    </cfRule>
    <cfRule type="cellIs" dxfId="1219" priority="51" operator="equal">
      <formula>"Yes"</formula>
    </cfRule>
  </conditionalFormatting>
  <conditionalFormatting sqref="AB29">
    <cfRule type="cellIs" dxfId="1218" priority="48" operator="equal">
      <formula>"No"</formula>
    </cfRule>
    <cfRule type="cellIs" dxfId="1217" priority="49" operator="equal">
      <formula>"Yes"</formula>
    </cfRule>
  </conditionalFormatting>
  <conditionalFormatting sqref="AB35">
    <cfRule type="cellIs" dxfId="1216" priority="46" operator="equal">
      <formula>"No"</formula>
    </cfRule>
    <cfRule type="cellIs" dxfId="1215" priority="47" operator="equal">
      <formula>"Yes"</formula>
    </cfRule>
  </conditionalFormatting>
  <conditionalFormatting sqref="AB41">
    <cfRule type="cellIs" dxfId="1214" priority="44" operator="equal">
      <formula>"No"</formula>
    </cfRule>
    <cfRule type="cellIs" dxfId="1213" priority="45" operator="equal">
      <formula>"Yes"</formula>
    </cfRule>
  </conditionalFormatting>
  <conditionalFormatting sqref="AB47">
    <cfRule type="cellIs" dxfId="1212" priority="42" operator="equal">
      <formula>"No"</formula>
    </cfRule>
    <cfRule type="cellIs" dxfId="1211" priority="43" operator="equal">
      <formula>"Yes"</formula>
    </cfRule>
  </conditionalFormatting>
  <conditionalFormatting sqref="AB53">
    <cfRule type="cellIs" dxfId="1210" priority="40" operator="equal">
      <formula>"No"</formula>
    </cfRule>
    <cfRule type="cellIs" dxfId="1209" priority="41" operator="equal">
      <formula>"Yes"</formula>
    </cfRule>
  </conditionalFormatting>
  <conditionalFormatting sqref="AB59">
    <cfRule type="cellIs" dxfId="1208" priority="38" operator="equal">
      <formula>"No"</formula>
    </cfRule>
    <cfRule type="cellIs" dxfId="1207" priority="39" operator="equal">
      <formula>"Yes"</formula>
    </cfRule>
  </conditionalFormatting>
  <conditionalFormatting sqref="AB65">
    <cfRule type="cellIs" dxfId="1206" priority="36" operator="equal">
      <formula>"No"</formula>
    </cfRule>
    <cfRule type="cellIs" dxfId="1205" priority="37" operator="equal">
      <formula>"Yes"</formula>
    </cfRule>
  </conditionalFormatting>
  <conditionalFormatting sqref="AB72">
    <cfRule type="cellIs" dxfId="1204" priority="34" operator="equal">
      <formula>"No"</formula>
    </cfRule>
    <cfRule type="cellIs" dxfId="1203" priority="35" operator="equal">
      <formula>"Yes"</formula>
    </cfRule>
  </conditionalFormatting>
  <conditionalFormatting sqref="W11:Z11">
    <cfRule type="cellIs" dxfId="1202" priority="30" operator="equal">
      <formula>"FA"</formula>
    </cfRule>
    <cfRule type="containsBlanks" dxfId="1201" priority="31">
      <formula>LEN(TRIM(W11))=0</formula>
    </cfRule>
    <cfRule type="cellIs" dxfId="1200" priority="32" operator="lessThan">
      <formula>4</formula>
    </cfRule>
    <cfRule type="cellIs" dxfId="1199" priority="33" operator="greaterThanOrEqual">
      <formula>4</formula>
    </cfRule>
  </conditionalFormatting>
  <conditionalFormatting sqref="B11">
    <cfRule type="cellIs" dxfId="1198" priority="26" operator="equal">
      <formula>"FA"</formula>
    </cfRule>
    <cfRule type="containsBlanks" dxfId="1197" priority="27">
      <formula>LEN(TRIM(B11))=0</formula>
    </cfRule>
    <cfRule type="cellIs" dxfId="1196" priority="28" operator="lessThan">
      <formula>4</formula>
    </cfRule>
    <cfRule type="cellIs" dxfId="1195" priority="29" operator="greaterThanOrEqual">
      <formula>4</formula>
    </cfRule>
  </conditionalFormatting>
  <conditionalFormatting sqref="C11">
    <cfRule type="cellIs" dxfId="1194" priority="22" operator="equal">
      <formula>"FA"</formula>
    </cfRule>
    <cfRule type="containsBlanks" dxfId="1193" priority="23">
      <formula>LEN(TRIM(C11))=0</formula>
    </cfRule>
    <cfRule type="cellIs" dxfId="1192" priority="24" operator="lessThan">
      <formula>4</formula>
    </cfRule>
    <cfRule type="cellIs" dxfId="1191" priority="25" operator="greaterThanOrEqual">
      <formula>4</formula>
    </cfRule>
  </conditionalFormatting>
  <conditionalFormatting sqref="B17:F17">
    <cfRule type="cellIs" dxfId="1190" priority="18" operator="equal">
      <formula>"FA"</formula>
    </cfRule>
    <cfRule type="containsBlanks" dxfId="1189" priority="19">
      <formula>LEN(TRIM(B17))=0</formula>
    </cfRule>
    <cfRule type="cellIs" dxfId="1188" priority="20" operator="lessThan">
      <formula>4</formula>
    </cfRule>
    <cfRule type="cellIs" dxfId="1187" priority="21" operator="greaterThanOrEqual">
      <formula>4</formula>
    </cfRule>
  </conditionalFormatting>
  <conditionalFormatting sqref="X11:Z11">
    <cfRule type="duplicateValues" dxfId="1186" priority="17"/>
  </conditionalFormatting>
  <conditionalFormatting sqref="W17">
    <cfRule type="cellIs" dxfId="1185" priority="13" operator="equal">
      <formula>"FA"</formula>
    </cfRule>
    <cfRule type="containsBlanks" dxfId="1184" priority="14">
      <formula>LEN(TRIM(W17))=0</formula>
    </cfRule>
    <cfRule type="cellIs" dxfId="1183" priority="15" operator="lessThan">
      <formula>4</formula>
    </cfRule>
    <cfRule type="cellIs" dxfId="1182" priority="16" operator="greaterThanOrEqual">
      <formula>4</formula>
    </cfRule>
  </conditionalFormatting>
  <conditionalFormatting sqref="X17">
    <cfRule type="cellIs" dxfId="1181" priority="9" operator="equal">
      <formula>"FA"</formula>
    </cfRule>
    <cfRule type="containsBlanks" dxfId="1180" priority="10">
      <formula>LEN(TRIM(X17))=0</formula>
    </cfRule>
    <cfRule type="cellIs" dxfId="1179" priority="11" operator="lessThan">
      <formula>4</formula>
    </cfRule>
    <cfRule type="cellIs" dxfId="1178" priority="12" operator="greaterThanOrEqual">
      <formula>4</formula>
    </cfRule>
  </conditionalFormatting>
  <conditionalFormatting sqref="Y17">
    <cfRule type="cellIs" dxfId="1177" priority="5" operator="equal">
      <formula>"FA"</formula>
    </cfRule>
    <cfRule type="containsBlanks" dxfId="1176" priority="6">
      <formula>LEN(TRIM(Y17))=0</formula>
    </cfRule>
    <cfRule type="cellIs" dxfId="1175" priority="7" operator="lessThan">
      <formula>4</formula>
    </cfRule>
    <cfRule type="cellIs" dxfId="1174" priority="8" operator="greaterThanOrEqual">
      <formula>4</formula>
    </cfRule>
  </conditionalFormatting>
  <conditionalFormatting sqref="Z17">
    <cfRule type="cellIs" dxfId="1173" priority="1" operator="equal">
      <formula>"FA"</formula>
    </cfRule>
    <cfRule type="containsBlanks" dxfId="1172" priority="2">
      <formula>LEN(TRIM(Z17))=0</formula>
    </cfRule>
    <cfRule type="cellIs" dxfId="1171" priority="3" operator="lessThan">
      <formula>4</formula>
    </cfRule>
    <cfRule type="cellIs" dxfId="117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C71581E4-3628-476B-A5C6-22DB39161C29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3DA5175A-3316-485C-8519-E8D11E278126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3A616B13-B164-42FA-91AD-DF0BFECC87D2}">
      <formula1>0</formula1>
      <formula2>30</formula2>
    </dataValidation>
    <dataValidation type="textLength" allowBlank="1" showInputMessage="1" showErrorMessage="1" promptTitle="Teacher First and Last Name" prompt=" " sqref="K4:N4" xr:uid="{A26680F1-5E78-4B57-A8E1-452D5A97C18A}">
      <formula1>0</formula1>
      <formula2>20</formula2>
    </dataValidation>
    <dataValidation type="textLength" allowBlank="1" showInputMessage="1" showErrorMessage="1" promptTitle="Student Last Name" prompt=" " sqref="B5:C5" xr:uid="{BBE97C5A-AAC7-4C2D-B277-DB8A02EAF261}">
      <formula1>0</formula1>
      <formula2>20</formula2>
    </dataValidation>
    <dataValidation type="textLength" allowBlank="1" showInputMessage="1" showErrorMessage="1" promptTitle="Student ID Number" prompt=" " sqref="E4:G4" xr:uid="{73B983D9-29C2-49C0-B5F9-6DC40D386C86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3B0C3910-8C91-4FDD-8F30-22AEFA3C7234}">
      <formula1>41640</formula1>
      <formula2>46022</formula2>
    </dataValidation>
    <dataValidation type="textLength" allowBlank="1" showInputMessage="1" showErrorMessage="1" promptTitle="School Name" prompt=" " sqref="W2:Y2" xr:uid="{A6A1BF25-E71B-4987-958E-FB8F36EF8362}">
      <formula1>0</formula1>
      <formula2>20</formula2>
    </dataValidation>
    <dataValidation type="textLength" allowBlank="1" showInputMessage="1" showErrorMessage="1" promptTitle="Student First Name" prompt=" " sqref="B4:C4" xr:uid="{FB09EF62-EF1F-4A64-821D-B0384F7C4C55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883A2278-8CDA-4AB3-9576-0DCBCEEBBD90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53A54D37-2499-493C-9445-FA11661E74EA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25527360-0AAB-4B64-8CAB-8F0B6DC0D1C0}">
      <formula1>$AF$23:$AF$29</formula1>
    </dataValidation>
    <dataValidation type="list" allowBlank="1" showInputMessage="1" showErrorMessage="1" sqref="AF24:AF29" xr:uid="{BE6B7591-07CA-497A-9F25-5B07A62F93E4}">
      <formula1>$AF$24:$AF$29</formula1>
    </dataValidation>
    <dataValidation type="list" allowBlank="1" showInputMessage="1" showErrorMessage="1" sqref="W47:Y47 W29:Z29" xr:uid="{A9E3AC98-330B-4551-AAE9-B6DE2D8DA846}">
      <formula1>$AF$23:$AF$29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36EDA-4C53-4CD9-A45D-41C2A7E4DC07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129" priority="64" operator="equal">
      <formula>"No"</formula>
    </cfRule>
    <cfRule type="cellIs" dxfId="128" priority="65" operator="equal">
      <formula>"Yes"</formula>
    </cfRule>
  </conditionalFormatting>
  <conditionalFormatting sqref="F2">
    <cfRule type="cellIs" dxfId="127" priority="62" operator="equal">
      <formula>"NO"</formula>
    </cfRule>
    <cfRule type="cellIs" dxfId="126" priority="63" operator="equal">
      <formula>"YES"</formula>
    </cfRule>
  </conditionalFormatting>
  <conditionalFormatting sqref="G17:V17 D11:V11 B23:Z23 B35:Z35 B41:Z41 B47:V47 B53:V53 B59:V59 B65:V65 B72:V72 B29:Z29">
    <cfRule type="cellIs" dxfId="125" priority="58" operator="equal">
      <formula>"FA"</formula>
    </cfRule>
    <cfRule type="containsBlanks" dxfId="124" priority="59">
      <formula>LEN(TRIM(B11))=0</formula>
    </cfRule>
    <cfRule type="cellIs" dxfId="123" priority="60" operator="lessThan">
      <formula>4</formula>
    </cfRule>
    <cfRule type="cellIs" dxfId="122" priority="61" operator="greaterThanOrEqual">
      <formula>4</formula>
    </cfRule>
  </conditionalFormatting>
  <conditionalFormatting sqref="W47:Z47 W53:Z53 W59:Z59 W65:Z65 W72:Z72">
    <cfRule type="cellIs" dxfId="121" priority="54" operator="equal">
      <formula>"FA"</formula>
    </cfRule>
    <cfRule type="containsBlanks" dxfId="120" priority="55">
      <formula>LEN(TRIM(W47))=0</formula>
    </cfRule>
    <cfRule type="cellIs" dxfId="119" priority="56" operator="lessThan">
      <formula>4</formula>
    </cfRule>
    <cfRule type="cellIs" dxfId="118" priority="57" operator="greaterThanOrEqual">
      <formula>4</formula>
    </cfRule>
  </conditionalFormatting>
  <conditionalFormatting sqref="AB17">
    <cfRule type="cellIs" dxfId="117" priority="52" operator="equal">
      <formula>"No"</formula>
    </cfRule>
    <cfRule type="cellIs" dxfId="116" priority="53" operator="equal">
      <formula>"Yes"</formula>
    </cfRule>
  </conditionalFormatting>
  <conditionalFormatting sqref="AB23">
    <cfRule type="cellIs" dxfId="115" priority="50" operator="equal">
      <formula>"No"</formula>
    </cfRule>
    <cfRule type="cellIs" dxfId="114" priority="51" operator="equal">
      <formula>"Yes"</formula>
    </cfRule>
  </conditionalFormatting>
  <conditionalFormatting sqref="AB29">
    <cfRule type="cellIs" dxfId="113" priority="48" operator="equal">
      <formula>"No"</formula>
    </cfRule>
    <cfRule type="cellIs" dxfId="112" priority="49" operator="equal">
      <formula>"Yes"</formula>
    </cfRule>
  </conditionalFormatting>
  <conditionalFormatting sqref="AB35">
    <cfRule type="cellIs" dxfId="111" priority="46" operator="equal">
      <formula>"No"</formula>
    </cfRule>
    <cfRule type="cellIs" dxfId="110" priority="47" operator="equal">
      <formula>"Yes"</formula>
    </cfRule>
  </conditionalFormatting>
  <conditionalFormatting sqref="AB41">
    <cfRule type="cellIs" dxfId="109" priority="44" operator="equal">
      <formula>"No"</formula>
    </cfRule>
    <cfRule type="cellIs" dxfId="108" priority="45" operator="equal">
      <formula>"Yes"</formula>
    </cfRule>
  </conditionalFormatting>
  <conditionalFormatting sqref="AB47">
    <cfRule type="cellIs" dxfId="107" priority="42" operator="equal">
      <formula>"No"</formula>
    </cfRule>
    <cfRule type="cellIs" dxfId="106" priority="43" operator="equal">
      <formula>"Yes"</formula>
    </cfRule>
  </conditionalFormatting>
  <conditionalFormatting sqref="AB53">
    <cfRule type="cellIs" dxfId="105" priority="40" operator="equal">
      <formula>"No"</formula>
    </cfRule>
    <cfRule type="cellIs" dxfId="104" priority="41" operator="equal">
      <formula>"Yes"</formula>
    </cfRule>
  </conditionalFormatting>
  <conditionalFormatting sqref="AB59">
    <cfRule type="cellIs" dxfId="103" priority="38" operator="equal">
      <formula>"No"</formula>
    </cfRule>
    <cfRule type="cellIs" dxfId="102" priority="39" operator="equal">
      <formula>"Yes"</formula>
    </cfRule>
  </conditionalFormatting>
  <conditionalFormatting sqref="AB65">
    <cfRule type="cellIs" dxfId="101" priority="36" operator="equal">
      <formula>"No"</formula>
    </cfRule>
    <cfRule type="cellIs" dxfId="100" priority="37" operator="equal">
      <formula>"Yes"</formula>
    </cfRule>
  </conditionalFormatting>
  <conditionalFormatting sqref="AB72">
    <cfRule type="cellIs" dxfId="99" priority="34" operator="equal">
      <formula>"No"</formula>
    </cfRule>
    <cfRule type="cellIs" dxfId="98" priority="35" operator="equal">
      <formula>"Yes"</formula>
    </cfRule>
  </conditionalFormatting>
  <conditionalFormatting sqref="W11:Z11">
    <cfRule type="cellIs" dxfId="97" priority="30" operator="equal">
      <formula>"FA"</formula>
    </cfRule>
    <cfRule type="containsBlanks" dxfId="96" priority="31">
      <formula>LEN(TRIM(W11))=0</formula>
    </cfRule>
    <cfRule type="cellIs" dxfId="95" priority="32" operator="lessThan">
      <formula>4</formula>
    </cfRule>
    <cfRule type="cellIs" dxfId="94" priority="33" operator="greaterThanOrEqual">
      <formula>4</formula>
    </cfRule>
  </conditionalFormatting>
  <conditionalFormatting sqref="B11">
    <cfRule type="cellIs" dxfId="93" priority="26" operator="equal">
      <formula>"FA"</formula>
    </cfRule>
    <cfRule type="containsBlanks" dxfId="92" priority="27">
      <formula>LEN(TRIM(B11))=0</formula>
    </cfRule>
    <cfRule type="cellIs" dxfId="91" priority="28" operator="lessThan">
      <formula>4</formula>
    </cfRule>
    <cfRule type="cellIs" dxfId="90" priority="29" operator="greaterThanOrEqual">
      <formula>4</formula>
    </cfRule>
  </conditionalFormatting>
  <conditionalFormatting sqref="C11">
    <cfRule type="cellIs" dxfId="89" priority="22" operator="equal">
      <formula>"FA"</formula>
    </cfRule>
    <cfRule type="containsBlanks" dxfId="88" priority="23">
      <formula>LEN(TRIM(C11))=0</formula>
    </cfRule>
    <cfRule type="cellIs" dxfId="87" priority="24" operator="lessThan">
      <formula>4</formula>
    </cfRule>
    <cfRule type="cellIs" dxfId="86" priority="25" operator="greaterThanOrEqual">
      <formula>4</formula>
    </cfRule>
  </conditionalFormatting>
  <conditionalFormatting sqref="B17:F17">
    <cfRule type="cellIs" dxfId="85" priority="18" operator="equal">
      <formula>"FA"</formula>
    </cfRule>
    <cfRule type="containsBlanks" dxfId="84" priority="19">
      <formula>LEN(TRIM(B17))=0</formula>
    </cfRule>
    <cfRule type="cellIs" dxfId="83" priority="20" operator="lessThan">
      <formula>4</formula>
    </cfRule>
    <cfRule type="cellIs" dxfId="82" priority="21" operator="greaterThanOrEqual">
      <formula>4</formula>
    </cfRule>
  </conditionalFormatting>
  <conditionalFormatting sqref="X11:Z11">
    <cfRule type="duplicateValues" dxfId="81" priority="17"/>
  </conditionalFormatting>
  <conditionalFormatting sqref="W17">
    <cfRule type="cellIs" dxfId="80" priority="13" operator="equal">
      <formula>"FA"</formula>
    </cfRule>
    <cfRule type="containsBlanks" dxfId="79" priority="14">
      <formula>LEN(TRIM(W17))=0</formula>
    </cfRule>
    <cfRule type="cellIs" dxfId="78" priority="15" operator="lessThan">
      <formula>4</formula>
    </cfRule>
    <cfRule type="cellIs" dxfId="77" priority="16" operator="greaterThanOrEqual">
      <formula>4</formula>
    </cfRule>
  </conditionalFormatting>
  <conditionalFormatting sqref="X17">
    <cfRule type="cellIs" dxfId="76" priority="9" operator="equal">
      <formula>"FA"</formula>
    </cfRule>
    <cfRule type="containsBlanks" dxfId="75" priority="10">
      <formula>LEN(TRIM(X17))=0</formula>
    </cfRule>
    <cfRule type="cellIs" dxfId="74" priority="11" operator="lessThan">
      <formula>4</formula>
    </cfRule>
    <cfRule type="cellIs" dxfId="73" priority="12" operator="greaterThanOrEqual">
      <formula>4</formula>
    </cfRule>
  </conditionalFormatting>
  <conditionalFormatting sqref="Y17">
    <cfRule type="cellIs" dxfId="72" priority="5" operator="equal">
      <formula>"FA"</formula>
    </cfRule>
    <cfRule type="containsBlanks" dxfId="71" priority="6">
      <formula>LEN(TRIM(Y17))=0</formula>
    </cfRule>
    <cfRule type="cellIs" dxfId="70" priority="7" operator="lessThan">
      <formula>4</formula>
    </cfRule>
    <cfRule type="cellIs" dxfId="69" priority="8" operator="greaterThanOrEqual">
      <formula>4</formula>
    </cfRule>
  </conditionalFormatting>
  <conditionalFormatting sqref="Z17">
    <cfRule type="cellIs" dxfId="68" priority="1" operator="equal">
      <formula>"FA"</formula>
    </cfRule>
    <cfRule type="containsBlanks" dxfId="67" priority="2">
      <formula>LEN(TRIM(Z17))=0</formula>
    </cfRule>
    <cfRule type="cellIs" dxfId="66" priority="3" operator="lessThan">
      <formula>4</formula>
    </cfRule>
    <cfRule type="cellIs" dxfId="6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91A62361-0A2F-47AA-981C-E1A55800B214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C760CA7E-365F-434E-A742-93B49F961DC4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6C4FA9D6-4BB6-48F5-A1F8-8799C551762D}">
      <formula1>0</formula1>
      <formula2>30</formula2>
    </dataValidation>
    <dataValidation type="textLength" allowBlank="1" showInputMessage="1" showErrorMessage="1" promptTitle="Teacher First and Last Name" prompt=" " sqref="K4:N4" xr:uid="{F34FAFF1-8DA0-40DD-93BD-9C1937F920B3}">
      <formula1>0</formula1>
      <formula2>20</formula2>
    </dataValidation>
    <dataValidation type="textLength" allowBlank="1" showInputMessage="1" showErrorMessage="1" promptTitle="Student Last Name" prompt=" " sqref="B5:C5" xr:uid="{5D6463F0-26E9-4343-A490-2DFF876D7F35}">
      <formula1>0</formula1>
      <formula2>20</formula2>
    </dataValidation>
    <dataValidation type="textLength" allowBlank="1" showInputMessage="1" showErrorMessage="1" promptTitle="Student ID Number" prompt=" " sqref="E4:G4" xr:uid="{B5491270-548D-4157-BD10-8C1E8A51DC76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28BB98FA-1EB0-4030-8010-0402851E4CDE}">
      <formula1>41640</formula1>
      <formula2>46022</formula2>
    </dataValidation>
    <dataValidation type="textLength" allowBlank="1" showInputMessage="1" showErrorMessage="1" promptTitle="School Name" prompt=" " sqref="W2:Y2" xr:uid="{FEB7C66F-B535-4F23-8A91-43BBE2053953}">
      <formula1>0</formula1>
      <formula2>20</formula2>
    </dataValidation>
    <dataValidation type="textLength" allowBlank="1" showInputMessage="1" showErrorMessage="1" promptTitle="Student First Name" prompt=" " sqref="B4:C4" xr:uid="{DD8D7691-A7A9-42A0-AC41-27C094A517C0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83029126-30A6-4C72-A354-DFE70DB61B1C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7DDC2A1E-719B-459A-8D5C-B5D550EBB1A9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ACEA3C83-D1E7-4966-8A34-EC306CF92573}">
      <formula1>$AF$23:$AF$29</formula1>
    </dataValidation>
    <dataValidation type="list" allowBlank="1" showInputMessage="1" showErrorMessage="1" sqref="AF24:AF29" xr:uid="{C4D7D258-476C-4EF0-8C60-D5471299BC3A}">
      <formula1>$AF$24:$AF$29</formula1>
    </dataValidation>
    <dataValidation type="list" allowBlank="1" showInputMessage="1" showErrorMessage="1" sqref="W47:Y47 W29:Z29" xr:uid="{3EA455A3-A14A-4F98-889B-71BAC5019ED1}">
      <formula1>$AF$23:$AF$29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E243-292D-40BB-8349-12F86FA7E906}">
  <dimension ref="A1:AP77"/>
  <sheetViews>
    <sheetView zoomScale="51" zoomScaleNormal="51" workbookViewId="0">
      <selection activeCell="L36" sqref="L36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64" priority="64" operator="equal">
      <formula>"No"</formula>
    </cfRule>
    <cfRule type="cellIs" dxfId="63" priority="65" operator="equal">
      <formula>"Yes"</formula>
    </cfRule>
  </conditionalFormatting>
  <conditionalFormatting sqref="F2">
    <cfRule type="cellIs" dxfId="62" priority="62" operator="equal">
      <formula>"NO"</formula>
    </cfRule>
    <cfRule type="cellIs" dxfId="61" priority="63" operator="equal">
      <formula>"YES"</formula>
    </cfRule>
  </conditionalFormatting>
  <conditionalFormatting sqref="G17:V17 D11:V11 B23:Z23 B35:Z35 B41:Z41 B47:V47 B53:V53 B59:V59 B65:V65 B72:V72 B29:Z29">
    <cfRule type="cellIs" dxfId="60" priority="58" operator="equal">
      <formula>"FA"</formula>
    </cfRule>
    <cfRule type="containsBlanks" dxfId="59" priority="59">
      <formula>LEN(TRIM(B11))=0</formula>
    </cfRule>
    <cfRule type="cellIs" dxfId="58" priority="60" operator="lessThan">
      <formula>4</formula>
    </cfRule>
    <cfRule type="cellIs" dxfId="57" priority="61" operator="greaterThanOrEqual">
      <formula>4</formula>
    </cfRule>
  </conditionalFormatting>
  <conditionalFormatting sqref="W47:Z47 W53:Z53 W59:Z59 W65:Z65 W72:Z72">
    <cfRule type="cellIs" dxfId="56" priority="54" operator="equal">
      <formula>"FA"</formula>
    </cfRule>
    <cfRule type="containsBlanks" dxfId="55" priority="55">
      <formula>LEN(TRIM(W47))=0</formula>
    </cfRule>
    <cfRule type="cellIs" dxfId="54" priority="56" operator="lessThan">
      <formula>4</formula>
    </cfRule>
    <cfRule type="cellIs" dxfId="53" priority="57" operator="greaterThanOrEqual">
      <formula>4</formula>
    </cfRule>
  </conditionalFormatting>
  <conditionalFormatting sqref="AB17">
    <cfRule type="cellIs" dxfId="52" priority="52" operator="equal">
      <formula>"No"</formula>
    </cfRule>
    <cfRule type="cellIs" dxfId="51" priority="53" operator="equal">
      <formula>"Yes"</formula>
    </cfRule>
  </conditionalFormatting>
  <conditionalFormatting sqref="AB23">
    <cfRule type="cellIs" dxfId="50" priority="50" operator="equal">
      <formula>"No"</formula>
    </cfRule>
    <cfRule type="cellIs" dxfId="49" priority="51" operator="equal">
      <formula>"Yes"</formula>
    </cfRule>
  </conditionalFormatting>
  <conditionalFormatting sqref="AB29">
    <cfRule type="cellIs" dxfId="48" priority="48" operator="equal">
      <formula>"No"</formula>
    </cfRule>
    <cfRule type="cellIs" dxfId="47" priority="49" operator="equal">
      <formula>"Yes"</formula>
    </cfRule>
  </conditionalFormatting>
  <conditionalFormatting sqref="AB35">
    <cfRule type="cellIs" dxfId="46" priority="46" operator="equal">
      <formula>"No"</formula>
    </cfRule>
    <cfRule type="cellIs" dxfId="45" priority="47" operator="equal">
      <formula>"Yes"</formula>
    </cfRule>
  </conditionalFormatting>
  <conditionalFormatting sqref="AB41">
    <cfRule type="cellIs" dxfId="44" priority="44" operator="equal">
      <formula>"No"</formula>
    </cfRule>
    <cfRule type="cellIs" dxfId="43" priority="45" operator="equal">
      <formula>"Yes"</formula>
    </cfRule>
  </conditionalFormatting>
  <conditionalFormatting sqref="AB47">
    <cfRule type="cellIs" dxfId="42" priority="42" operator="equal">
      <formula>"No"</formula>
    </cfRule>
    <cfRule type="cellIs" dxfId="41" priority="43" operator="equal">
      <formula>"Yes"</formula>
    </cfRule>
  </conditionalFormatting>
  <conditionalFormatting sqref="AB53">
    <cfRule type="cellIs" dxfId="40" priority="40" operator="equal">
      <formula>"No"</formula>
    </cfRule>
    <cfRule type="cellIs" dxfId="39" priority="41" operator="equal">
      <formula>"Yes"</formula>
    </cfRule>
  </conditionalFormatting>
  <conditionalFormatting sqref="AB59">
    <cfRule type="cellIs" dxfId="38" priority="38" operator="equal">
      <formula>"No"</formula>
    </cfRule>
    <cfRule type="cellIs" dxfId="37" priority="39" operator="equal">
      <formula>"Yes"</formula>
    </cfRule>
  </conditionalFormatting>
  <conditionalFormatting sqref="AB65">
    <cfRule type="cellIs" dxfId="36" priority="36" operator="equal">
      <formula>"No"</formula>
    </cfRule>
    <cfRule type="cellIs" dxfId="35" priority="37" operator="equal">
      <formula>"Yes"</formula>
    </cfRule>
  </conditionalFormatting>
  <conditionalFormatting sqref="AB72">
    <cfRule type="cellIs" dxfId="34" priority="34" operator="equal">
      <formula>"No"</formula>
    </cfRule>
    <cfRule type="cellIs" dxfId="33" priority="35" operator="equal">
      <formula>"Yes"</formula>
    </cfRule>
  </conditionalFormatting>
  <conditionalFormatting sqref="W11:Z11">
    <cfRule type="cellIs" dxfId="32" priority="30" operator="equal">
      <formula>"FA"</formula>
    </cfRule>
    <cfRule type="containsBlanks" dxfId="31" priority="31">
      <formula>LEN(TRIM(W11))=0</formula>
    </cfRule>
    <cfRule type="cellIs" dxfId="30" priority="32" operator="lessThan">
      <formula>4</formula>
    </cfRule>
    <cfRule type="cellIs" dxfId="29" priority="33" operator="greaterThanOrEqual">
      <formula>4</formula>
    </cfRule>
  </conditionalFormatting>
  <conditionalFormatting sqref="B11">
    <cfRule type="cellIs" dxfId="28" priority="26" operator="equal">
      <formula>"FA"</formula>
    </cfRule>
    <cfRule type="containsBlanks" dxfId="27" priority="27">
      <formula>LEN(TRIM(B11))=0</formula>
    </cfRule>
    <cfRule type="cellIs" dxfId="26" priority="28" operator="lessThan">
      <formula>4</formula>
    </cfRule>
    <cfRule type="cellIs" dxfId="25" priority="29" operator="greaterThanOrEqual">
      <formula>4</formula>
    </cfRule>
  </conditionalFormatting>
  <conditionalFormatting sqref="C11">
    <cfRule type="cellIs" dxfId="24" priority="22" operator="equal">
      <formula>"FA"</formula>
    </cfRule>
    <cfRule type="containsBlanks" dxfId="23" priority="23">
      <formula>LEN(TRIM(C11))=0</formula>
    </cfRule>
    <cfRule type="cellIs" dxfId="22" priority="24" operator="lessThan">
      <formula>4</formula>
    </cfRule>
    <cfRule type="cellIs" dxfId="21" priority="25" operator="greaterThanOrEqual">
      <formula>4</formula>
    </cfRule>
  </conditionalFormatting>
  <conditionalFormatting sqref="B17:F17">
    <cfRule type="cellIs" dxfId="20" priority="18" operator="equal">
      <formula>"FA"</formula>
    </cfRule>
    <cfRule type="containsBlanks" dxfId="19" priority="19">
      <formula>LEN(TRIM(B17))=0</formula>
    </cfRule>
    <cfRule type="cellIs" dxfId="18" priority="20" operator="lessThan">
      <formula>4</formula>
    </cfRule>
    <cfRule type="cellIs" dxfId="17" priority="21" operator="greaterThanOrEqual">
      <formula>4</formula>
    </cfRule>
  </conditionalFormatting>
  <conditionalFormatting sqref="X11:Z11">
    <cfRule type="duplicateValues" dxfId="16" priority="17"/>
  </conditionalFormatting>
  <conditionalFormatting sqref="W17">
    <cfRule type="cellIs" dxfId="15" priority="13" operator="equal">
      <formula>"FA"</formula>
    </cfRule>
    <cfRule type="containsBlanks" dxfId="14" priority="14">
      <formula>LEN(TRIM(W17))=0</formula>
    </cfRule>
    <cfRule type="cellIs" dxfId="13" priority="15" operator="lessThan">
      <formula>4</formula>
    </cfRule>
    <cfRule type="cellIs" dxfId="12" priority="16" operator="greaterThanOrEqual">
      <formula>4</formula>
    </cfRule>
  </conditionalFormatting>
  <conditionalFormatting sqref="X17">
    <cfRule type="cellIs" dxfId="11" priority="9" operator="equal">
      <formula>"FA"</formula>
    </cfRule>
    <cfRule type="containsBlanks" dxfId="10" priority="10">
      <formula>LEN(TRIM(X17))=0</formula>
    </cfRule>
    <cfRule type="cellIs" dxfId="9" priority="11" operator="lessThan">
      <formula>4</formula>
    </cfRule>
    <cfRule type="cellIs" dxfId="8" priority="12" operator="greaterThanOrEqual">
      <formula>4</formula>
    </cfRule>
  </conditionalFormatting>
  <conditionalFormatting sqref="Y17">
    <cfRule type="cellIs" dxfId="7" priority="5" operator="equal">
      <formula>"FA"</formula>
    </cfRule>
    <cfRule type="containsBlanks" dxfId="6" priority="6">
      <formula>LEN(TRIM(Y17))=0</formula>
    </cfRule>
    <cfRule type="cellIs" dxfId="5" priority="7" operator="lessThan">
      <formula>4</formula>
    </cfRule>
    <cfRule type="cellIs" dxfId="4" priority="8" operator="greaterThanOrEqual">
      <formula>4</formula>
    </cfRule>
  </conditionalFormatting>
  <conditionalFormatting sqref="Z17">
    <cfRule type="cellIs" dxfId="3" priority="1" operator="equal">
      <formula>"FA"</formula>
    </cfRule>
    <cfRule type="containsBlanks" dxfId="2" priority="2">
      <formula>LEN(TRIM(Z17))=0</formula>
    </cfRule>
    <cfRule type="cellIs" dxfId="1" priority="3" operator="lessThan">
      <formula>4</formula>
    </cfRule>
    <cfRule type="cellIs" dxfId="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2FD4ABE9-2E49-41DD-B195-6E4975A07CF8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D2777D4F-8EF8-4DFF-AAE5-5609F38B6B9F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B5F2D20A-4B24-445D-B11A-3BA726E89AF8}">
      <formula1>0</formula1>
      <formula2>30</formula2>
    </dataValidation>
    <dataValidation type="textLength" allowBlank="1" showInputMessage="1" showErrorMessage="1" promptTitle="Teacher First and Last Name" prompt=" " sqref="K4:N4" xr:uid="{BDF84738-587D-4197-B861-A9C4C278DE7A}">
      <formula1>0</formula1>
      <formula2>20</formula2>
    </dataValidation>
    <dataValidation type="textLength" allowBlank="1" showInputMessage="1" showErrorMessage="1" promptTitle="Student Last Name" prompt=" " sqref="B5:C5" xr:uid="{580C7142-EDC7-439D-8296-6C6B92917AEE}">
      <formula1>0</formula1>
      <formula2>20</formula2>
    </dataValidation>
    <dataValidation type="textLength" allowBlank="1" showInputMessage="1" showErrorMessage="1" promptTitle="Student ID Number" prompt=" " sqref="E4:G4" xr:uid="{B7A46693-893E-41E0-B4A0-5B8BF56F0A7A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5C93E2C5-1328-4B0F-A522-99754DC82E29}">
      <formula1>41640</formula1>
      <formula2>46022</formula2>
    </dataValidation>
    <dataValidation type="textLength" allowBlank="1" showInputMessage="1" showErrorMessage="1" promptTitle="School Name" prompt=" " sqref="W2:Y2" xr:uid="{8B3EB3C0-9444-4BDD-A532-3D01F9064E27}">
      <formula1>0</formula1>
      <formula2>20</formula2>
    </dataValidation>
    <dataValidation type="textLength" allowBlank="1" showInputMessage="1" showErrorMessage="1" promptTitle="Student First Name" prompt=" " sqref="B4:C4" xr:uid="{F4619CE8-EF13-45F8-8F13-6B393DD521A8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C1F49120-B5C5-42AC-AAF3-4C951E4D945A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BFFF30F0-DF7C-40FF-86AE-3F380BD0C6C7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02F5253E-E28A-4740-A5BC-FCFCEE210ACF}">
      <formula1>$AF$23:$AF$29</formula1>
    </dataValidation>
    <dataValidation type="list" allowBlank="1" showInputMessage="1" showErrorMessage="1" sqref="AF24:AF29" xr:uid="{7CD86287-0E45-412C-A016-F3D0EF77B53B}">
      <formula1>$AF$24:$AF$29</formula1>
    </dataValidation>
    <dataValidation type="list" allowBlank="1" showInputMessage="1" showErrorMessage="1" sqref="W47:Y47 W29:Z29" xr:uid="{4F1301CC-8D28-40C2-AA2B-4D386E5B8FF9}">
      <formula1>$AF$23:$AF$29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335B-33CC-40A5-84F1-730F4B986D9D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3AE6-1869-4ACA-8AF0-5C60CEEFF4B9}">
  <dimension ref="A1:AP77"/>
  <sheetViews>
    <sheetView topLeftCell="CV1"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1169" priority="64" operator="equal">
      <formula>"No"</formula>
    </cfRule>
    <cfRule type="cellIs" dxfId="1168" priority="65" operator="equal">
      <formula>"Yes"</formula>
    </cfRule>
  </conditionalFormatting>
  <conditionalFormatting sqref="F2">
    <cfRule type="cellIs" dxfId="1167" priority="62" operator="equal">
      <formula>"NO"</formula>
    </cfRule>
    <cfRule type="cellIs" dxfId="1166" priority="63" operator="equal">
      <formula>"YES"</formula>
    </cfRule>
  </conditionalFormatting>
  <conditionalFormatting sqref="G17:V17 D11:V11 B23:Z23 B35:Z35 B41:Z41 B47:V47 B53:V53 B59:V59 B65:V65 B72:V72 B29:Z29">
    <cfRule type="cellIs" dxfId="1165" priority="58" operator="equal">
      <formula>"FA"</formula>
    </cfRule>
    <cfRule type="containsBlanks" dxfId="1164" priority="59">
      <formula>LEN(TRIM(B11))=0</formula>
    </cfRule>
    <cfRule type="cellIs" dxfId="1163" priority="60" operator="lessThan">
      <formula>4</formula>
    </cfRule>
    <cfRule type="cellIs" dxfId="1162" priority="61" operator="greaterThanOrEqual">
      <formula>4</formula>
    </cfRule>
  </conditionalFormatting>
  <conditionalFormatting sqref="W47:Z47 W53:Z53 W59:Z59 W65:Z65 W72:Z72">
    <cfRule type="cellIs" dxfId="1161" priority="54" operator="equal">
      <formula>"FA"</formula>
    </cfRule>
    <cfRule type="containsBlanks" dxfId="1160" priority="55">
      <formula>LEN(TRIM(W47))=0</formula>
    </cfRule>
    <cfRule type="cellIs" dxfId="1159" priority="56" operator="lessThan">
      <formula>4</formula>
    </cfRule>
    <cfRule type="cellIs" dxfId="1158" priority="57" operator="greaterThanOrEqual">
      <formula>4</formula>
    </cfRule>
  </conditionalFormatting>
  <conditionalFormatting sqref="AB17">
    <cfRule type="cellIs" dxfId="1157" priority="52" operator="equal">
      <formula>"No"</formula>
    </cfRule>
    <cfRule type="cellIs" dxfId="1156" priority="53" operator="equal">
      <formula>"Yes"</formula>
    </cfRule>
  </conditionalFormatting>
  <conditionalFormatting sqref="AB23">
    <cfRule type="cellIs" dxfId="1155" priority="50" operator="equal">
      <formula>"No"</formula>
    </cfRule>
    <cfRule type="cellIs" dxfId="1154" priority="51" operator="equal">
      <formula>"Yes"</formula>
    </cfRule>
  </conditionalFormatting>
  <conditionalFormatting sqref="AB29">
    <cfRule type="cellIs" dxfId="1153" priority="48" operator="equal">
      <formula>"No"</formula>
    </cfRule>
    <cfRule type="cellIs" dxfId="1152" priority="49" operator="equal">
      <formula>"Yes"</formula>
    </cfRule>
  </conditionalFormatting>
  <conditionalFormatting sqref="AB35">
    <cfRule type="cellIs" dxfId="1151" priority="46" operator="equal">
      <formula>"No"</formula>
    </cfRule>
    <cfRule type="cellIs" dxfId="1150" priority="47" operator="equal">
      <formula>"Yes"</formula>
    </cfRule>
  </conditionalFormatting>
  <conditionalFormatting sqref="AB41">
    <cfRule type="cellIs" dxfId="1149" priority="44" operator="equal">
      <formula>"No"</formula>
    </cfRule>
    <cfRule type="cellIs" dxfId="1148" priority="45" operator="equal">
      <formula>"Yes"</formula>
    </cfRule>
  </conditionalFormatting>
  <conditionalFormatting sqref="AB47">
    <cfRule type="cellIs" dxfId="1147" priority="42" operator="equal">
      <formula>"No"</formula>
    </cfRule>
    <cfRule type="cellIs" dxfId="1146" priority="43" operator="equal">
      <formula>"Yes"</formula>
    </cfRule>
  </conditionalFormatting>
  <conditionalFormatting sqref="AB53">
    <cfRule type="cellIs" dxfId="1145" priority="40" operator="equal">
      <formula>"No"</formula>
    </cfRule>
    <cfRule type="cellIs" dxfId="1144" priority="41" operator="equal">
      <formula>"Yes"</formula>
    </cfRule>
  </conditionalFormatting>
  <conditionalFormatting sqref="AB59">
    <cfRule type="cellIs" dxfId="1143" priority="38" operator="equal">
      <formula>"No"</formula>
    </cfRule>
    <cfRule type="cellIs" dxfId="1142" priority="39" operator="equal">
      <formula>"Yes"</formula>
    </cfRule>
  </conditionalFormatting>
  <conditionalFormatting sqref="AB65">
    <cfRule type="cellIs" dxfId="1141" priority="36" operator="equal">
      <formula>"No"</formula>
    </cfRule>
    <cfRule type="cellIs" dxfId="1140" priority="37" operator="equal">
      <formula>"Yes"</formula>
    </cfRule>
  </conditionalFormatting>
  <conditionalFormatting sqref="AB72">
    <cfRule type="cellIs" dxfId="1139" priority="34" operator="equal">
      <formula>"No"</formula>
    </cfRule>
    <cfRule type="cellIs" dxfId="1138" priority="35" operator="equal">
      <formula>"Yes"</formula>
    </cfRule>
  </conditionalFormatting>
  <conditionalFormatting sqref="W11:Z11">
    <cfRule type="cellIs" dxfId="1137" priority="30" operator="equal">
      <formula>"FA"</formula>
    </cfRule>
    <cfRule type="containsBlanks" dxfId="1136" priority="31">
      <formula>LEN(TRIM(W11))=0</formula>
    </cfRule>
    <cfRule type="cellIs" dxfId="1135" priority="32" operator="lessThan">
      <formula>4</formula>
    </cfRule>
    <cfRule type="cellIs" dxfId="1134" priority="33" operator="greaterThanOrEqual">
      <formula>4</formula>
    </cfRule>
  </conditionalFormatting>
  <conditionalFormatting sqref="B11">
    <cfRule type="cellIs" dxfId="1133" priority="26" operator="equal">
      <formula>"FA"</formula>
    </cfRule>
    <cfRule type="containsBlanks" dxfId="1132" priority="27">
      <formula>LEN(TRIM(B11))=0</formula>
    </cfRule>
    <cfRule type="cellIs" dxfId="1131" priority="28" operator="lessThan">
      <formula>4</formula>
    </cfRule>
    <cfRule type="cellIs" dxfId="1130" priority="29" operator="greaterThanOrEqual">
      <formula>4</formula>
    </cfRule>
  </conditionalFormatting>
  <conditionalFormatting sqref="C11">
    <cfRule type="cellIs" dxfId="1129" priority="22" operator="equal">
      <formula>"FA"</formula>
    </cfRule>
    <cfRule type="containsBlanks" dxfId="1128" priority="23">
      <formula>LEN(TRIM(C11))=0</formula>
    </cfRule>
    <cfRule type="cellIs" dxfId="1127" priority="24" operator="lessThan">
      <formula>4</formula>
    </cfRule>
    <cfRule type="cellIs" dxfId="1126" priority="25" operator="greaterThanOrEqual">
      <formula>4</formula>
    </cfRule>
  </conditionalFormatting>
  <conditionalFormatting sqref="B17:F17">
    <cfRule type="cellIs" dxfId="1125" priority="18" operator="equal">
      <formula>"FA"</formula>
    </cfRule>
    <cfRule type="containsBlanks" dxfId="1124" priority="19">
      <formula>LEN(TRIM(B17))=0</formula>
    </cfRule>
    <cfRule type="cellIs" dxfId="1123" priority="20" operator="lessThan">
      <formula>4</formula>
    </cfRule>
    <cfRule type="cellIs" dxfId="1122" priority="21" operator="greaterThanOrEqual">
      <formula>4</formula>
    </cfRule>
  </conditionalFormatting>
  <conditionalFormatting sqref="X11:Z11">
    <cfRule type="duplicateValues" dxfId="1121" priority="17"/>
  </conditionalFormatting>
  <conditionalFormatting sqref="W17">
    <cfRule type="cellIs" dxfId="1120" priority="13" operator="equal">
      <formula>"FA"</formula>
    </cfRule>
    <cfRule type="containsBlanks" dxfId="1119" priority="14">
      <formula>LEN(TRIM(W17))=0</formula>
    </cfRule>
    <cfRule type="cellIs" dxfId="1118" priority="15" operator="lessThan">
      <formula>4</formula>
    </cfRule>
    <cfRule type="cellIs" dxfId="1117" priority="16" operator="greaterThanOrEqual">
      <formula>4</formula>
    </cfRule>
  </conditionalFormatting>
  <conditionalFormatting sqref="X17">
    <cfRule type="cellIs" dxfId="1116" priority="9" operator="equal">
      <formula>"FA"</formula>
    </cfRule>
    <cfRule type="containsBlanks" dxfId="1115" priority="10">
      <formula>LEN(TRIM(X17))=0</formula>
    </cfRule>
    <cfRule type="cellIs" dxfId="1114" priority="11" operator="lessThan">
      <formula>4</formula>
    </cfRule>
    <cfRule type="cellIs" dxfId="1113" priority="12" operator="greaterThanOrEqual">
      <formula>4</formula>
    </cfRule>
  </conditionalFormatting>
  <conditionalFormatting sqref="Y17">
    <cfRule type="cellIs" dxfId="1112" priority="5" operator="equal">
      <formula>"FA"</formula>
    </cfRule>
    <cfRule type="containsBlanks" dxfId="1111" priority="6">
      <formula>LEN(TRIM(Y17))=0</formula>
    </cfRule>
    <cfRule type="cellIs" dxfId="1110" priority="7" operator="lessThan">
      <formula>4</formula>
    </cfRule>
    <cfRule type="cellIs" dxfId="1109" priority="8" operator="greaterThanOrEqual">
      <formula>4</formula>
    </cfRule>
  </conditionalFormatting>
  <conditionalFormatting sqref="Z17">
    <cfRule type="cellIs" dxfId="1108" priority="1" operator="equal">
      <formula>"FA"</formula>
    </cfRule>
    <cfRule type="containsBlanks" dxfId="1107" priority="2">
      <formula>LEN(TRIM(Z17))=0</formula>
    </cfRule>
    <cfRule type="cellIs" dxfId="1106" priority="3" operator="lessThan">
      <formula>4</formula>
    </cfRule>
    <cfRule type="cellIs" dxfId="110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62BF9D75-B2CF-487A-8072-48538EF54F6F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64394FDA-E722-4787-9895-CB7692C80257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82890E85-8E01-459D-9E64-EB8565216F1A}">
      <formula1>0</formula1>
      <formula2>30</formula2>
    </dataValidation>
    <dataValidation type="textLength" allowBlank="1" showInputMessage="1" showErrorMessage="1" promptTitle="Teacher First and Last Name" prompt=" " sqref="K4:N4" xr:uid="{3BFD5A1F-A52C-4C4A-BAAB-F3AF9AF05778}">
      <formula1>0</formula1>
      <formula2>20</formula2>
    </dataValidation>
    <dataValidation type="textLength" allowBlank="1" showInputMessage="1" showErrorMessage="1" promptTitle="Student Last Name" prompt=" " sqref="B5:C5" xr:uid="{D2C401FD-A227-46E0-BBB9-0F4FF74623E1}">
      <formula1>0</formula1>
      <formula2>20</formula2>
    </dataValidation>
    <dataValidation type="textLength" allowBlank="1" showInputMessage="1" showErrorMessage="1" promptTitle="Student ID Number" prompt=" " sqref="E4:G4" xr:uid="{40D50B18-A47E-4B5B-B633-1DAA14D9AD71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D8B833D3-5F87-47D7-9B89-E536AB78D8B8}">
      <formula1>41640</formula1>
      <formula2>46022</formula2>
    </dataValidation>
    <dataValidation type="textLength" allowBlank="1" showInputMessage="1" showErrorMessage="1" promptTitle="School Name" prompt=" " sqref="W2:Y2" xr:uid="{6ED3B5B7-875F-4CBE-98ED-5E2E371515BD}">
      <formula1>0</formula1>
      <formula2>20</formula2>
    </dataValidation>
    <dataValidation type="textLength" allowBlank="1" showInputMessage="1" showErrorMessage="1" promptTitle="Student First Name" prompt=" " sqref="B4:C4" xr:uid="{35683602-64BB-4956-A3E1-AC183CCC370D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4609F8E1-BB59-428F-B83D-39C90C1FE814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9AC5A55B-E921-45D4-BECD-D68DF61BA04C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9B9EEF91-E892-4C8C-B668-D3BADC4EB048}">
      <formula1>$AF$23:$AF$29</formula1>
    </dataValidation>
    <dataValidation type="list" allowBlank="1" showInputMessage="1" showErrorMessage="1" sqref="AF24:AF29" xr:uid="{00E584BA-807C-4D85-8896-E06AF914681B}">
      <formula1>$AF$24:$AF$29</formula1>
    </dataValidation>
    <dataValidation type="list" allowBlank="1" showInputMessage="1" showErrorMessage="1" sqref="W47:Y47 W29:Z29" xr:uid="{169703EA-16CA-4BF0-A723-156C300D247D}">
      <formula1>$AF$23:$AF$29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F56F3-0318-4AAC-9F97-1D7FCFA2728E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1104" priority="64" operator="equal">
      <formula>"No"</formula>
    </cfRule>
    <cfRule type="cellIs" dxfId="1103" priority="65" operator="equal">
      <formula>"Yes"</formula>
    </cfRule>
  </conditionalFormatting>
  <conditionalFormatting sqref="F2">
    <cfRule type="cellIs" dxfId="1102" priority="62" operator="equal">
      <formula>"NO"</formula>
    </cfRule>
    <cfRule type="cellIs" dxfId="1101" priority="63" operator="equal">
      <formula>"YES"</formula>
    </cfRule>
  </conditionalFormatting>
  <conditionalFormatting sqref="G17:V17 D11:V11 B23:Z23 B35:Z35 B41:Z41 B47:V47 B53:V53 B59:V59 B65:V65 B72:V72 B29:Z29">
    <cfRule type="cellIs" dxfId="1100" priority="58" operator="equal">
      <formula>"FA"</formula>
    </cfRule>
    <cfRule type="containsBlanks" dxfId="1099" priority="59">
      <formula>LEN(TRIM(B11))=0</formula>
    </cfRule>
    <cfRule type="cellIs" dxfId="1098" priority="60" operator="lessThan">
      <formula>4</formula>
    </cfRule>
    <cfRule type="cellIs" dxfId="1097" priority="61" operator="greaterThanOrEqual">
      <formula>4</formula>
    </cfRule>
  </conditionalFormatting>
  <conditionalFormatting sqref="W47:Z47 W53:Z53 W59:Z59 W65:Z65 W72:Z72">
    <cfRule type="cellIs" dxfId="1096" priority="54" operator="equal">
      <formula>"FA"</formula>
    </cfRule>
    <cfRule type="containsBlanks" dxfId="1095" priority="55">
      <formula>LEN(TRIM(W47))=0</formula>
    </cfRule>
    <cfRule type="cellIs" dxfId="1094" priority="56" operator="lessThan">
      <formula>4</formula>
    </cfRule>
    <cfRule type="cellIs" dxfId="1093" priority="57" operator="greaterThanOrEqual">
      <formula>4</formula>
    </cfRule>
  </conditionalFormatting>
  <conditionalFormatting sqref="AB17">
    <cfRule type="cellIs" dxfId="1092" priority="52" operator="equal">
      <formula>"No"</formula>
    </cfRule>
    <cfRule type="cellIs" dxfId="1091" priority="53" operator="equal">
      <formula>"Yes"</formula>
    </cfRule>
  </conditionalFormatting>
  <conditionalFormatting sqref="AB23">
    <cfRule type="cellIs" dxfId="1090" priority="50" operator="equal">
      <formula>"No"</formula>
    </cfRule>
    <cfRule type="cellIs" dxfId="1089" priority="51" operator="equal">
      <formula>"Yes"</formula>
    </cfRule>
  </conditionalFormatting>
  <conditionalFormatting sqref="AB29">
    <cfRule type="cellIs" dxfId="1088" priority="48" operator="equal">
      <formula>"No"</formula>
    </cfRule>
    <cfRule type="cellIs" dxfId="1087" priority="49" operator="equal">
      <formula>"Yes"</formula>
    </cfRule>
  </conditionalFormatting>
  <conditionalFormatting sqref="AB35">
    <cfRule type="cellIs" dxfId="1086" priority="46" operator="equal">
      <formula>"No"</formula>
    </cfRule>
    <cfRule type="cellIs" dxfId="1085" priority="47" operator="equal">
      <formula>"Yes"</formula>
    </cfRule>
  </conditionalFormatting>
  <conditionalFormatting sqref="AB41">
    <cfRule type="cellIs" dxfId="1084" priority="44" operator="equal">
      <formula>"No"</formula>
    </cfRule>
    <cfRule type="cellIs" dxfId="1083" priority="45" operator="equal">
      <formula>"Yes"</formula>
    </cfRule>
  </conditionalFormatting>
  <conditionalFormatting sqref="AB47">
    <cfRule type="cellIs" dxfId="1082" priority="42" operator="equal">
      <formula>"No"</formula>
    </cfRule>
    <cfRule type="cellIs" dxfId="1081" priority="43" operator="equal">
      <formula>"Yes"</formula>
    </cfRule>
  </conditionalFormatting>
  <conditionalFormatting sqref="AB53">
    <cfRule type="cellIs" dxfId="1080" priority="40" operator="equal">
      <formula>"No"</formula>
    </cfRule>
    <cfRule type="cellIs" dxfId="1079" priority="41" operator="equal">
      <formula>"Yes"</formula>
    </cfRule>
  </conditionalFormatting>
  <conditionalFormatting sqref="AB59">
    <cfRule type="cellIs" dxfId="1078" priority="38" operator="equal">
      <formula>"No"</formula>
    </cfRule>
    <cfRule type="cellIs" dxfId="1077" priority="39" operator="equal">
      <formula>"Yes"</formula>
    </cfRule>
  </conditionalFormatting>
  <conditionalFormatting sqref="AB65">
    <cfRule type="cellIs" dxfId="1076" priority="36" operator="equal">
      <formula>"No"</formula>
    </cfRule>
    <cfRule type="cellIs" dxfId="1075" priority="37" operator="equal">
      <formula>"Yes"</formula>
    </cfRule>
  </conditionalFormatting>
  <conditionalFormatting sqref="AB72">
    <cfRule type="cellIs" dxfId="1074" priority="34" operator="equal">
      <formula>"No"</formula>
    </cfRule>
    <cfRule type="cellIs" dxfId="1073" priority="35" operator="equal">
      <formula>"Yes"</formula>
    </cfRule>
  </conditionalFormatting>
  <conditionalFormatting sqref="W11:Z11">
    <cfRule type="cellIs" dxfId="1072" priority="30" operator="equal">
      <formula>"FA"</formula>
    </cfRule>
    <cfRule type="containsBlanks" dxfId="1071" priority="31">
      <formula>LEN(TRIM(W11))=0</formula>
    </cfRule>
    <cfRule type="cellIs" dxfId="1070" priority="32" operator="lessThan">
      <formula>4</formula>
    </cfRule>
    <cfRule type="cellIs" dxfId="1069" priority="33" operator="greaterThanOrEqual">
      <formula>4</formula>
    </cfRule>
  </conditionalFormatting>
  <conditionalFormatting sqref="B11">
    <cfRule type="cellIs" dxfId="1068" priority="26" operator="equal">
      <formula>"FA"</formula>
    </cfRule>
    <cfRule type="containsBlanks" dxfId="1067" priority="27">
      <formula>LEN(TRIM(B11))=0</formula>
    </cfRule>
    <cfRule type="cellIs" dxfId="1066" priority="28" operator="lessThan">
      <formula>4</formula>
    </cfRule>
    <cfRule type="cellIs" dxfId="1065" priority="29" operator="greaterThanOrEqual">
      <formula>4</formula>
    </cfRule>
  </conditionalFormatting>
  <conditionalFormatting sqref="C11">
    <cfRule type="cellIs" dxfId="1064" priority="22" operator="equal">
      <formula>"FA"</formula>
    </cfRule>
    <cfRule type="containsBlanks" dxfId="1063" priority="23">
      <formula>LEN(TRIM(C11))=0</formula>
    </cfRule>
    <cfRule type="cellIs" dxfId="1062" priority="24" operator="lessThan">
      <formula>4</formula>
    </cfRule>
    <cfRule type="cellIs" dxfId="1061" priority="25" operator="greaterThanOrEqual">
      <formula>4</formula>
    </cfRule>
  </conditionalFormatting>
  <conditionalFormatting sqref="B17:F17">
    <cfRule type="cellIs" dxfId="1060" priority="18" operator="equal">
      <formula>"FA"</formula>
    </cfRule>
    <cfRule type="containsBlanks" dxfId="1059" priority="19">
      <formula>LEN(TRIM(B17))=0</formula>
    </cfRule>
    <cfRule type="cellIs" dxfId="1058" priority="20" operator="lessThan">
      <formula>4</formula>
    </cfRule>
    <cfRule type="cellIs" dxfId="1057" priority="21" operator="greaterThanOrEqual">
      <formula>4</formula>
    </cfRule>
  </conditionalFormatting>
  <conditionalFormatting sqref="X11:Z11">
    <cfRule type="duplicateValues" dxfId="1056" priority="17"/>
  </conditionalFormatting>
  <conditionalFormatting sqref="W17">
    <cfRule type="cellIs" dxfId="1055" priority="13" operator="equal">
      <formula>"FA"</formula>
    </cfRule>
    <cfRule type="containsBlanks" dxfId="1054" priority="14">
      <formula>LEN(TRIM(W17))=0</formula>
    </cfRule>
    <cfRule type="cellIs" dxfId="1053" priority="15" operator="lessThan">
      <formula>4</formula>
    </cfRule>
    <cfRule type="cellIs" dxfId="1052" priority="16" operator="greaterThanOrEqual">
      <formula>4</formula>
    </cfRule>
  </conditionalFormatting>
  <conditionalFormatting sqref="X17">
    <cfRule type="cellIs" dxfId="1051" priority="9" operator="equal">
      <formula>"FA"</formula>
    </cfRule>
    <cfRule type="containsBlanks" dxfId="1050" priority="10">
      <formula>LEN(TRIM(X17))=0</formula>
    </cfRule>
    <cfRule type="cellIs" dxfId="1049" priority="11" operator="lessThan">
      <formula>4</formula>
    </cfRule>
    <cfRule type="cellIs" dxfId="1048" priority="12" operator="greaterThanOrEqual">
      <formula>4</formula>
    </cfRule>
  </conditionalFormatting>
  <conditionalFormatting sqref="Y17">
    <cfRule type="cellIs" dxfId="1047" priority="5" operator="equal">
      <formula>"FA"</formula>
    </cfRule>
    <cfRule type="containsBlanks" dxfId="1046" priority="6">
      <formula>LEN(TRIM(Y17))=0</formula>
    </cfRule>
    <cfRule type="cellIs" dxfId="1045" priority="7" operator="lessThan">
      <formula>4</formula>
    </cfRule>
    <cfRule type="cellIs" dxfId="1044" priority="8" operator="greaterThanOrEqual">
      <formula>4</formula>
    </cfRule>
  </conditionalFormatting>
  <conditionalFormatting sqref="Z17">
    <cfRule type="cellIs" dxfId="1043" priority="1" operator="equal">
      <formula>"FA"</formula>
    </cfRule>
    <cfRule type="containsBlanks" dxfId="1042" priority="2">
      <formula>LEN(TRIM(Z17))=0</formula>
    </cfRule>
    <cfRule type="cellIs" dxfId="1041" priority="3" operator="lessThan">
      <formula>4</formula>
    </cfRule>
    <cfRule type="cellIs" dxfId="104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F654D281-6580-4D21-8B53-177659219AF1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385B1A05-9AE3-4436-95D7-B6B90304B3BA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DF7D0DF3-BD47-467B-ABAA-85CD348699FC}">
      <formula1>0</formula1>
      <formula2>30</formula2>
    </dataValidation>
    <dataValidation type="textLength" allowBlank="1" showInputMessage="1" showErrorMessage="1" promptTitle="Teacher First and Last Name" prompt=" " sqref="K4:N4" xr:uid="{18537FF6-A62C-450F-9164-E8EA9122B273}">
      <formula1>0</formula1>
      <formula2>20</formula2>
    </dataValidation>
    <dataValidation type="textLength" allowBlank="1" showInputMessage="1" showErrorMessage="1" promptTitle="Student Last Name" prompt=" " sqref="B5:C5" xr:uid="{56BA0456-1526-47A7-8DA5-4884DDF252CA}">
      <formula1>0</formula1>
      <formula2>20</formula2>
    </dataValidation>
    <dataValidation type="textLength" allowBlank="1" showInputMessage="1" showErrorMessage="1" promptTitle="Student ID Number" prompt=" " sqref="E4:G4" xr:uid="{BA353E0A-B513-4AE5-968C-782E1146AEFD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03A117F2-5AB6-4AF3-9F5F-832C470BACCB}">
      <formula1>41640</formula1>
      <formula2>46022</formula2>
    </dataValidation>
    <dataValidation type="textLength" allowBlank="1" showInputMessage="1" showErrorMessage="1" promptTitle="School Name" prompt=" " sqref="W2:Y2" xr:uid="{BE30A2AE-90E5-4440-93F4-893C97DAFE7F}">
      <formula1>0</formula1>
      <formula2>20</formula2>
    </dataValidation>
    <dataValidation type="textLength" allowBlank="1" showInputMessage="1" showErrorMessage="1" promptTitle="Student First Name" prompt=" " sqref="B4:C4" xr:uid="{390CFE55-0A7F-4DC7-B523-D55CE7A4F2E4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667B1B1A-AC12-4F77-B46B-4A5EF31C9D37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14576009-CFB7-4CB2-8155-3DCBD0AD15DB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50DBAD8B-DB9B-45E2-9479-450D646FAE7A}">
      <formula1>$AF$23:$AF$29</formula1>
    </dataValidation>
    <dataValidation type="list" allowBlank="1" showInputMessage="1" showErrorMessage="1" sqref="AF24:AF29" xr:uid="{8A16B869-A059-4770-A064-36000A58A979}">
      <formula1>$AF$24:$AF$29</formula1>
    </dataValidation>
    <dataValidation type="list" allowBlank="1" showInputMessage="1" showErrorMessage="1" sqref="W47:Y47 W29:Z29" xr:uid="{F23D7392-A532-4485-8BFE-E5021BAE8D5E}">
      <formula1>$AF$23:$AF$29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03E2-3B29-4C4A-A11E-2A2FE2B59C7D}">
  <dimension ref="A1:AP77"/>
  <sheetViews>
    <sheetView zoomScale="51" zoomScaleNormal="51" workbookViewId="0">
      <selection activeCell="F42" sqref="F42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1039" priority="64" operator="equal">
      <formula>"No"</formula>
    </cfRule>
    <cfRule type="cellIs" dxfId="1038" priority="65" operator="equal">
      <formula>"Yes"</formula>
    </cfRule>
  </conditionalFormatting>
  <conditionalFormatting sqref="F2">
    <cfRule type="cellIs" dxfId="1037" priority="62" operator="equal">
      <formula>"NO"</formula>
    </cfRule>
    <cfRule type="cellIs" dxfId="1036" priority="63" operator="equal">
      <formula>"YES"</formula>
    </cfRule>
  </conditionalFormatting>
  <conditionalFormatting sqref="G17:V17 D11:V11 B23:Z23 B35:Z35 B41:Z41 B47:V47 B53:V53 B59:V59 B65:V65 B72:V72 B29:Z29">
    <cfRule type="cellIs" dxfId="1035" priority="58" operator="equal">
      <formula>"FA"</formula>
    </cfRule>
    <cfRule type="containsBlanks" dxfId="1034" priority="59">
      <formula>LEN(TRIM(B11))=0</formula>
    </cfRule>
    <cfRule type="cellIs" dxfId="1033" priority="60" operator="lessThan">
      <formula>4</formula>
    </cfRule>
    <cfRule type="cellIs" dxfId="1032" priority="61" operator="greaterThanOrEqual">
      <formula>4</formula>
    </cfRule>
  </conditionalFormatting>
  <conditionalFormatting sqref="W47:Z47 W53:Z53 W59:Z59 W65:Z65 W72:Z72">
    <cfRule type="cellIs" dxfId="1031" priority="54" operator="equal">
      <formula>"FA"</formula>
    </cfRule>
    <cfRule type="containsBlanks" dxfId="1030" priority="55">
      <formula>LEN(TRIM(W47))=0</formula>
    </cfRule>
    <cfRule type="cellIs" dxfId="1029" priority="56" operator="lessThan">
      <formula>4</formula>
    </cfRule>
    <cfRule type="cellIs" dxfId="1028" priority="57" operator="greaterThanOrEqual">
      <formula>4</formula>
    </cfRule>
  </conditionalFormatting>
  <conditionalFormatting sqref="AB17">
    <cfRule type="cellIs" dxfId="1027" priority="52" operator="equal">
      <formula>"No"</formula>
    </cfRule>
    <cfRule type="cellIs" dxfId="1026" priority="53" operator="equal">
      <formula>"Yes"</formula>
    </cfRule>
  </conditionalFormatting>
  <conditionalFormatting sqref="AB23">
    <cfRule type="cellIs" dxfId="1025" priority="50" operator="equal">
      <formula>"No"</formula>
    </cfRule>
    <cfRule type="cellIs" dxfId="1024" priority="51" operator="equal">
      <formula>"Yes"</formula>
    </cfRule>
  </conditionalFormatting>
  <conditionalFormatting sqref="AB29">
    <cfRule type="cellIs" dxfId="1023" priority="48" operator="equal">
      <formula>"No"</formula>
    </cfRule>
    <cfRule type="cellIs" dxfId="1022" priority="49" operator="equal">
      <formula>"Yes"</formula>
    </cfRule>
  </conditionalFormatting>
  <conditionalFormatting sqref="AB35">
    <cfRule type="cellIs" dxfId="1021" priority="46" operator="equal">
      <formula>"No"</formula>
    </cfRule>
    <cfRule type="cellIs" dxfId="1020" priority="47" operator="equal">
      <formula>"Yes"</formula>
    </cfRule>
  </conditionalFormatting>
  <conditionalFormatting sqref="AB41">
    <cfRule type="cellIs" dxfId="1019" priority="44" operator="equal">
      <formula>"No"</formula>
    </cfRule>
    <cfRule type="cellIs" dxfId="1018" priority="45" operator="equal">
      <formula>"Yes"</formula>
    </cfRule>
  </conditionalFormatting>
  <conditionalFormatting sqref="AB47">
    <cfRule type="cellIs" dxfId="1017" priority="42" operator="equal">
      <formula>"No"</formula>
    </cfRule>
    <cfRule type="cellIs" dxfId="1016" priority="43" operator="equal">
      <formula>"Yes"</formula>
    </cfRule>
  </conditionalFormatting>
  <conditionalFormatting sqref="AB53">
    <cfRule type="cellIs" dxfId="1015" priority="40" operator="equal">
      <formula>"No"</formula>
    </cfRule>
    <cfRule type="cellIs" dxfId="1014" priority="41" operator="equal">
      <formula>"Yes"</formula>
    </cfRule>
  </conditionalFormatting>
  <conditionalFormatting sqref="AB59">
    <cfRule type="cellIs" dxfId="1013" priority="38" operator="equal">
      <formula>"No"</formula>
    </cfRule>
    <cfRule type="cellIs" dxfId="1012" priority="39" operator="equal">
      <formula>"Yes"</formula>
    </cfRule>
  </conditionalFormatting>
  <conditionalFormatting sqref="AB65">
    <cfRule type="cellIs" dxfId="1011" priority="36" operator="equal">
      <formula>"No"</formula>
    </cfRule>
    <cfRule type="cellIs" dxfId="1010" priority="37" operator="equal">
      <formula>"Yes"</formula>
    </cfRule>
  </conditionalFormatting>
  <conditionalFormatting sqref="AB72">
    <cfRule type="cellIs" dxfId="1009" priority="34" operator="equal">
      <formula>"No"</formula>
    </cfRule>
    <cfRule type="cellIs" dxfId="1008" priority="35" operator="equal">
      <formula>"Yes"</formula>
    </cfRule>
  </conditionalFormatting>
  <conditionalFormatting sqref="W11:Z11">
    <cfRule type="cellIs" dxfId="1007" priority="30" operator="equal">
      <formula>"FA"</formula>
    </cfRule>
    <cfRule type="containsBlanks" dxfId="1006" priority="31">
      <formula>LEN(TRIM(W11))=0</formula>
    </cfRule>
    <cfRule type="cellIs" dxfId="1005" priority="32" operator="lessThan">
      <formula>4</formula>
    </cfRule>
    <cfRule type="cellIs" dxfId="1004" priority="33" operator="greaterThanOrEqual">
      <formula>4</formula>
    </cfRule>
  </conditionalFormatting>
  <conditionalFormatting sqref="B11">
    <cfRule type="cellIs" dxfId="1003" priority="26" operator="equal">
      <formula>"FA"</formula>
    </cfRule>
    <cfRule type="containsBlanks" dxfId="1002" priority="27">
      <formula>LEN(TRIM(B11))=0</formula>
    </cfRule>
    <cfRule type="cellIs" dxfId="1001" priority="28" operator="lessThan">
      <formula>4</formula>
    </cfRule>
    <cfRule type="cellIs" dxfId="1000" priority="29" operator="greaterThanOrEqual">
      <formula>4</formula>
    </cfRule>
  </conditionalFormatting>
  <conditionalFormatting sqref="C11">
    <cfRule type="cellIs" dxfId="999" priority="22" operator="equal">
      <formula>"FA"</formula>
    </cfRule>
    <cfRule type="containsBlanks" dxfId="998" priority="23">
      <formula>LEN(TRIM(C11))=0</formula>
    </cfRule>
    <cfRule type="cellIs" dxfId="997" priority="24" operator="lessThan">
      <formula>4</formula>
    </cfRule>
    <cfRule type="cellIs" dxfId="996" priority="25" operator="greaterThanOrEqual">
      <formula>4</formula>
    </cfRule>
  </conditionalFormatting>
  <conditionalFormatting sqref="B17:F17">
    <cfRule type="cellIs" dxfId="995" priority="18" operator="equal">
      <formula>"FA"</formula>
    </cfRule>
    <cfRule type="containsBlanks" dxfId="994" priority="19">
      <formula>LEN(TRIM(B17))=0</formula>
    </cfRule>
    <cfRule type="cellIs" dxfId="993" priority="20" operator="lessThan">
      <formula>4</formula>
    </cfRule>
    <cfRule type="cellIs" dxfId="992" priority="21" operator="greaterThanOrEqual">
      <formula>4</formula>
    </cfRule>
  </conditionalFormatting>
  <conditionalFormatting sqref="X11:Z11">
    <cfRule type="duplicateValues" dxfId="991" priority="17"/>
  </conditionalFormatting>
  <conditionalFormatting sqref="W17">
    <cfRule type="cellIs" dxfId="990" priority="13" operator="equal">
      <formula>"FA"</formula>
    </cfRule>
    <cfRule type="containsBlanks" dxfId="989" priority="14">
      <formula>LEN(TRIM(W17))=0</formula>
    </cfRule>
    <cfRule type="cellIs" dxfId="988" priority="15" operator="lessThan">
      <formula>4</formula>
    </cfRule>
    <cfRule type="cellIs" dxfId="987" priority="16" operator="greaterThanOrEqual">
      <formula>4</formula>
    </cfRule>
  </conditionalFormatting>
  <conditionalFormatting sqref="X17">
    <cfRule type="cellIs" dxfId="986" priority="9" operator="equal">
      <formula>"FA"</formula>
    </cfRule>
    <cfRule type="containsBlanks" dxfId="985" priority="10">
      <formula>LEN(TRIM(X17))=0</formula>
    </cfRule>
    <cfRule type="cellIs" dxfId="984" priority="11" operator="lessThan">
      <formula>4</formula>
    </cfRule>
    <cfRule type="cellIs" dxfId="983" priority="12" operator="greaterThanOrEqual">
      <formula>4</formula>
    </cfRule>
  </conditionalFormatting>
  <conditionalFormatting sqref="Y17">
    <cfRule type="cellIs" dxfId="982" priority="5" operator="equal">
      <formula>"FA"</formula>
    </cfRule>
    <cfRule type="containsBlanks" dxfId="981" priority="6">
      <formula>LEN(TRIM(Y17))=0</formula>
    </cfRule>
    <cfRule type="cellIs" dxfId="980" priority="7" operator="lessThan">
      <formula>4</formula>
    </cfRule>
    <cfRule type="cellIs" dxfId="979" priority="8" operator="greaterThanOrEqual">
      <formula>4</formula>
    </cfRule>
  </conditionalFormatting>
  <conditionalFormatting sqref="Z17">
    <cfRule type="cellIs" dxfId="978" priority="1" operator="equal">
      <formula>"FA"</formula>
    </cfRule>
    <cfRule type="containsBlanks" dxfId="977" priority="2">
      <formula>LEN(TRIM(Z17))=0</formula>
    </cfRule>
    <cfRule type="cellIs" dxfId="976" priority="3" operator="lessThan">
      <formula>4</formula>
    </cfRule>
    <cfRule type="cellIs" dxfId="97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3A4F5A5B-F376-44D4-B782-0B909027B633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6B967D8D-0391-40AB-85D5-C591FA04C7A8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B0E1E767-B7CD-4911-8686-05EF254C80A0}">
      <formula1>0</formula1>
      <formula2>30</formula2>
    </dataValidation>
    <dataValidation type="textLength" allowBlank="1" showInputMessage="1" showErrorMessage="1" promptTitle="Teacher First and Last Name" prompt=" " sqref="K4:N4" xr:uid="{1B747175-211E-412C-9337-B15D49BEB70E}">
      <formula1>0</formula1>
      <formula2>20</formula2>
    </dataValidation>
    <dataValidation type="textLength" allowBlank="1" showInputMessage="1" showErrorMessage="1" promptTitle="Student Last Name" prompt=" " sqref="B5:C5" xr:uid="{ADCE7974-145E-42B3-A0A5-081AF7BFCF69}">
      <formula1>0</formula1>
      <formula2>20</formula2>
    </dataValidation>
    <dataValidation type="textLength" allowBlank="1" showInputMessage="1" showErrorMessage="1" promptTitle="Student ID Number" prompt=" " sqref="E4:G4" xr:uid="{EDF75A60-ABC3-45D0-8569-450FE738B1CE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7E4781F6-A9C4-4C64-962F-0832F7BACBCB}">
      <formula1>41640</formula1>
      <formula2>46022</formula2>
    </dataValidation>
    <dataValidation type="textLength" allowBlank="1" showInputMessage="1" showErrorMessage="1" promptTitle="School Name" prompt=" " sqref="W2:Y2" xr:uid="{0C60F3F5-549B-453B-811D-F40F8DB68356}">
      <formula1>0</formula1>
      <formula2>20</formula2>
    </dataValidation>
    <dataValidation type="textLength" allowBlank="1" showInputMessage="1" showErrorMessage="1" promptTitle="Student First Name" prompt=" " sqref="B4:C4" xr:uid="{34F09A3C-7FBB-4901-9805-20AC7CD6EE72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A343D067-D205-445B-87B2-68963610410D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B08ADE4D-E812-425B-AF1E-96278AE941E3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19A0529C-6DE5-4255-856C-F06C8925D5A9}">
      <formula1>$AF$23:$AF$29</formula1>
    </dataValidation>
    <dataValidation type="list" allowBlank="1" showInputMessage="1" showErrorMessage="1" sqref="AF24:AF29" xr:uid="{1A677E13-32B8-46D5-90CB-320DCA4CB503}">
      <formula1>$AF$24:$AF$29</formula1>
    </dataValidation>
    <dataValidation type="list" allowBlank="1" showInputMessage="1" showErrorMessage="1" sqref="W47:Y47 W29:Z29" xr:uid="{7E86E7A1-A9A4-4605-A7D4-A2F34A73DF7C}">
      <formula1>$AF$23:$AF$29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4969-A989-482D-8F4B-857242D9F745}">
  <dimension ref="A1:AP77"/>
  <sheetViews>
    <sheetView zoomScale="51" zoomScaleNormal="51" workbookViewId="0">
      <selection activeCell="D23" sqref="D23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974" priority="64" operator="equal">
      <formula>"No"</formula>
    </cfRule>
    <cfRule type="cellIs" dxfId="973" priority="65" operator="equal">
      <formula>"Yes"</formula>
    </cfRule>
  </conditionalFormatting>
  <conditionalFormatting sqref="F2">
    <cfRule type="cellIs" dxfId="972" priority="62" operator="equal">
      <formula>"NO"</formula>
    </cfRule>
    <cfRule type="cellIs" dxfId="971" priority="63" operator="equal">
      <formula>"YES"</formula>
    </cfRule>
  </conditionalFormatting>
  <conditionalFormatting sqref="G17:V17 D11:V11 B23:Z23 B35:Z35 B41:Z41 B47:V47 B53:V53 B59:V59 B65:V65 B72:V72 B29:Z29">
    <cfRule type="cellIs" dxfId="970" priority="58" operator="equal">
      <formula>"FA"</formula>
    </cfRule>
    <cfRule type="containsBlanks" dxfId="969" priority="59">
      <formula>LEN(TRIM(B11))=0</formula>
    </cfRule>
    <cfRule type="cellIs" dxfId="968" priority="60" operator="lessThan">
      <formula>4</formula>
    </cfRule>
    <cfRule type="cellIs" dxfId="967" priority="61" operator="greaterThanOrEqual">
      <formula>4</formula>
    </cfRule>
  </conditionalFormatting>
  <conditionalFormatting sqref="W47:Z47 W53:Z53 W59:Z59 W65:Z65 W72:Z72">
    <cfRule type="cellIs" dxfId="966" priority="54" operator="equal">
      <formula>"FA"</formula>
    </cfRule>
    <cfRule type="containsBlanks" dxfId="965" priority="55">
      <formula>LEN(TRIM(W47))=0</formula>
    </cfRule>
    <cfRule type="cellIs" dxfId="964" priority="56" operator="lessThan">
      <formula>4</formula>
    </cfRule>
    <cfRule type="cellIs" dxfId="963" priority="57" operator="greaterThanOrEqual">
      <formula>4</formula>
    </cfRule>
  </conditionalFormatting>
  <conditionalFormatting sqref="AB17">
    <cfRule type="cellIs" dxfId="962" priority="52" operator="equal">
      <formula>"No"</formula>
    </cfRule>
    <cfRule type="cellIs" dxfId="961" priority="53" operator="equal">
      <formula>"Yes"</formula>
    </cfRule>
  </conditionalFormatting>
  <conditionalFormatting sqref="AB23">
    <cfRule type="cellIs" dxfId="960" priority="50" operator="equal">
      <formula>"No"</formula>
    </cfRule>
    <cfRule type="cellIs" dxfId="959" priority="51" operator="equal">
      <formula>"Yes"</formula>
    </cfRule>
  </conditionalFormatting>
  <conditionalFormatting sqref="AB29">
    <cfRule type="cellIs" dxfId="958" priority="48" operator="equal">
      <formula>"No"</formula>
    </cfRule>
    <cfRule type="cellIs" dxfId="957" priority="49" operator="equal">
      <formula>"Yes"</formula>
    </cfRule>
  </conditionalFormatting>
  <conditionalFormatting sqref="AB35">
    <cfRule type="cellIs" dxfId="956" priority="46" operator="equal">
      <formula>"No"</formula>
    </cfRule>
    <cfRule type="cellIs" dxfId="955" priority="47" operator="equal">
      <formula>"Yes"</formula>
    </cfRule>
  </conditionalFormatting>
  <conditionalFormatting sqref="AB41">
    <cfRule type="cellIs" dxfId="954" priority="44" operator="equal">
      <formula>"No"</formula>
    </cfRule>
    <cfRule type="cellIs" dxfId="953" priority="45" operator="equal">
      <formula>"Yes"</formula>
    </cfRule>
  </conditionalFormatting>
  <conditionalFormatting sqref="AB47">
    <cfRule type="cellIs" dxfId="952" priority="42" operator="equal">
      <formula>"No"</formula>
    </cfRule>
    <cfRule type="cellIs" dxfId="951" priority="43" operator="equal">
      <formula>"Yes"</formula>
    </cfRule>
  </conditionalFormatting>
  <conditionalFormatting sqref="AB53">
    <cfRule type="cellIs" dxfId="950" priority="40" operator="equal">
      <formula>"No"</formula>
    </cfRule>
    <cfRule type="cellIs" dxfId="949" priority="41" operator="equal">
      <formula>"Yes"</formula>
    </cfRule>
  </conditionalFormatting>
  <conditionalFormatting sqref="AB59">
    <cfRule type="cellIs" dxfId="948" priority="38" operator="equal">
      <formula>"No"</formula>
    </cfRule>
    <cfRule type="cellIs" dxfId="947" priority="39" operator="equal">
      <formula>"Yes"</formula>
    </cfRule>
  </conditionalFormatting>
  <conditionalFormatting sqref="AB65">
    <cfRule type="cellIs" dxfId="946" priority="36" operator="equal">
      <formula>"No"</formula>
    </cfRule>
    <cfRule type="cellIs" dxfId="945" priority="37" operator="equal">
      <formula>"Yes"</formula>
    </cfRule>
  </conditionalFormatting>
  <conditionalFormatting sqref="AB72">
    <cfRule type="cellIs" dxfId="944" priority="34" operator="equal">
      <formula>"No"</formula>
    </cfRule>
    <cfRule type="cellIs" dxfId="943" priority="35" operator="equal">
      <formula>"Yes"</formula>
    </cfRule>
  </conditionalFormatting>
  <conditionalFormatting sqref="W11:Z11">
    <cfRule type="cellIs" dxfId="942" priority="30" operator="equal">
      <formula>"FA"</formula>
    </cfRule>
    <cfRule type="containsBlanks" dxfId="941" priority="31">
      <formula>LEN(TRIM(W11))=0</formula>
    </cfRule>
    <cfRule type="cellIs" dxfId="940" priority="32" operator="lessThan">
      <formula>4</formula>
    </cfRule>
    <cfRule type="cellIs" dxfId="939" priority="33" operator="greaterThanOrEqual">
      <formula>4</formula>
    </cfRule>
  </conditionalFormatting>
  <conditionalFormatting sqref="B11">
    <cfRule type="cellIs" dxfId="938" priority="26" operator="equal">
      <formula>"FA"</formula>
    </cfRule>
    <cfRule type="containsBlanks" dxfId="937" priority="27">
      <formula>LEN(TRIM(B11))=0</formula>
    </cfRule>
    <cfRule type="cellIs" dxfId="936" priority="28" operator="lessThan">
      <formula>4</formula>
    </cfRule>
    <cfRule type="cellIs" dxfId="935" priority="29" operator="greaterThanOrEqual">
      <formula>4</formula>
    </cfRule>
  </conditionalFormatting>
  <conditionalFormatting sqref="C11">
    <cfRule type="cellIs" dxfId="934" priority="22" operator="equal">
      <formula>"FA"</formula>
    </cfRule>
    <cfRule type="containsBlanks" dxfId="933" priority="23">
      <formula>LEN(TRIM(C11))=0</formula>
    </cfRule>
    <cfRule type="cellIs" dxfId="932" priority="24" operator="lessThan">
      <formula>4</formula>
    </cfRule>
    <cfRule type="cellIs" dxfId="931" priority="25" operator="greaterThanOrEqual">
      <formula>4</formula>
    </cfRule>
  </conditionalFormatting>
  <conditionalFormatting sqref="B17:F17">
    <cfRule type="cellIs" dxfId="930" priority="18" operator="equal">
      <formula>"FA"</formula>
    </cfRule>
    <cfRule type="containsBlanks" dxfId="929" priority="19">
      <formula>LEN(TRIM(B17))=0</formula>
    </cfRule>
    <cfRule type="cellIs" dxfId="928" priority="20" operator="lessThan">
      <formula>4</formula>
    </cfRule>
    <cfRule type="cellIs" dxfId="927" priority="21" operator="greaterThanOrEqual">
      <formula>4</formula>
    </cfRule>
  </conditionalFormatting>
  <conditionalFormatting sqref="X11:Z11">
    <cfRule type="duplicateValues" dxfId="926" priority="17"/>
  </conditionalFormatting>
  <conditionalFormatting sqref="W17">
    <cfRule type="cellIs" dxfId="925" priority="13" operator="equal">
      <formula>"FA"</formula>
    </cfRule>
    <cfRule type="containsBlanks" dxfId="924" priority="14">
      <formula>LEN(TRIM(W17))=0</formula>
    </cfRule>
    <cfRule type="cellIs" dxfId="923" priority="15" operator="lessThan">
      <formula>4</formula>
    </cfRule>
    <cfRule type="cellIs" dxfId="922" priority="16" operator="greaterThanOrEqual">
      <formula>4</formula>
    </cfRule>
  </conditionalFormatting>
  <conditionalFormatting sqref="X17">
    <cfRule type="cellIs" dxfId="921" priority="9" operator="equal">
      <formula>"FA"</formula>
    </cfRule>
    <cfRule type="containsBlanks" dxfId="920" priority="10">
      <formula>LEN(TRIM(X17))=0</formula>
    </cfRule>
    <cfRule type="cellIs" dxfId="919" priority="11" operator="lessThan">
      <formula>4</formula>
    </cfRule>
    <cfRule type="cellIs" dxfId="918" priority="12" operator="greaterThanOrEqual">
      <formula>4</formula>
    </cfRule>
  </conditionalFormatting>
  <conditionalFormatting sqref="Y17">
    <cfRule type="cellIs" dxfId="917" priority="5" operator="equal">
      <formula>"FA"</formula>
    </cfRule>
    <cfRule type="containsBlanks" dxfId="916" priority="6">
      <formula>LEN(TRIM(Y17))=0</formula>
    </cfRule>
    <cfRule type="cellIs" dxfId="915" priority="7" operator="lessThan">
      <formula>4</formula>
    </cfRule>
    <cfRule type="cellIs" dxfId="914" priority="8" operator="greaterThanOrEqual">
      <formula>4</formula>
    </cfRule>
  </conditionalFormatting>
  <conditionalFormatting sqref="Z17">
    <cfRule type="cellIs" dxfId="913" priority="1" operator="equal">
      <formula>"FA"</formula>
    </cfRule>
    <cfRule type="containsBlanks" dxfId="912" priority="2">
      <formula>LEN(TRIM(Z17))=0</formula>
    </cfRule>
    <cfRule type="cellIs" dxfId="911" priority="3" operator="lessThan">
      <formula>4</formula>
    </cfRule>
    <cfRule type="cellIs" dxfId="91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CAF94CEE-2AC1-413B-A01E-07E77F3A13BC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8D1F142C-1206-40DD-8785-ED8C3D1C6481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87C47329-023E-48D8-9333-23B65E7218E5}">
      <formula1>0</formula1>
      <formula2>30</formula2>
    </dataValidation>
    <dataValidation type="textLength" allowBlank="1" showInputMessage="1" showErrorMessage="1" promptTitle="Teacher First and Last Name" prompt=" " sqref="K4:N4" xr:uid="{86B3251A-4E44-430D-B461-44C03752DC45}">
      <formula1>0</formula1>
      <formula2>20</formula2>
    </dataValidation>
    <dataValidation type="textLength" allowBlank="1" showInputMessage="1" showErrorMessage="1" promptTitle="Student Last Name" prompt=" " sqref="B5:C5" xr:uid="{89766276-D2AA-447E-A21B-F5E8557E080A}">
      <formula1>0</formula1>
      <formula2>20</formula2>
    </dataValidation>
    <dataValidation type="textLength" allowBlank="1" showInputMessage="1" showErrorMessage="1" promptTitle="Student ID Number" prompt=" " sqref="E4:G4" xr:uid="{3A80483A-3648-4498-A865-B4ABD71FECB0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33D3D646-4474-4E18-8D81-8CF7B5CFFBD1}">
      <formula1>41640</formula1>
      <formula2>46022</formula2>
    </dataValidation>
    <dataValidation type="textLength" allowBlank="1" showInputMessage="1" showErrorMessage="1" promptTitle="School Name" prompt=" " sqref="W2:Y2" xr:uid="{718A543D-82E5-4238-AD63-62EDC8232598}">
      <formula1>0</formula1>
      <formula2>20</formula2>
    </dataValidation>
    <dataValidation type="textLength" allowBlank="1" showInputMessage="1" showErrorMessage="1" promptTitle="Student First Name" prompt=" " sqref="B4:C4" xr:uid="{CEE9F6BC-0E5B-4DF6-B278-D4F955229A65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04A8CF7C-214A-41B5-8579-EAE38EC82E9E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7D198BF3-FE04-4668-9E2F-EF83FC187945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AA3EB555-5C8C-40B5-A127-26DF92F3D5E9}">
      <formula1>$AF$23:$AF$29</formula1>
    </dataValidation>
    <dataValidation type="list" allowBlank="1" showInputMessage="1" showErrorMessage="1" sqref="AF24:AF29" xr:uid="{20D26986-5EB6-4F41-9703-64827E820F3E}">
      <formula1>$AF$24:$AF$29</formula1>
    </dataValidation>
    <dataValidation type="list" allowBlank="1" showInputMessage="1" showErrorMessage="1" sqref="W47:Y47 W29:Z29" xr:uid="{FB73CD73-FA31-4451-9E13-5162DE97E9E5}">
      <formula1>$AF$23:$AF$29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4727-34C1-4EA2-853C-876943AEC826}">
  <dimension ref="A1:AP77"/>
  <sheetViews>
    <sheetView zoomScale="51" zoomScaleNormal="51" workbookViewId="0">
      <selection activeCell="Q48" sqref="Q48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909" priority="64" operator="equal">
      <formula>"No"</formula>
    </cfRule>
    <cfRule type="cellIs" dxfId="908" priority="65" operator="equal">
      <formula>"Yes"</formula>
    </cfRule>
  </conditionalFormatting>
  <conditionalFormatting sqref="F2">
    <cfRule type="cellIs" dxfId="907" priority="62" operator="equal">
      <formula>"NO"</formula>
    </cfRule>
    <cfRule type="cellIs" dxfId="906" priority="63" operator="equal">
      <formula>"YES"</formula>
    </cfRule>
  </conditionalFormatting>
  <conditionalFormatting sqref="G17:V17 D11:V11 B23:Z23 B35:Z35 B41:Z41 B47:V47 B53:V53 B59:V59 B65:V65 B72:V72 B29:Z29">
    <cfRule type="cellIs" dxfId="905" priority="58" operator="equal">
      <formula>"FA"</formula>
    </cfRule>
    <cfRule type="containsBlanks" dxfId="904" priority="59">
      <formula>LEN(TRIM(B11))=0</formula>
    </cfRule>
    <cfRule type="cellIs" dxfId="903" priority="60" operator="lessThan">
      <formula>4</formula>
    </cfRule>
    <cfRule type="cellIs" dxfId="902" priority="61" operator="greaterThanOrEqual">
      <formula>4</formula>
    </cfRule>
  </conditionalFormatting>
  <conditionalFormatting sqref="W47:Z47 W53:Z53 W59:Z59 W65:Z65 W72:Z72">
    <cfRule type="cellIs" dxfId="901" priority="54" operator="equal">
      <formula>"FA"</formula>
    </cfRule>
    <cfRule type="containsBlanks" dxfId="900" priority="55">
      <formula>LEN(TRIM(W47))=0</formula>
    </cfRule>
    <cfRule type="cellIs" dxfId="899" priority="56" operator="lessThan">
      <formula>4</formula>
    </cfRule>
    <cfRule type="cellIs" dxfId="898" priority="57" operator="greaterThanOrEqual">
      <formula>4</formula>
    </cfRule>
  </conditionalFormatting>
  <conditionalFormatting sqref="AB17">
    <cfRule type="cellIs" dxfId="897" priority="52" operator="equal">
      <formula>"No"</formula>
    </cfRule>
    <cfRule type="cellIs" dxfId="896" priority="53" operator="equal">
      <formula>"Yes"</formula>
    </cfRule>
  </conditionalFormatting>
  <conditionalFormatting sqref="AB23">
    <cfRule type="cellIs" dxfId="895" priority="50" operator="equal">
      <formula>"No"</formula>
    </cfRule>
    <cfRule type="cellIs" dxfId="894" priority="51" operator="equal">
      <formula>"Yes"</formula>
    </cfRule>
  </conditionalFormatting>
  <conditionalFormatting sqref="AB29">
    <cfRule type="cellIs" dxfId="893" priority="48" operator="equal">
      <formula>"No"</formula>
    </cfRule>
    <cfRule type="cellIs" dxfId="892" priority="49" operator="equal">
      <formula>"Yes"</formula>
    </cfRule>
  </conditionalFormatting>
  <conditionalFormatting sqref="AB35">
    <cfRule type="cellIs" dxfId="891" priority="46" operator="equal">
      <formula>"No"</formula>
    </cfRule>
    <cfRule type="cellIs" dxfId="890" priority="47" operator="equal">
      <formula>"Yes"</formula>
    </cfRule>
  </conditionalFormatting>
  <conditionalFormatting sqref="AB41">
    <cfRule type="cellIs" dxfId="889" priority="44" operator="equal">
      <formula>"No"</formula>
    </cfRule>
    <cfRule type="cellIs" dxfId="888" priority="45" operator="equal">
      <formula>"Yes"</formula>
    </cfRule>
  </conditionalFormatting>
  <conditionalFormatting sqref="AB47">
    <cfRule type="cellIs" dxfId="887" priority="42" operator="equal">
      <formula>"No"</formula>
    </cfRule>
    <cfRule type="cellIs" dxfId="886" priority="43" operator="equal">
      <formula>"Yes"</formula>
    </cfRule>
  </conditionalFormatting>
  <conditionalFormatting sqref="AB53">
    <cfRule type="cellIs" dxfId="885" priority="40" operator="equal">
      <formula>"No"</formula>
    </cfRule>
    <cfRule type="cellIs" dxfId="884" priority="41" operator="equal">
      <formula>"Yes"</formula>
    </cfRule>
  </conditionalFormatting>
  <conditionalFormatting sqref="AB59">
    <cfRule type="cellIs" dxfId="883" priority="38" operator="equal">
      <formula>"No"</formula>
    </cfRule>
    <cfRule type="cellIs" dxfId="882" priority="39" operator="equal">
      <formula>"Yes"</formula>
    </cfRule>
  </conditionalFormatting>
  <conditionalFormatting sqref="AB65">
    <cfRule type="cellIs" dxfId="881" priority="36" operator="equal">
      <formula>"No"</formula>
    </cfRule>
    <cfRule type="cellIs" dxfId="880" priority="37" operator="equal">
      <formula>"Yes"</formula>
    </cfRule>
  </conditionalFormatting>
  <conditionalFormatting sqref="AB72">
    <cfRule type="cellIs" dxfId="879" priority="34" operator="equal">
      <formula>"No"</formula>
    </cfRule>
    <cfRule type="cellIs" dxfId="878" priority="35" operator="equal">
      <formula>"Yes"</formula>
    </cfRule>
  </conditionalFormatting>
  <conditionalFormatting sqref="W11:Z11">
    <cfRule type="cellIs" dxfId="877" priority="30" operator="equal">
      <formula>"FA"</formula>
    </cfRule>
    <cfRule type="containsBlanks" dxfId="876" priority="31">
      <formula>LEN(TRIM(W11))=0</formula>
    </cfRule>
    <cfRule type="cellIs" dxfId="875" priority="32" operator="lessThan">
      <formula>4</formula>
    </cfRule>
    <cfRule type="cellIs" dxfId="874" priority="33" operator="greaterThanOrEqual">
      <formula>4</formula>
    </cfRule>
  </conditionalFormatting>
  <conditionalFormatting sqref="B11">
    <cfRule type="cellIs" dxfId="873" priority="26" operator="equal">
      <formula>"FA"</formula>
    </cfRule>
    <cfRule type="containsBlanks" dxfId="872" priority="27">
      <formula>LEN(TRIM(B11))=0</formula>
    </cfRule>
    <cfRule type="cellIs" dxfId="871" priority="28" operator="lessThan">
      <formula>4</formula>
    </cfRule>
    <cfRule type="cellIs" dxfId="870" priority="29" operator="greaterThanOrEqual">
      <formula>4</formula>
    </cfRule>
  </conditionalFormatting>
  <conditionalFormatting sqref="C11">
    <cfRule type="cellIs" dxfId="869" priority="22" operator="equal">
      <formula>"FA"</formula>
    </cfRule>
    <cfRule type="containsBlanks" dxfId="868" priority="23">
      <formula>LEN(TRIM(C11))=0</formula>
    </cfRule>
    <cfRule type="cellIs" dxfId="867" priority="24" operator="lessThan">
      <formula>4</formula>
    </cfRule>
    <cfRule type="cellIs" dxfId="866" priority="25" operator="greaterThanOrEqual">
      <formula>4</formula>
    </cfRule>
  </conditionalFormatting>
  <conditionalFormatting sqref="B17:F17">
    <cfRule type="cellIs" dxfId="865" priority="18" operator="equal">
      <formula>"FA"</formula>
    </cfRule>
    <cfRule type="containsBlanks" dxfId="864" priority="19">
      <formula>LEN(TRIM(B17))=0</formula>
    </cfRule>
    <cfRule type="cellIs" dxfId="863" priority="20" operator="lessThan">
      <formula>4</formula>
    </cfRule>
    <cfRule type="cellIs" dxfId="862" priority="21" operator="greaterThanOrEqual">
      <formula>4</formula>
    </cfRule>
  </conditionalFormatting>
  <conditionalFormatting sqref="X11:Z11">
    <cfRule type="duplicateValues" dxfId="861" priority="17"/>
  </conditionalFormatting>
  <conditionalFormatting sqref="W17">
    <cfRule type="cellIs" dxfId="860" priority="13" operator="equal">
      <formula>"FA"</formula>
    </cfRule>
    <cfRule type="containsBlanks" dxfId="859" priority="14">
      <formula>LEN(TRIM(W17))=0</formula>
    </cfRule>
    <cfRule type="cellIs" dxfId="858" priority="15" operator="lessThan">
      <formula>4</formula>
    </cfRule>
    <cfRule type="cellIs" dxfId="857" priority="16" operator="greaterThanOrEqual">
      <formula>4</formula>
    </cfRule>
  </conditionalFormatting>
  <conditionalFormatting sqref="X17">
    <cfRule type="cellIs" dxfId="856" priority="9" operator="equal">
      <formula>"FA"</formula>
    </cfRule>
    <cfRule type="containsBlanks" dxfId="855" priority="10">
      <formula>LEN(TRIM(X17))=0</formula>
    </cfRule>
    <cfRule type="cellIs" dxfId="854" priority="11" operator="lessThan">
      <formula>4</formula>
    </cfRule>
    <cfRule type="cellIs" dxfId="853" priority="12" operator="greaterThanOrEqual">
      <formula>4</formula>
    </cfRule>
  </conditionalFormatting>
  <conditionalFormatting sqref="Y17">
    <cfRule type="cellIs" dxfId="852" priority="5" operator="equal">
      <formula>"FA"</formula>
    </cfRule>
    <cfRule type="containsBlanks" dxfId="851" priority="6">
      <formula>LEN(TRIM(Y17))=0</formula>
    </cfRule>
    <cfRule type="cellIs" dxfId="850" priority="7" operator="lessThan">
      <formula>4</formula>
    </cfRule>
    <cfRule type="cellIs" dxfId="849" priority="8" operator="greaterThanOrEqual">
      <formula>4</formula>
    </cfRule>
  </conditionalFormatting>
  <conditionalFormatting sqref="Z17">
    <cfRule type="cellIs" dxfId="848" priority="1" operator="equal">
      <formula>"FA"</formula>
    </cfRule>
    <cfRule type="containsBlanks" dxfId="847" priority="2">
      <formula>LEN(TRIM(Z17))=0</formula>
    </cfRule>
    <cfRule type="cellIs" dxfId="846" priority="3" operator="lessThan">
      <formula>4</formula>
    </cfRule>
    <cfRule type="cellIs" dxfId="845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0E2EA3FF-680D-4DA2-A707-24BEFA6AE720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7677F07E-FCC5-4AF2-997C-89D58004AE6B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50D7DBAB-AE75-490E-98C3-F015359E69FC}">
      <formula1>0</formula1>
      <formula2>30</formula2>
    </dataValidation>
    <dataValidation type="textLength" allowBlank="1" showInputMessage="1" showErrorMessage="1" promptTitle="Teacher First and Last Name" prompt=" " sqref="K4:N4" xr:uid="{0FBFA3D7-8A94-4B1C-88BF-B3D5C548B73B}">
      <formula1>0</formula1>
      <formula2>20</formula2>
    </dataValidation>
    <dataValidation type="textLength" allowBlank="1" showInputMessage="1" showErrorMessage="1" promptTitle="Student Last Name" prompt=" " sqref="B5:C5" xr:uid="{602C8A05-616F-4536-AD6E-D5BC9FA077AD}">
      <formula1>0</formula1>
      <formula2>20</formula2>
    </dataValidation>
    <dataValidation type="textLength" allowBlank="1" showInputMessage="1" showErrorMessage="1" promptTitle="Student ID Number" prompt=" " sqref="E4:G4" xr:uid="{99462914-27DE-4477-B052-3F1717305E1E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4FA7574E-FB27-4171-8534-EAC05996CFD3}">
      <formula1>41640</formula1>
      <formula2>46022</formula2>
    </dataValidation>
    <dataValidation type="textLength" allowBlank="1" showInputMessage="1" showErrorMessage="1" promptTitle="School Name" prompt=" " sqref="W2:Y2" xr:uid="{DBB1B742-3DE2-48A8-9E5E-C51CD7DCB471}">
      <formula1>0</formula1>
      <formula2>20</formula2>
    </dataValidation>
    <dataValidation type="textLength" allowBlank="1" showInputMessage="1" showErrorMessage="1" promptTitle="Student First Name" prompt=" " sqref="B4:C4" xr:uid="{8CA64CD8-4998-4660-8E9A-9D1907AA0680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CF4EEDA5-BC2F-4587-9814-B3025D109E07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F4BD2EA0-4422-4EA5-BFE7-DF56447F9938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F6F794C8-AC94-4D0C-854A-63B1705293BD}">
      <formula1>$AF$23:$AF$29</formula1>
    </dataValidation>
    <dataValidation type="list" allowBlank="1" showInputMessage="1" showErrorMessage="1" sqref="AF24:AF29" xr:uid="{069CBC7C-224B-4CB6-A56C-E73363CD22E5}">
      <formula1>$AF$24:$AF$29</formula1>
    </dataValidation>
    <dataValidation type="list" allowBlank="1" showInputMessage="1" showErrorMessage="1" sqref="W47:Y47 W29:Z29" xr:uid="{35238DD4-B602-4C31-B85D-0A27417DDFB6}">
      <formula1>$AF$23:$AF$29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A6F01-F5A5-4517-AEB0-81736C71A12F}">
  <dimension ref="A1:AP77"/>
  <sheetViews>
    <sheetView zoomScale="51" zoomScaleNormal="51" workbookViewId="0">
      <selection activeCell="J41" sqref="J41"/>
    </sheetView>
  </sheetViews>
  <sheetFormatPr baseColWidth="10" defaultColWidth="7.6640625" defaultRowHeight="15" x14ac:dyDescent="0.2"/>
  <cols>
    <col min="1" max="1" width="24.83203125" style="22" customWidth="1"/>
    <col min="2" max="26" width="9.33203125" style="22" customWidth="1"/>
    <col min="27" max="27" width="2" style="22" customWidth="1"/>
    <col min="28" max="28" width="8.1640625" style="22" bestFit="1" customWidth="1"/>
    <col min="29" max="29" width="2.33203125" style="22" customWidth="1"/>
    <col min="30" max="30" width="3.33203125" customWidth="1"/>
    <col min="31" max="31" width="7.6640625" customWidth="1"/>
    <col min="32" max="32" width="7.6640625" hidden="1" customWidth="1"/>
    <col min="33" max="34" width="7.6640625" customWidth="1"/>
    <col min="35" max="35" width="16.5" customWidth="1"/>
    <col min="36" max="36" width="20.33203125" customWidth="1"/>
    <col min="37" max="37" width="26.5" customWidth="1"/>
    <col min="38" max="39" width="7.6640625" customWidth="1"/>
    <col min="42" max="42" width="7.6640625" style="22"/>
  </cols>
  <sheetData>
    <row r="1" spans="1:41" s="22" customFormat="1" ht="20" thickBot="1" x14ac:dyDescent="0.3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20" thickBot="1" x14ac:dyDescent="0.3">
      <c r="A2" s="19" t="s">
        <v>2</v>
      </c>
      <c r="B2" s="20"/>
      <c r="C2" s="20"/>
      <c r="D2" s="1"/>
      <c r="E2" s="2" t="s">
        <v>9</v>
      </c>
      <c r="F2" s="3" t="e">
        <f>IF(AND(AB11="YES",AB17="YES",AB23="YES",AB29="YES",AB35="YES",AB41="YES",AB47="YES",AB53="YES",AB59="YES",AB65="YES",AB72="YES"),"YES","NO")</f>
        <v>#NUM!</v>
      </c>
      <c r="G2" s="20"/>
      <c r="H2" s="20" t="s">
        <v>2</v>
      </c>
      <c r="I2" s="20" t="s">
        <v>2</v>
      </c>
      <c r="J2" s="20"/>
      <c r="K2" s="20"/>
      <c r="L2" s="52"/>
      <c r="M2" s="52"/>
      <c r="N2" s="20"/>
      <c r="O2" s="20"/>
      <c r="P2" s="20"/>
      <c r="Q2" s="20"/>
      <c r="R2" s="20"/>
      <c r="S2" s="20"/>
      <c r="T2" s="20"/>
      <c r="U2" s="20"/>
      <c r="V2" s="2" t="s">
        <v>7</v>
      </c>
      <c r="W2" s="53" t="s">
        <v>2</v>
      </c>
      <c r="X2" s="54"/>
      <c r="Y2" s="55"/>
    </row>
    <row r="3" spans="1:41" ht="5.25" customHeight="1" thickBot="1" x14ac:dyDescent="0.25">
      <c r="A3" s="21"/>
      <c r="E3" s="21"/>
    </row>
    <row r="4" spans="1:41" ht="16" thickBot="1" x14ac:dyDescent="0.25">
      <c r="A4" s="2" t="s">
        <v>10</v>
      </c>
      <c r="B4" s="56" t="s">
        <v>2</v>
      </c>
      <c r="C4" s="57"/>
      <c r="D4" s="19" t="s">
        <v>5</v>
      </c>
      <c r="E4" s="58" t="s">
        <v>2</v>
      </c>
      <c r="F4" s="59"/>
      <c r="G4" s="60"/>
      <c r="H4" s="23"/>
      <c r="I4" s="20"/>
      <c r="J4" s="2" t="s">
        <v>6</v>
      </c>
      <c r="K4" s="56" t="s">
        <v>2</v>
      </c>
      <c r="L4" s="61"/>
      <c r="M4" s="61"/>
      <c r="N4" s="57"/>
      <c r="O4" s="2"/>
      <c r="P4" s="21" t="s">
        <v>27</v>
      </c>
      <c r="Q4" s="58" t="s">
        <v>32</v>
      </c>
      <c r="R4" s="60"/>
      <c r="T4" s="2"/>
      <c r="U4" s="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6" thickBot="1" x14ac:dyDescent="0.25">
      <c r="A5" s="2" t="s">
        <v>11</v>
      </c>
      <c r="B5" s="56" t="s">
        <v>2</v>
      </c>
      <c r="C5" s="57"/>
      <c r="D5" s="62" t="s">
        <v>2</v>
      </c>
      <c r="E5" s="63"/>
      <c r="F5" s="64"/>
      <c r="G5" s="64"/>
      <c r="H5" s="64"/>
      <c r="I5" s="65" t="s">
        <v>12</v>
      </c>
      <c r="J5" s="66"/>
      <c r="K5" s="58" t="s">
        <v>2</v>
      </c>
      <c r="L5" s="59"/>
      <c r="M5" s="59"/>
      <c r="N5" s="60"/>
      <c r="O5" s="41"/>
      <c r="T5" s="41"/>
      <c r="U5" s="4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 thickBot="1" x14ac:dyDescent="0.2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2" customFormat="1" ht="15" hidden="1" customHeight="1" x14ac:dyDescent="0.2">
      <c r="A7" s="43" t="s">
        <v>13</v>
      </c>
      <c r="B7" s="45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20"/>
      <c r="AB7" s="20" t="s">
        <v>2</v>
      </c>
      <c r="AC7" s="20"/>
    </row>
    <row r="8" spans="1:41" s="22" customFormat="1" ht="15" customHeight="1" thickBot="1" x14ac:dyDescent="0.25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20"/>
      <c r="AB8" s="20"/>
      <c r="AC8" s="20"/>
    </row>
    <row r="9" spans="1:41" s="22" customFormat="1" ht="16" thickBot="1" x14ac:dyDescent="0.25">
      <c r="A9" s="44"/>
      <c r="B9" s="36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17" t="s">
        <v>2</v>
      </c>
      <c r="X9" s="17" t="s">
        <v>2</v>
      </c>
      <c r="Y9" s="17" t="s">
        <v>2</v>
      </c>
      <c r="Z9" s="18" t="s">
        <v>2</v>
      </c>
      <c r="AA9" s="1"/>
      <c r="AB9" s="7" t="s">
        <v>4</v>
      </c>
      <c r="AC9" s="1"/>
    </row>
    <row r="10" spans="1:41" ht="16" thickBot="1" x14ac:dyDescent="0.25">
      <c r="A10" s="4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9"/>
      <c r="X10" s="29"/>
      <c r="Y10" s="29"/>
      <c r="Z10" s="29"/>
      <c r="AA10" s="1"/>
      <c r="AB10" s="14" t="e">
        <f>SUM(AI11:AK11)/15</f>
        <v>#NUM!</v>
      </c>
      <c r="AC10" s="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6" thickBot="1" x14ac:dyDescent="0.25">
      <c r="A11" s="5" t="s">
        <v>1</v>
      </c>
      <c r="B11" s="13"/>
      <c r="C11" s="13" t="s">
        <v>2</v>
      </c>
      <c r="D11" s="13" t="s">
        <v>2</v>
      </c>
      <c r="E11" s="13" t="s">
        <v>2</v>
      </c>
      <c r="F11" s="13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2</v>
      </c>
      <c r="W11" s="30"/>
      <c r="X11" s="30"/>
      <c r="Y11" s="30"/>
      <c r="Z11" s="30"/>
      <c r="AA11" s="15">
        <f>(COUNTIF(B11:Z11,"=0")+(COUNTIF(B11:Z11,"=1"))+(COUNTIF(B11:Z11,"=2"))+(COUNTIF(B11:Z11,"=3"))+(COUNTIF(B11:Z11,"=4"))+(COUNTIF(B11:Z11,"=5")))</f>
        <v>0</v>
      </c>
      <c r="AB11" s="8" t="e">
        <f>IF(AND(AB10&gt;=0.7,AA11&gt;=3),"Yes","No")</f>
        <v>#NUM!</v>
      </c>
      <c r="AC11" s="1"/>
      <c r="AD11" s="22"/>
      <c r="AE11" s="22"/>
      <c r="AF11" s="22"/>
      <c r="AG11" s="22"/>
      <c r="AH11" s="22"/>
      <c r="AI11" s="27" t="e">
        <f>LARGE(B11:Z11,1)</f>
        <v>#NUM!</v>
      </c>
      <c r="AJ11" s="27" t="e">
        <f>LARGE(B11:Z11,2)</f>
        <v>#NUM!</v>
      </c>
      <c r="AK11" s="27" t="e">
        <f>LARGE(B11:Z11,3)</f>
        <v>#NUM!</v>
      </c>
      <c r="AL11" s="22"/>
      <c r="AM11" s="22"/>
      <c r="AN11" s="22"/>
      <c r="AO11" s="22"/>
    </row>
    <row r="12" spans="1:41" ht="4.5" customHeight="1" thickBot="1" x14ac:dyDescent="0.25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9"/>
      <c r="AB12" s="9"/>
      <c r="AC12" s="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2" customFormat="1" ht="15" hidden="1" customHeight="1" x14ac:dyDescent="0.2">
      <c r="A13" s="67" t="s">
        <v>14</v>
      </c>
      <c r="B13" s="45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"/>
      <c r="AB13" s="1" t="s">
        <v>2</v>
      </c>
      <c r="AC13" s="1"/>
    </row>
    <row r="14" spans="1:41" s="22" customFormat="1" ht="15" customHeight="1" thickBot="1" x14ac:dyDescent="0.25">
      <c r="A14" s="43"/>
      <c r="B14" s="48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1"/>
      <c r="AB14" s="1"/>
      <c r="AC14" s="1"/>
    </row>
    <row r="15" spans="1:41" s="22" customFormat="1" ht="16" thickBot="1" x14ac:dyDescent="0.25">
      <c r="A15" s="44"/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8">
        <v>10</v>
      </c>
      <c r="L15" s="38">
        <v>11</v>
      </c>
      <c r="M15" s="38">
        <v>12</v>
      </c>
      <c r="N15" s="38">
        <v>13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17" t="s">
        <v>2</v>
      </c>
      <c r="X15" s="17" t="s">
        <v>2</v>
      </c>
      <c r="Y15" s="17" t="s">
        <v>2</v>
      </c>
      <c r="Z15" s="18" t="s">
        <v>2</v>
      </c>
      <c r="AA15" s="1"/>
      <c r="AB15" s="7" t="s">
        <v>4</v>
      </c>
      <c r="AC15" s="1"/>
      <c r="AI15" s="28"/>
    </row>
    <row r="16" spans="1:41" ht="16" thickBot="1" x14ac:dyDescent="0.25">
      <c r="A16" s="4" t="s">
        <v>0</v>
      </c>
      <c r="B16" s="11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1"/>
      <c r="X16" s="31"/>
      <c r="Y16" s="31"/>
      <c r="Z16" s="32"/>
      <c r="AA16" s="1"/>
      <c r="AB16" s="14" t="e">
        <f>SUM(AI17:AK17)/15</f>
        <v>#NUM!</v>
      </c>
      <c r="AC16" s="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6" thickBot="1" x14ac:dyDescent="0.25">
      <c r="A17" s="5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 t="s">
        <v>2</v>
      </c>
      <c r="L17" s="13"/>
      <c r="M17" s="13" t="s">
        <v>2</v>
      </c>
      <c r="N17" s="13"/>
      <c r="O17" s="13"/>
      <c r="P17" s="13"/>
      <c r="Q17" s="13"/>
      <c r="R17" s="13"/>
      <c r="S17" s="13"/>
      <c r="T17" s="13"/>
      <c r="U17" s="13"/>
      <c r="V17" s="13" t="s">
        <v>2</v>
      </c>
      <c r="W17" s="30"/>
      <c r="X17" s="30"/>
      <c r="Y17" s="30"/>
      <c r="Z17" s="30"/>
      <c r="AA17" s="15">
        <f>(COUNTIF(B17:Z17,"=0")+(COUNTIF(B17:Z17,"=1"))+(COUNTIF(B17:Z17,"=2"))+(COUNTIF(B17:Z17,"=3"))+(COUNTIF(B17:Z17,"=4"))+(COUNTIF(B17:Z17,"=5")))</f>
        <v>0</v>
      </c>
      <c r="AB17" s="8" t="e">
        <f>IF(AND(AB16&gt;=0.7,AA17&gt;=3),"Yes","No")</f>
        <v>#NUM!</v>
      </c>
      <c r="AC17" s="1"/>
      <c r="AD17" s="22"/>
      <c r="AE17" s="22"/>
      <c r="AF17" s="22"/>
      <c r="AG17" s="22"/>
      <c r="AH17" s="22"/>
      <c r="AI17" s="27" t="e">
        <f>LARGE(B17:Z17,1)</f>
        <v>#NUM!</v>
      </c>
      <c r="AJ17" s="27" t="e">
        <f>LARGE(B17:Z17,2)</f>
        <v>#NUM!</v>
      </c>
      <c r="AK17" s="27" t="e">
        <f>LARGE(B17:Z17,3)</f>
        <v>#NUM!</v>
      </c>
      <c r="AL17" s="22"/>
      <c r="AM17" s="22"/>
      <c r="AN17" s="22"/>
      <c r="AO17" s="22"/>
    </row>
    <row r="18" spans="1:41" ht="4.5" customHeight="1" thickBot="1" x14ac:dyDescent="0.25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9"/>
      <c r="AB18" s="9"/>
      <c r="AC18" s="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2" customFormat="1" ht="15" hidden="1" customHeight="1" x14ac:dyDescent="0.2">
      <c r="A19" s="67" t="s">
        <v>15</v>
      </c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1"/>
      <c r="AB19" s="1" t="s">
        <v>2</v>
      </c>
      <c r="AC19" s="1"/>
    </row>
    <row r="20" spans="1:41" s="22" customFormat="1" ht="15" customHeight="1" thickBot="1" x14ac:dyDescent="0.25">
      <c r="A20" s="43"/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1"/>
      <c r="AB20" s="1"/>
      <c r="AC20" s="1"/>
    </row>
    <row r="21" spans="1:41" s="22" customFormat="1" ht="16" thickBot="1" x14ac:dyDescent="0.25">
      <c r="A21" s="44"/>
      <c r="B21" s="36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17" t="s">
        <v>2</v>
      </c>
      <c r="X21" s="17" t="s">
        <v>2</v>
      </c>
      <c r="Y21" s="17" t="s">
        <v>2</v>
      </c>
      <c r="Z21" s="18" t="s">
        <v>2</v>
      </c>
      <c r="AA21" s="1"/>
      <c r="AB21" s="7" t="s">
        <v>4</v>
      </c>
      <c r="AC21" s="1"/>
    </row>
    <row r="22" spans="1:41" ht="16" thickBot="1" x14ac:dyDescent="0.25">
      <c r="A22" s="4" t="s"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1"/>
      <c r="X22" s="31"/>
      <c r="Y22" s="31"/>
      <c r="Z22" s="32"/>
      <c r="AA22" s="1"/>
      <c r="AB22" s="14" t="e">
        <f>SUM(AI23:AK23)/15</f>
        <v>#NUM!</v>
      </c>
      <c r="AC22" s="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6" thickBot="1" x14ac:dyDescent="0.25">
      <c r="A23" s="5" t="s">
        <v>1</v>
      </c>
      <c r="B23" s="13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2</v>
      </c>
      <c r="W23" s="33"/>
      <c r="X23" s="33"/>
      <c r="Y23" s="33"/>
      <c r="Z23" s="33"/>
      <c r="AA23" s="15">
        <f>(COUNTIF(B23:Z23,"=0")+(COUNTIF(B23:Z23,"=1"))+(COUNTIF(B23:Z23,"=2"))+(COUNTIF(B23:Z23,"=3"))+(COUNTIF(B23:Z23,"=4"))+(COUNTIF(B23:Z23,"=5")))</f>
        <v>0</v>
      </c>
      <c r="AB23" s="8" t="e">
        <f>IF(AND(AB22&gt;=0.7,AA23&gt;=3),"Yes","No")</f>
        <v>#NUM!</v>
      </c>
      <c r="AC23" s="1"/>
      <c r="AD23" s="22"/>
      <c r="AE23" s="22"/>
      <c r="AF23" s="22" t="s">
        <v>2</v>
      </c>
      <c r="AG23" s="22"/>
      <c r="AH23" s="22"/>
      <c r="AI23" s="27" t="e">
        <f>LARGE(B23:Z23,1)</f>
        <v>#NUM!</v>
      </c>
      <c r="AJ23" s="27" t="e">
        <f>LARGE(B23:Z23,2)</f>
        <v>#NUM!</v>
      </c>
      <c r="AK23" s="27" t="e">
        <f>LARGE(B23:Z23,3)</f>
        <v>#NUM!</v>
      </c>
      <c r="AL23" s="22"/>
      <c r="AM23" s="22"/>
      <c r="AN23" s="22"/>
      <c r="AO23" s="22"/>
    </row>
    <row r="24" spans="1:41" ht="4.5" customHeight="1" thickBo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"/>
      <c r="AB24" s="9"/>
      <c r="AC24" s="10"/>
      <c r="AD24" s="22"/>
      <c r="AE24" s="22"/>
      <c r="AF24" s="22">
        <v>0</v>
      </c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22" customFormat="1" ht="15" hidden="1" customHeight="1" x14ac:dyDescent="0.2">
      <c r="A25" s="67" t="s">
        <v>16</v>
      </c>
      <c r="B25" s="45" t="s">
        <v>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"/>
      <c r="AB25" s="1" t="s">
        <v>2</v>
      </c>
      <c r="AC25" s="1"/>
      <c r="AF25" s="22">
        <v>1</v>
      </c>
    </row>
    <row r="26" spans="1:41" s="22" customFormat="1" ht="15" customHeight="1" thickBot="1" x14ac:dyDescent="0.25">
      <c r="A26" s="43"/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1"/>
      <c r="AB26" s="1"/>
      <c r="AC26" s="1"/>
      <c r="AF26" s="22">
        <v>2</v>
      </c>
    </row>
    <row r="27" spans="1:41" s="22" customFormat="1" ht="16" thickBot="1" x14ac:dyDescent="0.25">
      <c r="A27" s="44"/>
      <c r="B27" s="36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8">
        <v>10</v>
      </c>
      <c r="L27" s="38">
        <v>11</v>
      </c>
      <c r="M27" s="38">
        <v>12</v>
      </c>
      <c r="N27" s="38">
        <v>13</v>
      </c>
      <c r="O27" s="38">
        <v>14</v>
      </c>
      <c r="P27" s="38">
        <v>15</v>
      </c>
      <c r="Q27" s="38">
        <v>16</v>
      </c>
      <c r="R27" s="38">
        <v>17</v>
      </c>
      <c r="S27" s="38">
        <v>18</v>
      </c>
      <c r="T27" s="38">
        <v>19</v>
      </c>
      <c r="U27" s="38">
        <v>20</v>
      </c>
      <c r="V27" s="38">
        <v>21</v>
      </c>
      <c r="W27" s="39" t="s">
        <v>30</v>
      </c>
      <c r="X27" s="39" t="s">
        <v>25</v>
      </c>
      <c r="Y27" s="39" t="s">
        <v>28</v>
      </c>
      <c r="Z27" s="40" t="s">
        <v>31</v>
      </c>
      <c r="AA27" s="1"/>
      <c r="AB27" s="7" t="s">
        <v>4</v>
      </c>
      <c r="AC27" s="1"/>
      <c r="AF27" s="22">
        <v>3</v>
      </c>
    </row>
    <row r="28" spans="1:41" ht="16" thickBot="1" x14ac:dyDescent="0.25">
      <c r="A28" s="4" t="s">
        <v>0</v>
      </c>
      <c r="B28" s="11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>
        <f>B40</f>
        <v>0</v>
      </c>
      <c r="X28" s="34">
        <f>C40</f>
        <v>0</v>
      </c>
      <c r="Y28" s="34">
        <f>I40</f>
        <v>0</v>
      </c>
      <c r="Z28" s="35">
        <f>J40</f>
        <v>0</v>
      </c>
      <c r="AA28" s="1"/>
      <c r="AB28" s="14" t="e">
        <f>SUM(AI29:AK29)/15</f>
        <v>#NUM!</v>
      </c>
      <c r="AC28" s="1"/>
      <c r="AD28" s="22"/>
      <c r="AE28" s="22"/>
      <c r="AF28" s="22">
        <v>4</v>
      </c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6" thickBot="1" x14ac:dyDescent="0.25">
      <c r="A29" s="5" t="s">
        <v>1</v>
      </c>
      <c r="B29" s="13" t="s">
        <v>2</v>
      </c>
      <c r="C29" s="13" t="s">
        <v>2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2</v>
      </c>
      <c r="W29" s="33" t="str">
        <f>IF(B41="","",+B41)</f>
        <v/>
      </c>
      <c r="X29" s="33" t="str">
        <f>IF(C41="","",+C41)</f>
        <v/>
      </c>
      <c r="Y29" s="33" t="str">
        <f>IF(I41="","",+I41)</f>
        <v/>
      </c>
      <c r="Z29" s="33" t="str">
        <f>IF(J41="","",+J41)</f>
        <v/>
      </c>
      <c r="AA29" s="15">
        <f>(COUNTIF(B29:Y29,"=0")+(COUNTIF(B29:Y29,"=1"))+(COUNTIF(B29:Y29,"=2"))+(COUNTIF(B29:Y29,"=3"))+(COUNTIF(B29:Y29,"=4"))+(COUNTIF(B29:Y29,"=5")))</f>
        <v>0</v>
      </c>
      <c r="AB29" s="8" t="e">
        <f>IF(AND(AB28&gt;=0.7,AA29&gt;=3),"Yes","No")</f>
        <v>#NUM!</v>
      </c>
      <c r="AC29" s="1"/>
      <c r="AD29" s="22"/>
      <c r="AE29" s="22"/>
      <c r="AF29" s="22">
        <v>5</v>
      </c>
      <c r="AG29" s="22"/>
      <c r="AH29" s="22"/>
      <c r="AI29" s="27" t="e">
        <f>LARGE(B29:Z29,1)</f>
        <v>#NUM!</v>
      </c>
      <c r="AJ29" s="27" t="e">
        <f>LARGE(B29:Z29,2)</f>
        <v>#NUM!</v>
      </c>
      <c r="AK29" s="27" t="e">
        <f>LARGE(B29:Z29,3)</f>
        <v>#NUM!</v>
      </c>
      <c r="AL29" s="22"/>
      <c r="AM29" s="22"/>
      <c r="AN29" s="22"/>
      <c r="AO29" s="22"/>
    </row>
    <row r="30" spans="1:41" ht="4.5" customHeight="1" thickBo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9"/>
      <c r="AB30" s="9"/>
      <c r="AC30" s="1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22" customFormat="1" ht="15" hidden="1" customHeight="1" x14ac:dyDescent="0.2">
      <c r="A31" s="67" t="s">
        <v>29</v>
      </c>
      <c r="B31" s="45" t="s">
        <v>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"/>
      <c r="AB31" s="1" t="s">
        <v>2</v>
      </c>
      <c r="AC31" s="1"/>
    </row>
    <row r="32" spans="1:41" s="22" customFormat="1" ht="15" customHeight="1" thickBot="1" x14ac:dyDescent="0.25">
      <c r="A32" s="43"/>
      <c r="B32" s="48" t="s">
        <v>17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1"/>
      <c r="AB32" s="1"/>
      <c r="AC32" s="1"/>
    </row>
    <row r="33" spans="1:41" s="22" customFormat="1" ht="16" thickBot="1" x14ac:dyDescent="0.25">
      <c r="A33" s="44"/>
      <c r="B33" s="36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8">
        <v>10</v>
      </c>
      <c r="L33" s="38">
        <v>11</v>
      </c>
      <c r="M33" s="38">
        <v>12</v>
      </c>
      <c r="N33" s="38">
        <v>13</v>
      </c>
      <c r="O33" s="38">
        <v>14</v>
      </c>
      <c r="P33" s="38">
        <v>15</v>
      </c>
      <c r="Q33" s="38">
        <v>16</v>
      </c>
      <c r="R33" s="38">
        <v>17</v>
      </c>
      <c r="S33" s="38">
        <v>18</v>
      </c>
      <c r="T33" s="38">
        <v>19</v>
      </c>
      <c r="U33" s="38">
        <v>20</v>
      </c>
      <c r="V33" s="38">
        <v>21</v>
      </c>
      <c r="W33" s="17" t="s">
        <v>2</v>
      </c>
      <c r="X33" s="17" t="s">
        <v>2</v>
      </c>
      <c r="Y33" s="17" t="s">
        <v>2</v>
      </c>
      <c r="Z33" s="18" t="s">
        <v>2</v>
      </c>
      <c r="AA33" s="1"/>
      <c r="AB33" s="7" t="s">
        <v>4</v>
      </c>
      <c r="AC33" s="1"/>
    </row>
    <row r="34" spans="1:41" ht="16" thickBot="1" x14ac:dyDescent="0.25">
      <c r="A34" s="4" t="s"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1"/>
      <c r="X34" s="31"/>
      <c r="Y34" s="31"/>
      <c r="Z34" s="32"/>
      <c r="AA34" s="1"/>
      <c r="AB34" s="14" t="e">
        <f>SUM(AI35:AK35)/15</f>
        <v>#NUM!</v>
      </c>
      <c r="AC34" s="1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6" thickBot="1" x14ac:dyDescent="0.25">
      <c r="A35" s="5" t="s">
        <v>1</v>
      </c>
      <c r="B35" s="13" t="s">
        <v>2</v>
      </c>
      <c r="C35" s="13" t="s">
        <v>2</v>
      </c>
      <c r="D35" s="13" t="s">
        <v>2</v>
      </c>
      <c r="E35" s="13"/>
      <c r="F35" s="13"/>
      <c r="G35" s="13"/>
      <c r="H35" s="13"/>
      <c r="I35" s="13" t="s">
        <v>2</v>
      </c>
      <c r="J35" s="13" t="s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 t="s">
        <v>2</v>
      </c>
      <c r="W35" s="33"/>
      <c r="X35" s="33"/>
      <c r="Y35" s="33"/>
      <c r="Z35" s="33"/>
      <c r="AA35" s="15">
        <f>(COUNTIF(B35:Z35,"=0")+(COUNTIF(B35:Z35,"=1"))+(COUNTIF(B35:Z35,"=2"))+(COUNTIF(B35:Z35,"=3"))+(COUNTIF(B35:Z35,"=4"))+(COUNTIF(B35:Z35,"=5")))</f>
        <v>0</v>
      </c>
      <c r="AB35" s="8" t="e">
        <f>IF(AND(AB34&gt;=0.7,AA35&gt;=3),"Yes","No")</f>
        <v>#NUM!</v>
      </c>
      <c r="AC35" s="1"/>
      <c r="AD35" s="22"/>
      <c r="AE35" s="22"/>
      <c r="AF35" s="22"/>
      <c r="AG35" s="22"/>
      <c r="AH35" s="22"/>
      <c r="AI35" s="27" t="e">
        <f>LARGE(B35:Z35,1)</f>
        <v>#NUM!</v>
      </c>
      <c r="AJ35" s="27" t="e">
        <f>LARGE(B35:Z35,2)</f>
        <v>#NUM!</v>
      </c>
      <c r="AK35" s="27" t="e">
        <f>LARGE(B35:Z35,3)</f>
        <v>#NUM!</v>
      </c>
      <c r="AL35" s="22"/>
      <c r="AM35" s="22"/>
      <c r="AN35" s="22"/>
      <c r="AO35" s="22"/>
    </row>
    <row r="36" spans="1:41" ht="4.5" customHeight="1" thickBot="1" x14ac:dyDescent="0.25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"/>
      <c r="AB36" s="9"/>
      <c r="AC36" s="10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22" customFormat="1" ht="15" hidden="1" customHeight="1" x14ac:dyDescent="0.2">
      <c r="A37" s="67" t="s">
        <v>18</v>
      </c>
      <c r="B37" s="45" t="s">
        <v>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1"/>
      <c r="AB37" s="1" t="s">
        <v>2</v>
      </c>
      <c r="AC37" s="1"/>
    </row>
    <row r="38" spans="1:41" s="22" customFormat="1" ht="15" customHeight="1" thickBot="1" x14ac:dyDescent="0.25">
      <c r="A38" s="43"/>
      <c r="B38" s="48" t="s">
        <v>18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1"/>
      <c r="AB38" s="1"/>
      <c r="AC38" s="1"/>
    </row>
    <row r="39" spans="1:41" s="22" customFormat="1" ht="16" thickBot="1" x14ac:dyDescent="0.25">
      <c r="A39" s="44"/>
      <c r="B39" s="36">
        <v>1</v>
      </c>
      <c r="C39" s="37">
        <v>2</v>
      </c>
      <c r="D39" s="37">
        <v>3</v>
      </c>
      <c r="E39" s="37">
        <v>4</v>
      </c>
      <c r="F39" s="37">
        <v>5</v>
      </c>
      <c r="G39" s="37">
        <v>6</v>
      </c>
      <c r="H39" s="37">
        <v>7</v>
      </c>
      <c r="I39" s="37">
        <v>8</v>
      </c>
      <c r="J39" s="37">
        <v>9</v>
      </c>
      <c r="K39" s="38">
        <v>10</v>
      </c>
      <c r="L39" s="38">
        <v>11</v>
      </c>
      <c r="M39" s="38">
        <v>12</v>
      </c>
      <c r="N39" s="38">
        <v>13</v>
      </c>
      <c r="O39" s="38">
        <v>14</v>
      </c>
      <c r="P39" s="38">
        <v>15</v>
      </c>
      <c r="Q39" s="38">
        <v>16</v>
      </c>
      <c r="R39" s="38">
        <v>17</v>
      </c>
      <c r="S39" s="38">
        <v>18</v>
      </c>
      <c r="T39" s="38">
        <v>19</v>
      </c>
      <c r="U39" s="38">
        <v>20</v>
      </c>
      <c r="V39" s="38">
        <v>21</v>
      </c>
      <c r="W39" s="17" t="s">
        <v>2</v>
      </c>
      <c r="X39" s="17" t="s">
        <v>2</v>
      </c>
      <c r="Y39" s="17" t="s">
        <v>2</v>
      </c>
      <c r="Z39" s="18" t="s">
        <v>2</v>
      </c>
      <c r="AA39" s="1"/>
      <c r="AB39" s="7" t="s">
        <v>4</v>
      </c>
      <c r="AC39" s="1"/>
    </row>
    <row r="40" spans="1:41" ht="16" thickBot="1" x14ac:dyDescent="0.25">
      <c r="A40" s="4" t="s"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1"/>
      <c r="X40" s="31"/>
      <c r="Y40" s="31"/>
      <c r="Z40" s="32"/>
      <c r="AA40" s="1"/>
      <c r="AB40" s="14" t="e">
        <f>SUM(AI41:AK41)/15</f>
        <v>#NUM!</v>
      </c>
      <c r="AC40" s="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" thickBot="1" x14ac:dyDescent="0.25">
      <c r="A41" s="5" t="s">
        <v>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 t="s">
        <v>2</v>
      </c>
      <c r="W41" s="33"/>
      <c r="X41" s="33"/>
      <c r="Y41" s="33"/>
      <c r="Z41" s="33"/>
      <c r="AA41" s="15">
        <f>(COUNTIF(B41:Z41,"=0")+(COUNTIF(B41:Z41,"=1"))+(COUNTIF(B41:Z41,"=2"))+(COUNTIF(B41:Z41,"=3"))+(COUNTIF(B41:Z41,"=4"))+(COUNTIF(B41:Z41,"=5")))</f>
        <v>0</v>
      </c>
      <c r="AB41" s="8" t="e">
        <f>IF(AND(AB40&gt;=0.7,AA41&gt;=3),"Yes","No")</f>
        <v>#NUM!</v>
      </c>
      <c r="AC41" s="1"/>
      <c r="AD41" s="22"/>
      <c r="AE41" s="22"/>
      <c r="AF41" s="22"/>
      <c r="AG41" s="22"/>
      <c r="AH41" s="22"/>
      <c r="AI41" s="27" t="e">
        <f>LARGE(B41:Z41,1)</f>
        <v>#NUM!</v>
      </c>
      <c r="AJ41" s="27" t="e">
        <f>LARGE(B41:Z41,2)</f>
        <v>#NUM!</v>
      </c>
      <c r="AK41" s="27" t="e">
        <f>LARGE(B41:Z41,3)</f>
        <v>#NUM!</v>
      </c>
      <c r="AL41" s="22"/>
      <c r="AM41" s="22"/>
      <c r="AN41" s="22"/>
      <c r="AO41" s="22"/>
    </row>
    <row r="42" spans="1:41" ht="4.5" customHeight="1" thickBot="1" x14ac:dyDescent="0.2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"/>
      <c r="AB42" s="9"/>
      <c r="AC42" s="10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22" customFormat="1" ht="15" hidden="1" customHeight="1" x14ac:dyDescent="0.2">
      <c r="A43" s="67" t="s">
        <v>19</v>
      </c>
      <c r="B43" s="45" t="s">
        <v>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1"/>
      <c r="AB43" s="1" t="s">
        <v>2</v>
      </c>
      <c r="AC43" s="1"/>
    </row>
    <row r="44" spans="1:41" s="22" customFormat="1" ht="15" customHeight="1" thickBot="1" x14ac:dyDescent="0.25">
      <c r="A44" s="43"/>
      <c r="B44" s="48" t="s">
        <v>19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1"/>
      <c r="AB44" s="1"/>
      <c r="AC44" s="1"/>
    </row>
    <row r="45" spans="1:41" s="22" customFormat="1" ht="16" thickBot="1" x14ac:dyDescent="0.25">
      <c r="A45" s="44"/>
      <c r="B45" s="36">
        <v>1</v>
      </c>
      <c r="C45" s="37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8">
        <v>10</v>
      </c>
      <c r="L45" s="38">
        <v>11</v>
      </c>
      <c r="M45" s="38">
        <v>12</v>
      </c>
      <c r="N45" s="38">
        <v>13</v>
      </c>
      <c r="O45" s="38">
        <v>14</v>
      </c>
      <c r="P45" s="38">
        <v>15</v>
      </c>
      <c r="Q45" s="38">
        <v>16</v>
      </c>
      <c r="R45" s="38">
        <v>17</v>
      </c>
      <c r="S45" s="38">
        <v>18</v>
      </c>
      <c r="T45" s="38">
        <v>19</v>
      </c>
      <c r="U45" s="38">
        <v>20</v>
      </c>
      <c r="V45" s="38">
        <v>21</v>
      </c>
      <c r="W45" s="17" t="s">
        <v>2</v>
      </c>
      <c r="X45" s="17" t="s">
        <v>2</v>
      </c>
      <c r="Y45" s="17" t="s">
        <v>2</v>
      </c>
      <c r="Z45" s="18" t="s">
        <v>2</v>
      </c>
      <c r="AA45" s="1"/>
      <c r="AB45" s="7" t="s">
        <v>4</v>
      </c>
      <c r="AC45" s="1"/>
    </row>
    <row r="46" spans="1:41" ht="16" thickBot="1" x14ac:dyDescent="0.25">
      <c r="A46" s="4" t="s">
        <v>0</v>
      </c>
      <c r="B46" s="11"/>
      <c r="C46" s="12"/>
      <c r="D46" s="12"/>
      <c r="E46" s="12"/>
      <c r="F46" s="12"/>
      <c r="G46" s="12"/>
      <c r="H46" s="12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1"/>
      <c r="X46" s="31"/>
      <c r="Y46" s="31"/>
      <c r="Z46" s="32"/>
      <c r="AA46" s="1"/>
      <c r="AB46" s="14" t="e">
        <f>SUM(AI47:AK47)/15</f>
        <v>#NUM!</v>
      </c>
      <c r="AC46" s="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" thickBot="1" x14ac:dyDescent="0.25">
      <c r="A47" s="5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 t="s">
        <v>2</v>
      </c>
      <c r="W47" s="33" t="s">
        <v>2</v>
      </c>
      <c r="X47" s="33" t="s">
        <v>2</v>
      </c>
      <c r="Y47" s="33" t="s">
        <v>2</v>
      </c>
      <c r="Z47" s="33"/>
      <c r="AA47" s="15">
        <f>(COUNTIF(B47:Z47,"=0")+(COUNTIF(B47:Z47,"=1"))+(COUNTIF(B47:Z47,"=2"))+(COUNTIF(B47:Z47,"=3"))+(COUNTIF(B47:Z47,"=4"))+(COUNTIF(B47:Z47,"=5")))</f>
        <v>0</v>
      </c>
      <c r="AB47" s="8" t="e">
        <f>IF(AND(AB46&gt;=0.7,AA47&gt;=3),"Yes","No")</f>
        <v>#NUM!</v>
      </c>
      <c r="AC47" s="1"/>
      <c r="AD47" s="22"/>
      <c r="AE47" s="22"/>
      <c r="AF47" s="22"/>
      <c r="AG47" s="22"/>
      <c r="AH47" s="22"/>
      <c r="AI47" s="27" t="e">
        <f>LARGE(B47:Z47,1)</f>
        <v>#NUM!</v>
      </c>
      <c r="AJ47" s="27" t="e">
        <f>LARGE(B47:Z47,2)</f>
        <v>#NUM!</v>
      </c>
      <c r="AK47" s="27" t="e">
        <f>LARGE(B47:Z47,3)</f>
        <v>#NUM!</v>
      </c>
      <c r="AL47" s="22"/>
      <c r="AM47" s="22"/>
      <c r="AN47" s="22"/>
      <c r="AO47" s="22"/>
    </row>
    <row r="48" spans="1:41" ht="4.5" customHeight="1" thickBot="1" x14ac:dyDescent="0.25">
      <c r="A48" s="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9"/>
      <c r="AB48" s="9"/>
      <c r="AC48" s="10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2" customFormat="1" ht="15" hidden="1" customHeight="1" x14ac:dyDescent="0.2">
      <c r="A49" s="67" t="s">
        <v>20</v>
      </c>
      <c r="B49" s="45" t="s">
        <v>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1"/>
      <c r="AB49" s="1" t="s">
        <v>2</v>
      </c>
      <c r="AC49" s="1"/>
    </row>
    <row r="50" spans="1:41" s="22" customFormat="1" ht="15" customHeight="1" thickBot="1" x14ac:dyDescent="0.25">
      <c r="A50" s="43"/>
      <c r="B50" s="48" t="s">
        <v>20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1"/>
      <c r="AB50" s="1"/>
      <c r="AC50" s="1"/>
    </row>
    <row r="51" spans="1:41" s="22" customFormat="1" ht="16" thickBot="1" x14ac:dyDescent="0.25">
      <c r="A51" s="44"/>
      <c r="B51" s="36">
        <v>1</v>
      </c>
      <c r="C51" s="37">
        <v>2</v>
      </c>
      <c r="D51" s="37">
        <v>3</v>
      </c>
      <c r="E51" s="37">
        <v>4</v>
      </c>
      <c r="F51" s="37">
        <v>5</v>
      </c>
      <c r="G51" s="37">
        <v>6</v>
      </c>
      <c r="H51" s="37">
        <v>7</v>
      </c>
      <c r="I51" s="37">
        <v>8</v>
      </c>
      <c r="J51" s="37">
        <v>9</v>
      </c>
      <c r="K51" s="38">
        <v>10</v>
      </c>
      <c r="L51" s="38">
        <v>11</v>
      </c>
      <c r="M51" s="38">
        <v>12</v>
      </c>
      <c r="N51" s="38">
        <v>13</v>
      </c>
      <c r="O51" s="38">
        <v>14</v>
      </c>
      <c r="P51" s="38">
        <v>15</v>
      </c>
      <c r="Q51" s="38">
        <v>16</v>
      </c>
      <c r="R51" s="38">
        <v>17</v>
      </c>
      <c r="S51" s="38">
        <v>18</v>
      </c>
      <c r="T51" s="38">
        <v>19</v>
      </c>
      <c r="U51" s="38">
        <v>20</v>
      </c>
      <c r="V51" s="38">
        <v>21</v>
      </c>
      <c r="W51" s="17" t="s">
        <v>2</v>
      </c>
      <c r="X51" s="17" t="s">
        <v>2</v>
      </c>
      <c r="Y51" s="17" t="s">
        <v>2</v>
      </c>
      <c r="Z51" s="18" t="s">
        <v>2</v>
      </c>
      <c r="AA51" s="1"/>
      <c r="AB51" s="7" t="s">
        <v>4</v>
      </c>
      <c r="AC51" s="1"/>
    </row>
    <row r="52" spans="1:41" ht="16" thickBot="1" x14ac:dyDescent="0.25">
      <c r="A52" s="4" t="s"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31"/>
      <c r="Y52" s="31"/>
      <c r="Z52" s="32"/>
      <c r="AA52" s="1"/>
      <c r="AB52" s="14" t="e">
        <f>SUM(AI53:AK53)/15</f>
        <v>#NUM!</v>
      </c>
      <c r="AC52" s="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6" thickBot="1" x14ac:dyDescent="0.25">
      <c r="A53" s="5" t="s">
        <v>1</v>
      </c>
      <c r="B53" s="13" t="s">
        <v>2</v>
      </c>
      <c r="C53" s="13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 t="s">
        <v>2</v>
      </c>
      <c r="W53" s="33"/>
      <c r="X53" s="33"/>
      <c r="Y53" s="33"/>
      <c r="Z53" s="33"/>
      <c r="AA53" s="15">
        <f>(COUNTIF(B53:Z53,"=0")+(COUNTIF(B53:Z53,"=1"))+(COUNTIF(B53:Z53,"=2"))+(COUNTIF(B53:Z53,"=3"))+(COUNTIF(B53:Z53,"=4"))+(COUNTIF(B53:Z53,"=5")))</f>
        <v>0</v>
      </c>
      <c r="AB53" s="8" t="e">
        <f>IF(AND(AB52&gt;=0.7,AA53&gt;=3),"Yes","No")</f>
        <v>#NUM!</v>
      </c>
      <c r="AC53" s="1"/>
      <c r="AD53" s="22"/>
      <c r="AE53" s="22"/>
      <c r="AF53" s="22"/>
      <c r="AG53" s="22"/>
      <c r="AH53" s="22"/>
      <c r="AI53" s="27" t="e">
        <f>LARGE(B53:Z53,1)</f>
        <v>#NUM!</v>
      </c>
      <c r="AJ53" s="27" t="e">
        <f>LARGE(B53:Z53,2)</f>
        <v>#NUM!</v>
      </c>
      <c r="AK53" s="27" t="e">
        <f>LARGE(B53:Z53,3)</f>
        <v>#NUM!</v>
      </c>
      <c r="AL53" s="22"/>
      <c r="AM53" s="22"/>
      <c r="AN53" s="22"/>
      <c r="AO53" s="22"/>
    </row>
    <row r="54" spans="1:41" ht="4.5" customHeight="1" thickBot="1" x14ac:dyDescent="0.25">
      <c r="A54" s="6"/>
      <c r="B54" s="25"/>
      <c r="C54" s="25"/>
      <c r="D54" s="25"/>
      <c r="E54" s="25"/>
      <c r="F54" s="25"/>
      <c r="G54" s="25"/>
      <c r="H54" s="25"/>
      <c r="I54" s="25">
        <v>4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9"/>
      <c r="AB54" s="9"/>
      <c r="AC54" s="10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2" customFormat="1" ht="15" hidden="1" customHeight="1" x14ac:dyDescent="0.2">
      <c r="A55" s="67" t="s">
        <v>21</v>
      </c>
      <c r="B55" s="45" t="s">
        <v>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1"/>
      <c r="AB55" s="1" t="s">
        <v>2</v>
      </c>
      <c r="AC55" s="1"/>
    </row>
    <row r="56" spans="1:41" s="22" customFormat="1" ht="15" customHeight="1" thickBot="1" x14ac:dyDescent="0.25">
      <c r="A56" s="43"/>
      <c r="B56" s="48" t="s">
        <v>21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1"/>
      <c r="AB56" s="1"/>
      <c r="AC56" s="1"/>
    </row>
    <row r="57" spans="1:41" s="22" customFormat="1" ht="16" thickBot="1" x14ac:dyDescent="0.25">
      <c r="A57" s="44"/>
      <c r="B57" s="36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8">
        <v>10</v>
      </c>
      <c r="L57" s="38">
        <v>11</v>
      </c>
      <c r="M57" s="38">
        <v>12</v>
      </c>
      <c r="N57" s="38">
        <v>13</v>
      </c>
      <c r="O57" s="38">
        <v>14</v>
      </c>
      <c r="P57" s="38">
        <v>15</v>
      </c>
      <c r="Q57" s="38">
        <v>16</v>
      </c>
      <c r="R57" s="38">
        <v>17</v>
      </c>
      <c r="S57" s="38">
        <v>18</v>
      </c>
      <c r="T57" s="38">
        <v>19</v>
      </c>
      <c r="U57" s="38">
        <v>20</v>
      </c>
      <c r="V57" s="38">
        <v>21</v>
      </c>
      <c r="W57" s="17" t="s">
        <v>2</v>
      </c>
      <c r="X57" s="17" t="s">
        <v>2</v>
      </c>
      <c r="Y57" s="17" t="s">
        <v>2</v>
      </c>
      <c r="Z57" s="18" t="s">
        <v>2</v>
      </c>
      <c r="AA57" s="1"/>
      <c r="AB57" s="7" t="s">
        <v>4</v>
      </c>
      <c r="AC57" s="1"/>
    </row>
    <row r="58" spans="1:41" ht="16" thickBot="1" x14ac:dyDescent="0.25">
      <c r="A58" s="4" t="s">
        <v>0</v>
      </c>
      <c r="B58" s="11"/>
      <c r="C58" s="12"/>
      <c r="D58" s="12"/>
      <c r="E58" s="12"/>
      <c r="F58" s="12"/>
      <c r="G58" s="12"/>
      <c r="H58" s="12"/>
      <c r="I58" s="12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1"/>
      <c r="X58" s="31"/>
      <c r="Y58" s="31"/>
      <c r="Z58" s="32"/>
      <c r="AA58" s="1"/>
      <c r="AB58" s="14" t="e">
        <f>SUM(AI59:AK59)/15</f>
        <v>#NUM!</v>
      </c>
      <c r="AC58" s="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6" thickBot="1" x14ac:dyDescent="0.25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 t="s">
        <v>2</v>
      </c>
      <c r="W59" s="33"/>
      <c r="X59" s="33"/>
      <c r="Y59" s="33"/>
      <c r="Z59" s="33"/>
      <c r="AA59" s="15">
        <f>(COUNTIF(B59:Z59,"=0")+(COUNTIF(B59:Z59,"=1"))+(COUNTIF(B59:Z59,"=2"))+(COUNTIF(B59:Z59,"=3"))+(COUNTIF(B59:Z59,"=4"))+(COUNTIF(B59:Z59,"=5")))</f>
        <v>0</v>
      </c>
      <c r="AB59" s="8" t="e">
        <f>IF(AND(AB58&gt;=0.7,AA59&gt;=3),"Yes","No")</f>
        <v>#NUM!</v>
      </c>
      <c r="AC59" s="1"/>
      <c r="AD59" s="22"/>
      <c r="AE59" s="22"/>
      <c r="AF59" s="22"/>
      <c r="AG59" s="22"/>
      <c r="AH59" s="22"/>
      <c r="AI59" s="27" t="e">
        <f>LARGE(B59:Z59,1)</f>
        <v>#NUM!</v>
      </c>
      <c r="AJ59" s="27" t="e">
        <f>LARGE(B59:Z59,2)</f>
        <v>#NUM!</v>
      </c>
      <c r="AK59" s="27" t="e">
        <f>LARGE(B59:Z59,3)</f>
        <v>#NUM!</v>
      </c>
      <c r="AL59" s="22"/>
      <c r="AM59" s="22"/>
      <c r="AN59" s="22"/>
      <c r="AO59" s="22"/>
    </row>
    <row r="60" spans="1:41" ht="4.5" customHeight="1" thickBot="1" x14ac:dyDescent="0.25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9"/>
      <c r="AB60" s="9"/>
      <c r="AC60" s="1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2" customFormat="1" ht="15" hidden="1" customHeight="1" x14ac:dyDescent="0.2">
      <c r="A61" s="67" t="s">
        <v>22</v>
      </c>
      <c r="B61" s="45" t="s">
        <v>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1"/>
      <c r="AB61" s="1" t="s">
        <v>2</v>
      </c>
      <c r="AC61" s="1"/>
    </row>
    <row r="62" spans="1:41" s="22" customFormat="1" ht="15" customHeight="1" thickBot="1" x14ac:dyDescent="0.25">
      <c r="A62" s="43"/>
      <c r="B62" s="48" t="s">
        <v>22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1"/>
      <c r="AB62" s="1"/>
      <c r="AC62" s="1"/>
    </row>
    <row r="63" spans="1:41" s="22" customFormat="1" ht="16" thickBot="1" x14ac:dyDescent="0.25">
      <c r="A63" s="44"/>
      <c r="B63" s="36">
        <v>1</v>
      </c>
      <c r="C63" s="37">
        <v>2</v>
      </c>
      <c r="D63" s="37">
        <v>3</v>
      </c>
      <c r="E63" s="37">
        <v>4</v>
      </c>
      <c r="F63" s="37">
        <v>5</v>
      </c>
      <c r="G63" s="37">
        <v>6</v>
      </c>
      <c r="H63" s="37">
        <v>7</v>
      </c>
      <c r="I63" s="37">
        <v>8</v>
      </c>
      <c r="J63" s="37">
        <v>9</v>
      </c>
      <c r="K63" s="38">
        <v>10</v>
      </c>
      <c r="L63" s="38">
        <v>11</v>
      </c>
      <c r="M63" s="38">
        <v>12</v>
      </c>
      <c r="N63" s="38">
        <v>13</v>
      </c>
      <c r="O63" s="38">
        <v>14</v>
      </c>
      <c r="P63" s="38">
        <v>15</v>
      </c>
      <c r="Q63" s="38">
        <v>16</v>
      </c>
      <c r="R63" s="38">
        <v>17</v>
      </c>
      <c r="S63" s="38">
        <v>18</v>
      </c>
      <c r="T63" s="38">
        <v>19</v>
      </c>
      <c r="U63" s="38">
        <v>20</v>
      </c>
      <c r="V63" s="38">
        <v>21</v>
      </c>
      <c r="W63" s="17" t="s">
        <v>2</v>
      </c>
      <c r="X63" s="17" t="s">
        <v>2</v>
      </c>
      <c r="Y63" s="17" t="s">
        <v>2</v>
      </c>
      <c r="Z63" s="18" t="s">
        <v>2</v>
      </c>
      <c r="AA63" s="1"/>
      <c r="AB63" s="7" t="s">
        <v>4</v>
      </c>
      <c r="AC63" s="1"/>
    </row>
    <row r="64" spans="1:41" ht="16" thickBot="1" x14ac:dyDescent="0.25">
      <c r="A64" s="4" t="s"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1"/>
      <c r="X64" s="31"/>
      <c r="Y64" s="31"/>
      <c r="Z64" s="32"/>
      <c r="AA64" s="1"/>
      <c r="AB64" s="14" t="e">
        <f>SUM(AI65:AK65)/15</f>
        <v>#NUM!</v>
      </c>
      <c r="AC64" s="1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2" ht="16" thickBot="1" x14ac:dyDescent="0.25">
      <c r="A65" s="5" t="s">
        <v>1</v>
      </c>
      <c r="B65" s="13"/>
      <c r="C65" s="13"/>
      <c r="D65" s="13"/>
      <c r="E65" s="13"/>
      <c r="F65" s="13"/>
      <c r="G65" s="13"/>
      <c r="H65" s="13"/>
      <c r="I65" s="13"/>
      <c r="J65" s="13" t="s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 t="s">
        <v>2</v>
      </c>
      <c r="W65" s="33"/>
      <c r="X65" s="33"/>
      <c r="Y65" s="33"/>
      <c r="Z65" s="33"/>
      <c r="AA65" s="15">
        <f>(COUNTIF(B65:Z65,"=0")+(COUNTIF(B65:Z65,"=1"))+(COUNTIF(B65:Z65,"=2"))+(COUNTIF(B65:Z65,"=3"))+(COUNTIF(B65:Z65,"=4"))+(COUNTIF(B65:Z65,"=5")))</f>
        <v>0</v>
      </c>
      <c r="AB65" s="8" t="e">
        <f>IF(AND(AB64&gt;=0.7,AA65&gt;=3),"Yes","No")</f>
        <v>#NUM!</v>
      </c>
      <c r="AC65" s="1"/>
      <c r="AD65" s="22"/>
      <c r="AE65" s="22"/>
      <c r="AF65" s="22"/>
      <c r="AG65" s="22"/>
      <c r="AH65" s="22"/>
      <c r="AI65" s="27" t="e">
        <f>LARGE(B65:Z65,1)</f>
        <v>#NUM!</v>
      </c>
      <c r="AJ65" s="27" t="e">
        <f>LARGE(B65:Z65,2)</f>
        <v>#NUM!</v>
      </c>
      <c r="AK65" s="27" t="e">
        <f>LARGE(B65:Z65,3)</f>
        <v>#NUM!</v>
      </c>
      <c r="AL65" s="22"/>
      <c r="AM65" s="22"/>
      <c r="AN65" s="22"/>
      <c r="AO65" s="22"/>
    </row>
    <row r="66" spans="1:42" ht="4.5" customHeight="1" thickBot="1" x14ac:dyDescent="0.25">
      <c r="A66" s="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9"/>
      <c r="AB66" s="9"/>
      <c r="AC66" s="10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2" s="22" customFormat="1" ht="15" hidden="1" customHeight="1" x14ac:dyDescent="0.2">
      <c r="A67" s="42" t="s">
        <v>23</v>
      </c>
      <c r="B67" s="45" t="s">
        <v>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1"/>
      <c r="AB67" s="1" t="s">
        <v>2</v>
      </c>
      <c r="AC67" s="1"/>
    </row>
    <row r="68" spans="1:42" s="22" customFormat="1" ht="15" hidden="1" customHeight="1" x14ac:dyDescent="0.2">
      <c r="A68" s="67" t="s">
        <v>24</v>
      </c>
      <c r="B68" s="45" t="s">
        <v>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1"/>
      <c r="AB68" s="1" t="s">
        <v>2</v>
      </c>
      <c r="AC68" s="1"/>
    </row>
    <row r="69" spans="1:42" s="22" customFormat="1" ht="15" customHeight="1" thickBot="1" x14ac:dyDescent="0.25">
      <c r="A69" s="43"/>
      <c r="B69" s="48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0"/>
      <c r="AA69" s="1"/>
      <c r="AB69" s="1"/>
      <c r="AC69" s="1"/>
    </row>
    <row r="70" spans="1:42" s="22" customFormat="1" ht="16" thickBot="1" x14ac:dyDescent="0.25">
      <c r="A70" s="44"/>
      <c r="B70" s="36">
        <v>1</v>
      </c>
      <c r="C70" s="37">
        <v>2</v>
      </c>
      <c r="D70" s="37">
        <v>3</v>
      </c>
      <c r="E70" s="37">
        <v>4</v>
      </c>
      <c r="F70" s="37">
        <v>5</v>
      </c>
      <c r="G70" s="37">
        <v>6</v>
      </c>
      <c r="H70" s="37">
        <v>7</v>
      </c>
      <c r="I70" s="37">
        <v>8</v>
      </c>
      <c r="J70" s="37">
        <v>9</v>
      </c>
      <c r="K70" s="38">
        <v>10</v>
      </c>
      <c r="L70" s="38">
        <v>11</v>
      </c>
      <c r="M70" s="38">
        <v>12</v>
      </c>
      <c r="N70" s="38">
        <v>13</v>
      </c>
      <c r="O70" s="38">
        <v>14</v>
      </c>
      <c r="P70" s="38">
        <v>15</v>
      </c>
      <c r="Q70" s="38">
        <v>16</v>
      </c>
      <c r="R70" s="38">
        <v>17</v>
      </c>
      <c r="S70" s="38">
        <v>18</v>
      </c>
      <c r="T70" s="38">
        <v>19</v>
      </c>
      <c r="U70" s="38">
        <v>20</v>
      </c>
      <c r="V70" s="38">
        <v>21</v>
      </c>
      <c r="W70" s="17" t="s">
        <v>2</v>
      </c>
      <c r="X70" s="17" t="s">
        <v>2</v>
      </c>
      <c r="Y70" s="17" t="s">
        <v>2</v>
      </c>
      <c r="Z70" s="18" t="s">
        <v>2</v>
      </c>
      <c r="AA70" s="1"/>
      <c r="AB70" s="7" t="s">
        <v>4</v>
      </c>
      <c r="AC70" s="1"/>
    </row>
    <row r="71" spans="1:42" ht="16" thickBot="1" x14ac:dyDescent="0.25">
      <c r="A71" s="4" t="s">
        <v>0</v>
      </c>
      <c r="B71" s="11"/>
      <c r="C71" s="12"/>
      <c r="D71" s="12"/>
      <c r="E71" s="12"/>
      <c r="F71" s="12"/>
      <c r="G71" s="12"/>
      <c r="H71" s="12"/>
      <c r="I71" s="12"/>
      <c r="J71" s="1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1"/>
      <c r="X71" s="31"/>
      <c r="Y71" s="31"/>
      <c r="Z71" s="32"/>
      <c r="AA71" s="1"/>
      <c r="AB71" s="14" t="e">
        <f>SUM(AI72:AK72)/15</f>
        <v>#NUM!</v>
      </c>
      <c r="AC71" s="1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2" ht="16" thickBot="1" x14ac:dyDescent="0.25">
      <c r="A72" s="5" t="s">
        <v>1</v>
      </c>
      <c r="B72" s="13" t="s">
        <v>2</v>
      </c>
      <c r="C72" s="13" t="s">
        <v>2</v>
      </c>
      <c r="D72" s="13" t="s">
        <v>2</v>
      </c>
      <c r="E72" s="13" t="s">
        <v>2</v>
      </c>
      <c r="F72" s="13" t="s">
        <v>2</v>
      </c>
      <c r="G72" s="13" t="s">
        <v>2</v>
      </c>
      <c r="H72" s="13" t="s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 t="s">
        <v>2</v>
      </c>
      <c r="W72" s="33"/>
      <c r="X72" s="33"/>
      <c r="Y72" s="33"/>
      <c r="Z72" s="33"/>
      <c r="AA72" s="15">
        <f>(COUNTIF(B72:Z72,"=0")+(COUNTIF(B72:Z72,"=1"))+(COUNTIF(B72:Z72,"=2"))+(COUNTIF(B72:Z72,"=3"))+(COUNTIF(B72:Z72,"=4"))+(COUNTIF(B72:Z72,"=5")))</f>
        <v>0</v>
      </c>
      <c r="AB72" s="8" t="e">
        <f>IF(AND(AB71&gt;=0.7,AA72&gt;=3),"Yes","No")</f>
        <v>#NUM!</v>
      </c>
      <c r="AC72" s="1"/>
      <c r="AD72" s="22"/>
      <c r="AE72" s="22"/>
      <c r="AG72" s="22"/>
      <c r="AH72" s="22"/>
      <c r="AI72" s="27" t="e">
        <f>LARGE(B72:Z72,1)</f>
        <v>#NUM!</v>
      </c>
      <c r="AJ72" s="27" t="e">
        <f>LARGE(B72:Z72,2)</f>
        <v>#NUM!</v>
      </c>
      <c r="AK72" s="27" t="e">
        <f>LARGE(B72:Z72,3)</f>
        <v>#NUM!</v>
      </c>
      <c r="AL72" s="22"/>
      <c r="AM72" s="22"/>
      <c r="AN72" s="22"/>
      <c r="AO72" s="22"/>
    </row>
    <row r="73" spans="1:42" ht="4.5" customHeight="1" thickBo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42" ht="11.25" customHeight="1" x14ac:dyDescent="0.2">
      <c r="A74" s="68" t="s">
        <v>26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20"/>
    </row>
    <row r="77" spans="1:42" x14ac:dyDescent="0.2">
      <c r="AC77"/>
      <c r="AO77" s="22"/>
      <c r="AP77"/>
    </row>
  </sheetData>
  <sheetProtection algorithmName="SHA-512" hashValue="24xKPPK/FvrkmjBDXY+zEtOwPGYzpLixQ1IfeSWzb7X1IN4JEsnzuWJzT3nkw0qKjQdvlPdT/yWgX2CW56cWGA==" saltValue="f9CMhMj9PVD/EViuB2baQA==" spinCount="100000" sheet="1" objects="1" scenarios="1"/>
  <mergeCells count="47">
    <mergeCell ref="A74:AB74"/>
    <mergeCell ref="A61:A63"/>
    <mergeCell ref="B61:Z61"/>
    <mergeCell ref="B62:Z62"/>
    <mergeCell ref="B67:Z67"/>
    <mergeCell ref="A68:A70"/>
    <mergeCell ref="B68:Z68"/>
    <mergeCell ref="B69:Z69"/>
    <mergeCell ref="A49:A51"/>
    <mergeCell ref="B49:Z49"/>
    <mergeCell ref="B50:Z50"/>
    <mergeCell ref="A55:A57"/>
    <mergeCell ref="B55:Z55"/>
    <mergeCell ref="B56:Z56"/>
    <mergeCell ref="A37:A39"/>
    <mergeCell ref="B37:Z37"/>
    <mergeCell ref="B38:Z38"/>
    <mergeCell ref="A43:A45"/>
    <mergeCell ref="B43:Z43"/>
    <mergeCell ref="B44:Z44"/>
    <mergeCell ref="A25:A27"/>
    <mergeCell ref="B25:Z25"/>
    <mergeCell ref="B26:Z26"/>
    <mergeCell ref="A31:A33"/>
    <mergeCell ref="B31:Z31"/>
    <mergeCell ref="B32:Z32"/>
    <mergeCell ref="A13:A15"/>
    <mergeCell ref="B13:Z13"/>
    <mergeCell ref="B14:Z14"/>
    <mergeCell ref="A19:A21"/>
    <mergeCell ref="B19:Z19"/>
    <mergeCell ref="B20:Z20"/>
    <mergeCell ref="A7:A9"/>
    <mergeCell ref="B7:Z7"/>
    <mergeCell ref="B8:Z8"/>
    <mergeCell ref="A1:AC1"/>
    <mergeCell ref="L2:M2"/>
    <mergeCell ref="W2:Y2"/>
    <mergeCell ref="B4:C4"/>
    <mergeCell ref="E4:G4"/>
    <mergeCell ref="K4:N4"/>
    <mergeCell ref="Q4:R4"/>
    <mergeCell ref="B5:C5"/>
    <mergeCell ref="D5:E5"/>
    <mergeCell ref="F5:H5"/>
    <mergeCell ref="I5:J5"/>
    <mergeCell ref="K5:N5"/>
  </mergeCells>
  <conditionalFormatting sqref="AB11">
    <cfRule type="cellIs" dxfId="844" priority="64" operator="equal">
      <formula>"No"</formula>
    </cfRule>
    <cfRule type="cellIs" dxfId="843" priority="65" operator="equal">
      <formula>"Yes"</formula>
    </cfRule>
  </conditionalFormatting>
  <conditionalFormatting sqref="F2">
    <cfRule type="cellIs" dxfId="842" priority="62" operator="equal">
      <formula>"NO"</formula>
    </cfRule>
    <cfRule type="cellIs" dxfId="841" priority="63" operator="equal">
      <formula>"YES"</formula>
    </cfRule>
  </conditionalFormatting>
  <conditionalFormatting sqref="G17:V17 D11:V11 B23:Z23 B35:Z35 B41:Z41 B47:V47 B53:V53 B59:V59 B65:V65 B72:V72 B29:Z29">
    <cfRule type="cellIs" dxfId="840" priority="58" operator="equal">
      <formula>"FA"</formula>
    </cfRule>
    <cfRule type="containsBlanks" dxfId="839" priority="59">
      <formula>LEN(TRIM(B11))=0</formula>
    </cfRule>
    <cfRule type="cellIs" dxfId="838" priority="60" operator="lessThan">
      <formula>4</formula>
    </cfRule>
    <cfRule type="cellIs" dxfId="837" priority="61" operator="greaterThanOrEqual">
      <formula>4</formula>
    </cfRule>
  </conditionalFormatting>
  <conditionalFormatting sqref="W47:Z47 W53:Z53 W59:Z59 W65:Z65 W72:Z72">
    <cfRule type="cellIs" dxfId="836" priority="54" operator="equal">
      <formula>"FA"</formula>
    </cfRule>
    <cfRule type="containsBlanks" dxfId="835" priority="55">
      <formula>LEN(TRIM(W47))=0</formula>
    </cfRule>
    <cfRule type="cellIs" dxfId="834" priority="56" operator="lessThan">
      <formula>4</formula>
    </cfRule>
    <cfRule type="cellIs" dxfId="833" priority="57" operator="greaterThanOrEqual">
      <formula>4</formula>
    </cfRule>
  </conditionalFormatting>
  <conditionalFormatting sqref="AB17">
    <cfRule type="cellIs" dxfId="832" priority="52" operator="equal">
      <formula>"No"</formula>
    </cfRule>
    <cfRule type="cellIs" dxfId="831" priority="53" operator="equal">
      <formula>"Yes"</formula>
    </cfRule>
  </conditionalFormatting>
  <conditionalFormatting sqref="AB23">
    <cfRule type="cellIs" dxfId="830" priority="50" operator="equal">
      <formula>"No"</formula>
    </cfRule>
    <cfRule type="cellIs" dxfId="829" priority="51" operator="equal">
      <formula>"Yes"</formula>
    </cfRule>
  </conditionalFormatting>
  <conditionalFormatting sqref="AB29">
    <cfRule type="cellIs" dxfId="828" priority="48" operator="equal">
      <formula>"No"</formula>
    </cfRule>
    <cfRule type="cellIs" dxfId="827" priority="49" operator="equal">
      <formula>"Yes"</formula>
    </cfRule>
  </conditionalFormatting>
  <conditionalFormatting sqref="AB35">
    <cfRule type="cellIs" dxfId="826" priority="46" operator="equal">
      <formula>"No"</formula>
    </cfRule>
    <cfRule type="cellIs" dxfId="825" priority="47" operator="equal">
      <formula>"Yes"</formula>
    </cfRule>
  </conditionalFormatting>
  <conditionalFormatting sqref="AB41">
    <cfRule type="cellIs" dxfId="824" priority="44" operator="equal">
      <formula>"No"</formula>
    </cfRule>
    <cfRule type="cellIs" dxfId="823" priority="45" operator="equal">
      <formula>"Yes"</formula>
    </cfRule>
  </conditionalFormatting>
  <conditionalFormatting sqref="AB47">
    <cfRule type="cellIs" dxfId="822" priority="42" operator="equal">
      <formula>"No"</formula>
    </cfRule>
    <cfRule type="cellIs" dxfId="821" priority="43" operator="equal">
      <formula>"Yes"</formula>
    </cfRule>
  </conditionalFormatting>
  <conditionalFormatting sqref="AB53">
    <cfRule type="cellIs" dxfId="820" priority="40" operator="equal">
      <formula>"No"</formula>
    </cfRule>
    <cfRule type="cellIs" dxfId="819" priority="41" operator="equal">
      <formula>"Yes"</formula>
    </cfRule>
  </conditionalFormatting>
  <conditionalFormatting sqref="AB59">
    <cfRule type="cellIs" dxfId="818" priority="38" operator="equal">
      <formula>"No"</formula>
    </cfRule>
    <cfRule type="cellIs" dxfId="817" priority="39" operator="equal">
      <formula>"Yes"</formula>
    </cfRule>
  </conditionalFormatting>
  <conditionalFormatting sqref="AB65">
    <cfRule type="cellIs" dxfId="816" priority="36" operator="equal">
      <formula>"No"</formula>
    </cfRule>
    <cfRule type="cellIs" dxfId="815" priority="37" operator="equal">
      <formula>"Yes"</formula>
    </cfRule>
  </conditionalFormatting>
  <conditionalFormatting sqref="AB72">
    <cfRule type="cellIs" dxfId="814" priority="34" operator="equal">
      <formula>"No"</formula>
    </cfRule>
    <cfRule type="cellIs" dxfId="813" priority="35" operator="equal">
      <formula>"Yes"</formula>
    </cfRule>
  </conditionalFormatting>
  <conditionalFormatting sqref="W11:Z11">
    <cfRule type="cellIs" dxfId="812" priority="30" operator="equal">
      <formula>"FA"</formula>
    </cfRule>
    <cfRule type="containsBlanks" dxfId="811" priority="31">
      <formula>LEN(TRIM(W11))=0</formula>
    </cfRule>
    <cfRule type="cellIs" dxfId="810" priority="32" operator="lessThan">
      <formula>4</formula>
    </cfRule>
    <cfRule type="cellIs" dxfId="809" priority="33" operator="greaterThanOrEqual">
      <formula>4</formula>
    </cfRule>
  </conditionalFormatting>
  <conditionalFormatting sqref="B11">
    <cfRule type="cellIs" dxfId="808" priority="26" operator="equal">
      <formula>"FA"</formula>
    </cfRule>
    <cfRule type="containsBlanks" dxfId="807" priority="27">
      <formula>LEN(TRIM(B11))=0</formula>
    </cfRule>
    <cfRule type="cellIs" dxfId="806" priority="28" operator="lessThan">
      <formula>4</formula>
    </cfRule>
    <cfRule type="cellIs" dxfId="805" priority="29" operator="greaterThanOrEqual">
      <formula>4</formula>
    </cfRule>
  </conditionalFormatting>
  <conditionalFormatting sqref="C11">
    <cfRule type="cellIs" dxfId="804" priority="22" operator="equal">
      <formula>"FA"</formula>
    </cfRule>
    <cfRule type="containsBlanks" dxfId="803" priority="23">
      <formula>LEN(TRIM(C11))=0</formula>
    </cfRule>
    <cfRule type="cellIs" dxfId="802" priority="24" operator="lessThan">
      <formula>4</formula>
    </cfRule>
    <cfRule type="cellIs" dxfId="801" priority="25" operator="greaterThanOrEqual">
      <formula>4</formula>
    </cfRule>
  </conditionalFormatting>
  <conditionalFormatting sqref="B17:F17">
    <cfRule type="cellIs" dxfId="800" priority="18" operator="equal">
      <formula>"FA"</formula>
    </cfRule>
    <cfRule type="containsBlanks" dxfId="799" priority="19">
      <formula>LEN(TRIM(B17))=0</formula>
    </cfRule>
    <cfRule type="cellIs" dxfId="798" priority="20" operator="lessThan">
      <formula>4</formula>
    </cfRule>
    <cfRule type="cellIs" dxfId="797" priority="21" operator="greaterThanOrEqual">
      <formula>4</formula>
    </cfRule>
  </conditionalFormatting>
  <conditionalFormatting sqref="X11:Z11">
    <cfRule type="duplicateValues" dxfId="796" priority="17"/>
  </conditionalFormatting>
  <conditionalFormatting sqref="W17">
    <cfRule type="cellIs" dxfId="795" priority="13" operator="equal">
      <formula>"FA"</formula>
    </cfRule>
    <cfRule type="containsBlanks" dxfId="794" priority="14">
      <formula>LEN(TRIM(W17))=0</formula>
    </cfRule>
    <cfRule type="cellIs" dxfId="793" priority="15" operator="lessThan">
      <formula>4</formula>
    </cfRule>
    <cfRule type="cellIs" dxfId="792" priority="16" operator="greaterThanOrEqual">
      <formula>4</formula>
    </cfRule>
  </conditionalFormatting>
  <conditionalFormatting sqref="X17">
    <cfRule type="cellIs" dxfId="791" priority="9" operator="equal">
      <formula>"FA"</formula>
    </cfRule>
    <cfRule type="containsBlanks" dxfId="790" priority="10">
      <formula>LEN(TRIM(X17))=0</formula>
    </cfRule>
    <cfRule type="cellIs" dxfId="789" priority="11" operator="lessThan">
      <formula>4</formula>
    </cfRule>
    <cfRule type="cellIs" dxfId="788" priority="12" operator="greaterThanOrEqual">
      <formula>4</formula>
    </cfRule>
  </conditionalFormatting>
  <conditionalFormatting sqref="Y17">
    <cfRule type="cellIs" dxfId="787" priority="5" operator="equal">
      <formula>"FA"</formula>
    </cfRule>
    <cfRule type="containsBlanks" dxfId="786" priority="6">
      <formula>LEN(TRIM(Y17))=0</formula>
    </cfRule>
    <cfRule type="cellIs" dxfId="785" priority="7" operator="lessThan">
      <formula>4</formula>
    </cfRule>
    <cfRule type="cellIs" dxfId="784" priority="8" operator="greaterThanOrEqual">
      <formula>4</formula>
    </cfRule>
  </conditionalFormatting>
  <conditionalFormatting sqref="Z17">
    <cfRule type="cellIs" dxfId="783" priority="1" operator="equal">
      <formula>"FA"</formula>
    </cfRule>
    <cfRule type="containsBlanks" dxfId="782" priority="2">
      <formula>LEN(TRIM(Z17))=0</formula>
    </cfRule>
    <cfRule type="cellIs" dxfId="781" priority="3" operator="lessThan">
      <formula>4</formula>
    </cfRule>
    <cfRule type="cellIs" dxfId="780" priority="4" operator="greaterThanOrEqual">
      <formula>4</formula>
    </cfRule>
  </conditionalFormatting>
  <dataValidations count="14">
    <dataValidation type="custom" allowBlank="1" showInputMessage="1" showErrorMessage="1" errorTitle="number must be 1-5" error="number must be 1-5" sqref="I4" xr:uid="{78890005-44B7-4F0D-9A0B-5B5D0B4BAFF6}">
      <formula1>COUNTIF(B11:Z11,B11)&lt;6</formula1>
    </dataValidation>
    <dataValidation type="custom" allowBlank="1" showInputMessage="1" showErrorMessage="1" error="# must be 5 or less" promptTitle="Date of Passage Administration" prompt="Key date:  MM/DD/YY_x000a_Use DELETE to remove a date." sqref="I16" xr:uid="{DCF00CE7-15BE-4EBE-8E53-4A4C4F7FF1F7}">
      <formula1>COUNTIF(B11:Z11,B11)&lt;6</formula1>
    </dataValidation>
    <dataValidation type="textLength" allowBlank="1" showInputMessage="1" showErrorMessage="1" promptTitle="Name of 2nd Scorer" prompt="First and Last Name of person who validated scores." sqref="K5:N5" xr:uid="{DA3BE37B-4106-4503-B607-33D230F36F7C}">
      <formula1>0</formula1>
      <formula2>30</formula2>
    </dataValidation>
    <dataValidation type="textLength" allowBlank="1" showInputMessage="1" showErrorMessage="1" promptTitle="Teacher First and Last Name" prompt=" " sqref="K4:N4" xr:uid="{B64730C0-A33C-41C1-9724-752E036F3607}">
      <formula1>0</formula1>
      <formula2>20</formula2>
    </dataValidation>
    <dataValidation type="textLength" allowBlank="1" showInputMessage="1" showErrorMessage="1" promptTitle="Student Last Name" prompt=" " sqref="B5:C5" xr:uid="{C074F6C3-4391-4DD1-93FB-0F2110FACD67}">
      <formula1>0</formula1>
      <formula2>20</formula2>
    </dataValidation>
    <dataValidation type="textLength" allowBlank="1" showInputMessage="1" showErrorMessage="1" promptTitle="Student ID Number" prompt=" " sqref="E4:G4" xr:uid="{4857CD6D-12A1-4F82-87BD-3DCEC298CDE3}">
      <formula1>0</formula1>
      <formula2>10</formula2>
    </dataValidation>
    <dataValidation type="date" allowBlank="1" showInputMessage="1" showErrorMessage="1" promptTitle="Date of Passage Administration" prompt="Key date:  MM/DD/YY_x000a_Use DELETE to remove a date." sqref="B16:H16 B28:V28 B46:Z46 B64:Z64 B58:Z58 B52:Z52 J16:Z16 B40:Z40 B34:Z34 B22:Z22 B10:Z10 B71:Z71" xr:uid="{6A94CB13-EE90-457A-A6B4-4D867C7A08AC}">
      <formula1>41640</formula1>
      <formula2>46022</formula2>
    </dataValidation>
    <dataValidation type="textLength" allowBlank="1" showInputMessage="1" showErrorMessage="1" promptTitle="School Name" prompt=" " sqref="W2:Y2" xr:uid="{FB60FB4E-CFD0-4210-94B6-2FD5CC78DFB0}">
      <formula1>0</formula1>
      <formula2>20</formula2>
    </dataValidation>
    <dataValidation type="textLength" allowBlank="1" showInputMessage="1" showErrorMessage="1" promptTitle="Student First Name" prompt=" " sqref="B4:C4" xr:uid="{7F559F3F-14E9-41C4-BB4F-7E457C71978F}">
      <formula1>0</formula1>
      <formula2>20</formula2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" sqref="B29:V29 B11:V11 B17:V17 B23:V23 B35:V35 B41:V41 B53:V53 B59:V59 B65:V65 B72:V72 B47:V47" xr:uid="{73BAD300-3339-46C5-B7C8-63D65CD2609F}">
      <formula1>$AF$23:$AF$29</formula1>
    </dataValidation>
    <dataValidation type="list" allowBlank="1" showInputMessage="1" showErrorMessage="1" errorTitle="Score Entry Error" error="Please choose from one of the options in the drop down." promptTitle="Score Entry" sqref="W11:Z11 W17:Z17" xr:uid="{57F853E3-2B0A-4A86-8B02-28419185D6D1}">
      <formula1>$AF$23:$AF$29</formula1>
    </dataValidation>
    <dataValidation type="list" allowBlank="1" showInputMessage="1" showErrorMessage="1" errorTitle="Score Entry Error" error="Please choose from one of the options in the drop down." promptTitle="Score Entry" prompt="Blank = Not Taken_x000a_0 - 5 = Score of Cold Read_x000a_IP = Instructional Passage" sqref="Z47 W59:Z59 W23:Z23 W72:Z72 W35:Z35 W41:Z41 W65:Z65 W53:Z53" xr:uid="{87AF5017-7317-4B5C-92AA-0BAC876CFA75}">
      <formula1>$AF$23:$AF$29</formula1>
    </dataValidation>
    <dataValidation type="list" allowBlank="1" showInputMessage="1" showErrorMessage="1" sqref="AF24:AF29" xr:uid="{8F07EDEA-BBD9-4496-8F15-2E62195A5FD2}">
      <formula1>$AF$24:$AF$29</formula1>
    </dataValidation>
    <dataValidation type="list" allowBlank="1" showInputMessage="1" showErrorMessage="1" sqref="W47:Y47 W29:Z29" xr:uid="{B4E211DF-D7DD-421D-AB45-C49927C17A09}">
      <formula1>$AF$23:$AF$29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CC66A82B5484EB08958E2C0FD3C9E" ma:contentTypeVersion="13" ma:contentTypeDescription="Create a new document." ma:contentTypeScope="" ma:versionID="693f098d1ede91498163bd140ba16d4b">
  <xsd:schema xmlns:xsd="http://www.w3.org/2001/XMLSchema" xmlns:xs="http://www.w3.org/2001/XMLSchema" xmlns:p="http://schemas.microsoft.com/office/2006/metadata/properties" xmlns:ns3="c98817b0-929f-4fe9-9d9a-8c6cc9ac1d43" xmlns:ns4="abf0f155-73a0-43da-98df-e4be18d7ce63" targetNamespace="http://schemas.microsoft.com/office/2006/metadata/properties" ma:root="true" ma:fieldsID="9b0f4f5237226e9b7e42084d6ff53304" ns3:_="" ns4:_="">
    <xsd:import namespace="c98817b0-929f-4fe9-9d9a-8c6cc9ac1d43"/>
    <xsd:import namespace="abf0f155-73a0-43da-98df-e4be18d7ce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817b0-929f-4fe9-9d9a-8c6cc9ac1d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0f155-73a0-43da-98df-e4be18d7ce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A3669-5F49-4783-93ED-6A5082C65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97CE03-2433-4D48-BAF3-8C25B2F80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817b0-929f-4fe9-9d9a-8c6cc9ac1d43"/>
    <ds:schemaRef ds:uri="abf0f155-73a0-43da-98df-e4be18d7ce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7B82EF-EFCF-4D13-B185-ACF01CE37C1B}">
  <ds:schemaRefs>
    <ds:schemaRef ds:uri="http://schemas.microsoft.com/office/2006/documentManagement/types"/>
    <ds:schemaRef ds:uri="c98817b0-929f-4fe9-9d9a-8c6cc9ac1d43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bf0f155-73a0-43da-98df-e4be18d7ce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  <vt:lpstr>Sheet 9</vt:lpstr>
      <vt:lpstr>Sheet 10</vt:lpstr>
      <vt:lpstr>Sheet 11</vt:lpstr>
      <vt:lpstr>Sheet 12</vt:lpstr>
      <vt:lpstr>Sheet 13</vt:lpstr>
      <vt:lpstr>Sheet 14</vt:lpstr>
      <vt:lpstr>Sheet 15</vt:lpstr>
      <vt:lpstr>Sheet 16</vt:lpstr>
      <vt:lpstr>Sheet 17</vt:lpstr>
      <vt:lpstr>Sheet 18</vt:lpstr>
      <vt:lpstr>Sheet 19</vt:lpstr>
      <vt:lpstr>Sheet 20</vt:lpstr>
      <vt:lpstr>Sheet 21</vt:lpstr>
    </vt:vector>
  </TitlesOfParts>
  <Company>Beaufort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Lilley</dc:creator>
  <cp:lastModifiedBy>Melissa Strickland</cp:lastModifiedBy>
  <cp:lastPrinted>2017-09-15T14:08:47Z</cp:lastPrinted>
  <dcterms:created xsi:type="dcterms:W3CDTF">2013-11-05T20:35:16Z</dcterms:created>
  <dcterms:modified xsi:type="dcterms:W3CDTF">2023-03-10T18:24:56Z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0x010100FB1CC66A82B5484EB08958E2C0FD3C9E</vt:lpwstr>
  </property>
</Properties>
</file>