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updateLinks="always" codeName="ThisWorkbook" defaultThemeVersion="166925"/>
  <mc:AlternateContent xmlns:mc="http://schemas.openxmlformats.org/markup-compatibility/2006">
    <mc:Choice Requires="x15">
      <x15ac:absPath xmlns:x15ac="http://schemas.microsoft.com/office/spreadsheetml/2010/11/ac" url="https://dpincgov.sharepoint.com/sites/Monitoring2017-21/Shared Documents/2021-25/ESSER/2023-24/MoEquity Year 2/"/>
    </mc:Choice>
  </mc:AlternateContent>
  <xr:revisionPtr revIDLastSave="2746" documentId="8_{697DB657-5A0D-D34C-90E1-54771B18E256}" xr6:coauthVersionLast="47" xr6:coauthVersionMax="47" xr10:uidLastSave="{9FB155BD-B18B-7748-8F6C-4A0F368C85DA}"/>
  <bookViews>
    <workbookView xWindow="0" yWindow="0" windowWidth="51200" windowHeight="28800" xr2:uid="{00000000-000D-0000-FFFF-FFFF00000000}"/>
  </bookViews>
  <sheets>
    <sheet name="LEA Template MoEq" sheetId="68" r:id="rId1"/>
    <sheet name="Sheet1" sheetId="69" r:id="rId2"/>
  </sheets>
  <definedNames>
    <definedName name="_xlnm.Print_Area" localSheetId="0">'LEA Template MoEq'!$A$2:$R$237</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RP EANS_2c524013-d071-413a-b0ac-96325aa83c43" name="ARP EANS" connection="Query - ARP EANS"/>
          <x15:modelTable id="CRRSA EANS_7a32b89f-bf54-44f1-8552-e52e81fe8168" name="CRRSA EANS" connection="Query - CRRSA EANS"/>
          <x15:modelTable id="ESSER - Equitable Services_154005b7-6000-4e39-8dca-a3b5cd7808f6" name="ESSER - Equitable Services" connection="Query - ESSER - Equitable Services"/>
          <x15:modelTable id="Key_a747ad62-776d-4d62-bc46-b7fb9c0f2d99" name="Key" connection="Query - Key"/>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S67" i="68" l="1"/>
  <c r="AE8" i="68"/>
  <c r="AE9" i="68"/>
  <c r="AE10" i="68"/>
  <c r="AE11" i="68"/>
  <c r="AE12" i="68"/>
  <c r="AE13" i="68"/>
  <c r="AE14" i="68"/>
  <c r="AE15" i="68"/>
  <c r="AE16" i="68"/>
  <c r="AE17" i="68"/>
  <c r="AE18" i="68"/>
  <c r="AE19" i="68"/>
  <c r="AE20" i="68"/>
  <c r="AE21" i="68"/>
  <c r="AE22" i="68"/>
  <c r="AD12" i="68"/>
  <c r="AD13" i="68"/>
  <c r="AD14" i="68"/>
  <c r="AD15" i="68"/>
  <c r="AD16" i="68"/>
  <c r="AD17" i="68"/>
  <c r="AD18" i="68"/>
  <c r="AD19" i="68"/>
  <c r="AD20" i="68"/>
  <c r="AD21" i="68"/>
  <c r="AD22" i="68"/>
  <c r="AB8" i="68"/>
  <c r="AB9" i="68"/>
  <c r="AB10" i="68"/>
  <c r="AB11" i="68"/>
  <c r="AB12" i="68"/>
  <c r="AB13" i="68"/>
  <c r="AB14" i="68"/>
  <c r="AB15" i="68"/>
  <c r="AB16" i="68"/>
  <c r="AB17" i="68"/>
  <c r="AB18" i="68"/>
  <c r="AB19" i="68"/>
  <c r="AB20" i="68"/>
  <c r="AB21" i="68"/>
  <c r="AB22" i="68"/>
  <c r="AB23" i="68"/>
  <c r="V15" i="68" l="1"/>
  <c r="V16" i="68"/>
  <c r="V17" i="68"/>
  <c r="V18" i="68"/>
  <c r="V19" i="68"/>
  <c r="V20" i="68"/>
  <c r="U15" i="68"/>
  <c r="U16" i="68"/>
  <c r="U17" i="68"/>
  <c r="U18" i="68"/>
  <c r="U19" i="68"/>
  <c r="U20" i="68"/>
  <c r="W15" i="68"/>
  <c r="W16" i="68"/>
  <c r="W17" i="68"/>
  <c r="W18" i="68"/>
  <c r="W19" i="68"/>
  <c r="W20" i="68"/>
  <c r="T16" i="68"/>
  <c r="T17" i="68"/>
  <c r="T18" i="68"/>
  <c r="T19" i="68"/>
  <c r="T20" i="68"/>
  <c r="T15" i="68"/>
  <c r="J4" i="68"/>
  <c r="J5" i="68"/>
  <c r="J6" i="68"/>
  <c r="J7" i="68"/>
  <c r="J8" i="68"/>
  <c r="J9" i="68"/>
  <c r="J10" i="68"/>
  <c r="J11" i="68"/>
  <c r="J12" i="68"/>
  <c r="J13" i="68"/>
  <c r="J14" i="68"/>
  <c r="J15" i="68"/>
  <c r="J16" i="68"/>
  <c r="J17" i="68"/>
  <c r="J18" i="68"/>
  <c r="J19" i="68"/>
  <c r="J20" i="68"/>
  <c r="J21" i="68"/>
  <c r="J22" i="68"/>
  <c r="J23" i="68"/>
  <c r="J24" i="68"/>
  <c r="J25" i="68"/>
  <c r="J26" i="68"/>
  <c r="J27" i="68"/>
  <c r="J28" i="68"/>
  <c r="J29" i="68"/>
  <c r="J30" i="68"/>
  <c r="J31" i="68"/>
  <c r="J32" i="68"/>
  <c r="J33" i="68"/>
  <c r="J34" i="68"/>
  <c r="J35" i="68"/>
  <c r="J36" i="68"/>
  <c r="J37" i="68"/>
  <c r="J38" i="68"/>
  <c r="J39" i="68"/>
  <c r="J40" i="68"/>
  <c r="J41" i="68"/>
  <c r="J42" i="68"/>
  <c r="J43" i="68"/>
  <c r="J44" i="68"/>
  <c r="J45" i="68"/>
  <c r="J46" i="68"/>
  <c r="J47" i="68"/>
  <c r="J48" i="68"/>
  <c r="J49" i="68"/>
  <c r="J50" i="68"/>
  <c r="J51" i="68"/>
  <c r="J52" i="68"/>
  <c r="J53" i="68"/>
  <c r="J54" i="68"/>
  <c r="J55" i="68"/>
  <c r="J56" i="68"/>
  <c r="J57" i="68"/>
  <c r="J58" i="68"/>
  <c r="J59" i="68"/>
  <c r="J60" i="68"/>
  <c r="J61" i="68"/>
  <c r="J62" i="68"/>
  <c r="J63" i="68"/>
  <c r="J64" i="68"/>
  <c r="J65" i="68"/>
  <c r="J66" i="68"/>
  <c r="J67" i="68"/>
  <c r="J68" i="68"/>
  <c r="J69" i="68"/>
  <c r="J70" i="68"/>
  <c r="J71" i="68"/>
  <c r="J72" i="68"/>
  <c r="J73" i="68"/>
  <c r="J74" i="68"/>
  <c r="J75" i="68"/>
  <c r="J76" i="68"/>
  <c r="J77" i="68"/>
  <c r="J78" i="68"/>
  <c r="J79" i="68"/>
  <c r="J80" i="68"/>
  <c r="J81" i="68"/>
  <c r="J82" i="68"/>
  <c r="J83" i="68"/>
  <c r="J84" i="68"/>
  <c r="J85" i="68"/>
  <c r="J86" i="68"/>
  <c r="J87" i="68"/>
  <c r="J88" i="68"/>
  <c r="J89" i="68"/>
  <c r="J90" i="68"/>
  <c r="J91" i="68"/>
  <c r="J92" i="68"/>
  <c r="J93" i="68"/>
  <c r="J94" i="68"/>
  <c r="J95" i="68"/>
  <c r="J96" i="68"/>
  <c r="J97" i="68"/>
  <c r="J98" i="68"/>
  <c r="J99" i="68"/>
  <c r="J100" i="68"/>
  <c r="J101" i="68"/>
  <c r="J102" i="68"/>
  <c r="J103" i="68"/>
  <c r="J104" i="68"/>
  <c r="J105" i="68"/>
  <c r="J106" i="68"/>
  <c r="J107" i="68"/>
  <c r="J108" i="68"/>
  <c r="J109" i="68"/>
  <c r="J110" i="68"/>
  <c r="J111" i="68"/>
  <c r="J112" i="68"/>
  <c r="J113" i="68"/>
  <c r="J114" i="68"/>
  <c r="J115" i="68"/>
  <c r="J116" i="68"/>
  <c r="J117" i="68"/>
  <c r="J118" i="68"/>
  <c r="J119" i="68"/>
  <c r="J120" i="68"/>
  <c r="J121" i="68"/>
  <c r="J122" i="68"/>
  <c r="J123" i="68"/>
  <c r="J124" i="68"/>
  <c r="J125" i="68"/>
  <c r="J126" i="68"/>
  <c r="J127" i="68"/>
  <c r="J128" i="68"/>
  <c r="J129" i="68"/>
  <c r="J130" i="68"/>
  <c r="J131" i="68"/>
  <c r="J132" i="68"/>
  <c r="J133" i="68"/>
  <c r="J134" i="68"/>
  <c r="J135" i="68"/>
  <c r="J136" i="68"/>
  <c r="J137" i="68"/>
  <c r="J138" i="68"/>
  <c r="J139" i="68"/>
  <c r="J140" i="68"/>
  <c r="J141" i="68"/>
  <c r="J142" i="68"/>
  <c r="J143" i="68"/>
  <c r="J144" i="68"/>
  <c r="J145" i="68"/>
  <c r="J146" i="68"/>
  <c r="J147" i="68"/>
  <c r="J148" i="68"/>
  <c r="J149" i="68"/>
  <c r="J150" i="68"/>
  <c r="J151" i="68"/>
  <c r="J152" i="68"/>
  <c r="J153" i="68"/>
  <c r="J154" i="68"/>
  <c r="J155" i="68"/>
  <c r="J156" i="68"/>
  <c r="J157" i="68"/>
  <c r="J158" i="68"/>
  <c r="J159" i="68"/>
  <c r="J160" i="68"/>
  <c r="J161" i="68"/>
  <c r="J162" i="68"/>
  <c r="J163" i="68"/>
  <c r="J164" i="68"/>
  <c r="J165" i="68"/>
  <c r="J166" i="68"/>
  <c r="J167" i="68"/>
  <c r="J168" i="68"/>
  <c r="J169" i="68"/>
  <c r="J170" i="68"/>
  <c r="J171" i="68"/>
  <c r="J172" i="68"/>
  <c r="J173" i="68"/>
  <c r="J174" i="68"/>
  <c r="J175" i="68"/>
  <c r="J176" i="68"/>
  <c r="J177" i="68"/>
  <c r="J178" i="68"/>
  <c r="J179" i="68"/>
  <c r="J180" i="68"/>
  <c r="J181" i="68"/>
  <c r="J182" i="68"/>
  <c r="J183" i="68"/>
  <c r="J184" i="68"/>
  <c r="J185" i="68"/>
  <c r="J186" i="68"/>
  <c r="J187" i="68"/>
  <c r="J188" i="68"/>
  <c r="J189" i="68"/>
  <c r="J190" i="68"/>
  <c r="J191" i="68"/>
  <c r="J192" i="68"/>
  <c r="J193" i="68"/>
  <c r="J194" i="68"/>
  <c r="J195" i="68"/>
  <c r="J196" i="68"/>
  <c r="J197" i="68"/>
  <c r="J198" i="68"/>
  <c r="J199" i="68"/>
  <c r="J200" i="68"/>
  <c r="J201" i="68"/>
  <c r="J202" i="68"/>
  <c r="J203" i="68"/>
  <c r="J204" i="68"/>
  <c r="J205" i="68"/>
  <c r="J206" i="68"/>
  <c r="J207" i="68"/>
  <c r="J208" i="68"/>
  <c r="J209" i="68"/>
  <c r="J210" i="68"/>
  <c r="J211" i="68"/>
  <c r="J212" i="68"/>
  <c r="J213" i="68"/>
  <c r="J214" i="68"/>
  <c r="J215" i="68"/>
  <c r="J216" i="68"/>
  <c r="J217" i="68"/>
  <c r="J218" i="68"/>
  <c r="AJ218" i="68" s="1"/>
  <c r="J219" i="68"/>
  <c r="J220" i="68"/>
  <c r="J221" i="68"/>
  <c r="J222" i="68"/>
  <c r="J223" i="68"/>
  <c r="J224" i="68"/>
  <c r="J225" i="68"/>
  <c r="J226" i="68"/>
  <c r="J227" i="68"/>
  <c r="J228" i="68"/>
  <c r="J229" i="68"/>
  <c r="J230" i="68"/>
  <c r="J231" i="68"/>
  <c r="J232" i="68"/>
  <c r="J233" i="68"/>
  <c r="J234" i="68"/>
  <c r="J235" i="68"/>
  <c r="J236" i="68"/>
  <c r="J237" i="68"/>
  <c r="J238" i="68"/>
  <c r="J239" i="68"/>
  <c r="J240" i="68"/>
  <c r="J241" i="68"/>
  <c r="J242" i="68"/>
  <c r="J243" i="68"/>
  <c r="J244" i="68"/>
  <c r="J245" i="68"/>
  <c r="J246" i="68"/>
  <c r="J247" i="68"/>
  <c r="J248" i="68"/>
  <c r="J249" i="68"/>
  <c r="J250" i="68"/>
  <c r="J251" i="68"/>
  <c r="J252" i="68"/>
  <c r="J253" i="68"/>
  <c r="J254" i="68"/>
  <c r="J255" i="68"/>
  <c r="J256" i="68"/>
  <c r="J257" i="68"/>
  <c r="J258" i="68"/>
  <c r="J259" i="68"/>
  <c r="J260" i="68"/>
  <c r="J261" i="68"/>
  <c r="J262" i="68"/>
  <c r="J263" i="68"/>
  <c r="J264" i="68"/>
  <c r="J265" i="68"/>
  <c r="J266" i="68"/>
  <c r="J267" i="68"/>
  <c r="J268" i="68"/>
  <c r="J269" i="68"/>
  <c r="J270" i="68"/>
  <c r="J271" i="68"/>
  <c r="J272" i="68"/>
  <c r="J273" i="68"/>
  <c r="J274" i="68"/>
  <c r="J275" i="68"/>
  <c r="J276" i="68"/>
  <c r="J277" i="68"/>
  <c r="J278" i="68"/>
  <c r="J279" i="68"/>
  <c r="J280" i="68"/>
  <c r="J281" i="68"/>
  <c r="J282" i="68"/>
  <c r="J283" i="68"/>
  <c r="J284" i="68"/>
  <c r="J285" i="68"/>
  <c r="J286" i="68"/>
  <c r="J287" i="68"/>
  <c r="J288" i="68"/>
  <c r="J289" i="68"/>
  <c r="J290" i="68"/>
  <c r="J291" i="68"/>
  <c r="J292" i="68"/>
  <c r="J293" i="68"/>
  <c r="J294" i="68"/>
  <c r="J295" i="68"/>
  <c r="J296" i="68"/>
  <c r="J297" i="68"/>
  <c r="J298" i="68"/>
  <c r="J299" i="68"/>
  <c r="J300" i="68"/>
  <c r="J301" i="68"/>
  <c r="J302" i="68"/>
  <c r="J303" i="68"/>
  <c r="J304" i="68"/>
  <c r="J305" i="68"/>
  <c r="J306" i="68"/>
  <c r="J307" i="68"/>
  <c r="J308" i="68"/>
  <c r="J309" i="68"/>
  <c r="J310" i="68"/>
  <c r="J311" i="68"/>
  <c r="J312" i="68"/>
  <c r="J313" i="68"/>
  <c r="J314" i="68"/>
  <c r="J315" i="68"/>
  <c r="J316" i="68"/>
  <c r="J317" i="68"/>
  <c r="J318" i="68"/>
  <c r="J319" i="68"/>
  <c r="J320" i="68"/>
  <c r="J321" i="68"/>
  <c r="J322" i="68"/>
  <c r="J323" i="68"/>
  <c r="J324" i="68"/>
  <c r="J325" i="68"/>
  <c r="J326" i="68"/>
  <c r="J327" i="68"/>
  <c r="J328" i="68"/>
  <c r="J329" i="68"/>
  <c r="J330" i="68"/>
  <c r="J331" i="68"/>
  <c r="J332" i="68"/>
  <c r="J333" i="68"/>
  <c r="J334" i="68"/>
  <c r="J335" i="68"/>
  <c r="J336" i="68"/>
  <c r="J337" i="68"/>
  <c r="J338" i="68"/>
  <c r="J339" i="68"/>
  <c r="J340" i="68"/>
  <c r="J341" i="68"/>
  <c r="J342" i="68"/>
  <c r="J343" i="68"/>
  <c r="J344" i="68"/>
  <c r="J345" i="68"/>
  <c r="J346" i="68"/>
  <c r="J347" i="68"/>
  <c r="J348" i="68"/>
  <c r="J349" i="68"/>
  <c r="J350" i="68"/>
  <c r="J351" i="68"/>
  <c r="J352" i="68"/>
  <c r="J353" i="68"/>
  <c r="J354" i="68"/>
  <c r="J355" i="68"/>
  <c r="J356" i="68"/>
  <c r="J357" i="68"/>
  <c r="J358" i="68"/>
  <c r="J359" i="68"/>
  <c r="J360" i="68"/>
  <c r="J361" i="68"/>
  <c r="J362" i="68"/>
  <c r="J363" i="68"/>
  <c r="J364" i="68"/>
  <c r="J365" i="68"/>
  <c r="J366" i="68"/>
  <c r="J367" i="68"/>
  <c r="J368" i="68"/>
  <c r="J369" i="68"/>
  <c r="J370" i="68"/>
  <c r="J371" i="68"/>
  <c r="J372" i="68"/>
  <c r="J373" i="68"/>
  <c r="J374" i="68"/>
  <c r="J375" i="68"/>
  <c r="J376" i="68"/>
  <c r="J377" i="68"/>
  <c r="J378" i="68"/>
  <c r="J379" i="68"/>
  <c r="J380" i="68"/>
  <c r="J381" i="68"/>
  <c r="J382" i="68"/>
  <c r="J383" i="68"/>
  <c r="J384" i="68"/>
  <c r="J385" i="68"/>
  <c r="J386" i="68"/>
  <c r="J387" i="68"/>
  <c r="J388" i="68"/>
  <c r="J389" i="68"/>
  <c r="J390" i="68"/>
  <c r="J391" i="68"/>
  <c r="J392" i="68"/>
  <c r="J393" i="68"/>
  <c r="J394" i="68"/>
  <c r="J395" i="68"/>
  <c r="J396" i="68"/>
  <c r="J397" i="68"/>
  <c r="J398" i="68"/>
  <c r="J399" i="68"/>
  <c r="J400" i="68"/>
  <c r="J401" i="68"/>
  <c r="J402" i="68"/>
  <c r="J403" i="68"/>
  <c r="J404" i="68"/>
  <c r="J405" i="68"/>
  <c r="J406" i="68"/>
  <c r="J407" i="68"/>
  <c r="J408" i="68"/>
  <c r="J409" i="68"/>
  <c r="J410" i="68"/>
  <c r="J411" i="68"/>
  <c r="J412" i="68"/>
  <c r="J413" i="68"/>
  <c r="J414" i="68"/>
  <c r="J415" i="68"/>
  <c r="J416" i="68"/>
  <c r="J417" i="68"/>
  <c r="J418" i="68"/>
  <c r="J419" i="68"/>
  <c r="J420" i="68"/>
  <c r="J421" i="68"/>
  <c r="J422" i="68"/>
  <c r="J423" i="68"/>
  <c r="J424" i="68"/>
  <c r="J425" i="68"/>
  <c r="J426" i="68"/>
  <c r="J427" i="68"/>
  <c r="J428" i="68"/>
  <c r="J429" i="68"/>
  <c r="J430" i="68"/>
  <c r="J431" i="68"/>
  <c r="J432" i="68"/>
  <c r="J433" i="68"/>
  <c r="J434" i="68"/>
  <c r="J435" i="68"/>
  <c r="J436" i="68"/>
  <c r="J437" i="68"/>
  <c r="J438" i="68"/>
  <c r="J439" i="68"/>
  <c r="J440" i="68"/>
  <c r="J441" i="68"/>
  <c r="J442" i="68"/>
  <c r="J443" i="68"/>
  <c r="J444" i="68"/>
  <c r="J445" i="68"/>
  <c r="J446" i="68"/>
  <c r="J447" i="68"/>
  <c r="J448" i="68"/>
  <c r="J449" i="68"/>
  <c r="J450" i="68"/>
  <c r="J451" i="68"/>
  <c r="J452" i="68"/>
  <c r="J453" i="68"/>
  <c r="J454" i="68"/>
  <c r="J455" i="68"/>
  <c r="J456" i="68"/>
  <c r="J457" i="68"/>
  <c r="J458" i="68"/>
  <c r="J459" i="68"/>
  <c r="J460" i="68"/>
  <c r="J461" i="68"/>
  <c r="J462" i="68"/>
  <c r="J463" i="68"/>
  <c r="J464" i="68"/>
  <c r="J465" i="68"/>
  <c r="J466" i="68"/>
  <c r="J467" i="68"/>
  <c r="J468" i="68"/>
  <c r="J469" i="68"/>
  <c r="J470" i="68"/>
  <c r="J471" i="68"/>
  <c r="J472" i="68"/>
  <c r="J473" i="68"/>
  <c r="J474" i="68"/>
  <c r="J475" i="68"/>
  <c r="J476" i="68"/>
  <c r="J477" i="68"/>
  <c r="J478" i="68"/>
  <c r="J479" i="68"/>
  <c r="J480" i="68"/>
  <c r="J481" i="68"/>
  <c r="J482" i="68"/>
  <c r="J483" i="68"/>
  <c r="J484" i="68"/>
  <c r="J485" i="68"/>
  <c r="J486" i="68"/>
  <c r="J487" i="68"/>
  <c r="J488" i="68"/>
  <c r="J489" i="68"/>
  <c r="J490" i="68"/>
  <c r="J491" i="68"/>
  <c r="J492" i="68"/>
  <c r="J493" i="68"/>
  <c r="J494" i="68"/>
  <c r="J495" i="68"/>
  <c r="J496" i="68"/>
  <c r="J497" i="68"/>
  <c r="J498" i="68"/>
  <c r="J499" i="68"/>
  <c r="J500" i="68"/>
  <c r="J501" i="68"/>
  <c r="J502" i="68"/>
  <c r="J503" i="68"/>
  <c r="J504" i="68"/>
  <c r="J505" i="68"/>
  <c r="J506" i="68"/>
  <c r="J507" i="68"/>
  <c r="J508" i="68"/>
  <c r="J509" i="68"/>
  <c r="J510" i="68"/>
  <c r="J511" i="68"/>
  <c r="J512" i="68"/>
  <c r="J513" i="68"/>
  <c r="J514" i="68"/>
  <c r="J515" i="68"/>
  <c r="J516" i="68"/>
  <c r="J517" i="68"/>
  <c r="J518" i="68"/>
  <c r="J519" i="68"/>
  <c r="J520" i="68"/>
  <c r="J521" i="68"/>
  <c r="J522" i="68"/>
  <c r="J523" i="68"/>
  <c r="J524" i="68"/>
  <c r="J525" i="68"/>
  <c r="J526" i="68"/>
  <c r="J527" i="68"/>
  <c r="J528" i="68"/>
  <c r="J529" i="68"/>
  <c r="J530" i="68"/>
  <c r="J531" i="68"/>
  <c r="J532" i="68"/>
  <c r="J533" i="68"/>
  <c r="J534" i="68"/>
  <c r="J535" i="68"/>
  <c r="J536" i="68"/>
  <c r="J537" i="68"/>
  <c r="J538" i="68"/>
  <c r="J539" i="68"/>
  <c r="J540" i="68"/>
  <c r="J541" i="68"/>
  <c r="J542" i="68"/>
  <c r="J543" i="68"/>
  <c r="J544" i="68"/>
  <c r="G4" i="68"/>
  <c r="G5" i="68"/>
  <c r="G6" i="68"/>
  <c r="AJ6" i="68" s="1"/>
  <c r="G7" i="68"/>
  <c r="G8" i="68"/>
  <c r="G9" i="68"/>
  <c r="G10" i="68"/>
  <c r="G11" i="68"/>
  <c r="G12" i="68"/>
  <c r="G13" i="68"/>
  <c r="G14" i="68"/>
  <c r="G15" i="68"/>
  <c r="G16" i="68"/>
  <c r="G17" i="68"/>
  <c r="G18" i="68"/>
  <c r="G19" i="68"/>
  <c r="G20" i="68"/>
  <c r="G21" i="68"/>
  <c r="G22" i="68"/>
  <c r="G23" i="68"/>
  <c r="G24" i="68"/>
  <c r="G25" i="68"/>
  <c r="G26" i="68"/>
  <c r="AJ26" i="68" s="1"/>
  <c r="G27" i="68"/>
  <c r="G28" i="68"/>
  <c r="AJ28" i="68" s="1"/>
  <c r="G29" i="68"/>
  <c r="G30" i="68"/>
  <c r="G31" i="68"/>
  <c r="G32" i="68"/>
  <c r="G33" i="68"/>
  <c r="G34" i="68"/>
  <c r="G35" i="68"/>
  <c r="G36" i="68"/>
  <c r="G37" i="68"/>
  <c r="G38" i="68"/>
  <c r="G39" i="68"/>
  <c r="G40" i="68"/>
  <c r="G41" i="68"/>
  <c r="G42" i="68"/>
  <c r="G43" i="68"/>
  <c r="G44" i="68"/>
  <c r="AJ44" i="68" s="1"/>
  <c r="G45" i="68"/>
  <c r="G46" i="68"/>
  <c r="G47" i="68"/>
  <c r="G48" i="68"/>
  <c r="G49" i="68"/>
  <c r="G50" i="68"/>
  <c r="G51" i="68"/>
  <c r="G52" i="68"/>
  <c r="G53" i="68"/>
  <c r="G54" i="68"/>
  <c r="G55" i="68"/>
  <c r="G56" i="68"/>
  <c r="G57" i="68"/>
  <c r="G58" i="68"/>
  <c r="G59" i="68"/>
  <c r="G60" i="68"/>
  <c r="G61" i="68"/>
  <c r="G62" i="68"/>
  <c r="G63" i="68"/>
  <c r="G64" i="68"/>
  <c r="G65" i="68"/>
  <c r="G66" i="68"/>
  <c r="G67" i="68"/>
  <c r="G68" i="68"/>
  <c r="G69" i="68"/>
  <c r="G70" i="68"/>
  <c r="G71" i="68"/>
  <c r="G72" i="68"/>
  <c r="G73" i="68"/>
  <c r="G74" i="68"/>
  <c r="G75" i="68"/>
  <c r="G76" i="68"/>
  <c r="AJ76" i="68" s="1"/>
  <c r="G77" i="68"/>
  <c r="G78" i="68"/>
  <c r="AJ78" i="68" s="1"/>
  <c r="G79" i="68"/>
  <c r="G80" i="68"/>
  <c r="G81" i="68"/>
  <c r="G82" i="68"/>
  <c r="G83" i="68"/>
  <c r="G84" i="68"/>
  <c r="G85" i="68"/>
  <c r="G86" i="68"/>
  <c r="G87" i="68"/>
  <c r="G88" i="68"/>
  <c r="G89" i="68"/>
  <c r="G90" i="68"/>
  <c r="G91" i="68"/>
  <c r="G92" i="68"/>
  <c r="G93" i="68"/>
  <c r="G94" i="68"/>
  <c r="G95" i="68"/>
  <c r="G96" i="68"/>
  <c r="G97" i="68"/>
  <c r="G98" i="68"/>
  <c r="G99" i="68"/>
  <c r="G100" i="68"/>
  <c r="G101" i="68"/>
  <c r="AJ101" i="68" s="1"/>
  <c r="G102" i="68"/>
  <c r="G103" i="68"/>
  <c r="G104" i="68"/>
  <c r="G105" i="68"/>
  <c r="G106" i="68"/>
  <c r="G107" i="68"/>
  <c r="G108" i="68"/>
  <c r="G109" i="68"/>
  <c r="AJ109" i="68" s="1"/>
  <c r="G110" i="68"/>
  <c r="G111" i="68"/>
  <c r="G112" i="68"/>
  <c r="G113" i="68"/>
  <c r="G114" i="68"/>
  <c r="G115" i="68"/>
  <c r="G116" i="68"/>
  <c r="G117" i="68"/>
  <c r="G118" i="68"/>
  <c r="G119" i="68"/>
  <c r="G120" i="68"/>
  <c r="G121" i="68"/>
  <c r="G122" i="68"/>
  <c r="G123" i="68"/>
  <c r="G124" i="68"/>
  <c r="G125" i="68"/>
  <c r="G126" i="68"/>
  <c r="AJ126" i="68" s="1"/>
  <c r="G127" i="68"/>
  <c r="G128" i="68"/>
  <c r="G129" i="68"/>
  <c r="G130" i="68"/>
  <c r="G131" i="68"/>
  <c r="G132" i="68"/>
  <c r="G133" i="68"/>
  <c r="AJ133" i="68" s="1"/>
  <c r="G134" i="68"/>
  <c r="G135" i="68"/>
  <c r="G136" i="68"/>
  <c r="G137" i="68"/>
  <c r="G138" i="68"/>
  <c r="G139" i="68"/>
  <c r="G140" i="68"/>
  <c r="G141" i="68"/>
  <c r="G142" i="68"/>
  <c r="G143" i="68"/>
  <c r="G144" i="68"/>
  <c r="G145" i="68"/>
  <c r="G146" i="68"/>
  <c r="G147" i="68"/>
  <c r="G148" i="68"/>
  <c r="G149" i="68"/>
  <c r="G150" i="68"/>
  <c r="G151" i="68"/>
  <c r="G152" i="68"/>
  <c r="G153" i="68"/>
  <c r="G154" i="68"/>
  <c r="G155" i="68"/>
  <c r="G156" i="68"/>
  <c r="G157" i="68"/>
  <c r="AJ157" i="68" s="1"/>
  <c r="G158" i="68"/>
  <c r="G159" i="68"/>
  <c r="G160" i="68"/>
  <c r="G161" i="68"/>
  <c r="G162" i="68"/>
  <c r="G163" i="68"/>
  <c r="G164" i="68"/>
  <c r="G165" i="68"/>
  <c r="G166" i="68"/>
  <c r="G167" i="68"/>
  <c r="G168" i="68"/>
  <c r="G169" i="68"/>
  <c r="G170" i="68"/>
  <c r="G171" i="68"/>
  <c r="G172" i="68"/>
  <c r="G173" i="68"/>
  <c r="G174" i="68"/>
  <c r="G175" i="68"/>
  <c r="G176" i="68"/>
  <c r="G177" i="68"/>
  <c r="G178" i="68"/>
  <c r="G179" i="68"/>
  <c r="G180" i="68"/>
  <c r="G181" i="68"/>
  <c r="G182" i="68"/>
  <c r="G183" i="68"/>
  <c r="G184" i="68"/>
  <c r="G185" i="68"/>
  <c r="G186" i="68"/>
  <c r="AJ186" i="68" s="1"/>
  <c r="G187" i="68"/>
  <c r="G188" i="68"/>
  <c r="G189" i="68"/>
  <c r="G190" i="68"/>
  <c r="G191" i="68"/>
  <c r="G192" i="68"/>
  <c r="G193" i="68"/>
  <c r="G194" i="68"/>
  <c r="G195" i="68"/>
  <c r="G196" i="68"/>
  <c r="G197" i="68"/>
  <c r="G198" i="68"/>
  <c r="G199" i="68"/>
  <c r="G200" i="68"/>
  <c r="G201" i="68"/>
  <c r="G202" i="68"/>
  <c r="G203" i="68"/>
  <c r="G204" i="68"/>
  <c r="G205" i="68"/>
  <c r="G206" i="68"/>
  <c r="G207" i="68"/>
  <c r="G208" i="68"/>
  <c r="G209" i="68"/>
  <c r="G210" i="68"/>
  <c r="G211" i="68"/>
  <c r="G212" i="68"/>
  <c r="G213" i="68"/>
  <c r="G214" i="68"/>
  <c r="G215" i="68"/>
  <c r="G216" i="68"/>
  <c r="G217" i="68"/>
  <c r="G218" i="68"/>
  <c r="G219" i="68"/>
  <c r="G220" i="68"/>
  <c r="G221" i="68"/>
  <c r="G222" i="68"/>
  <c r="G223" i="68"/>
  <c r="G224" i="68"/>
  <c r="G225" i="68"/>
  <c r="G226" i="68"/>
  <c r="G227" i="68"/>
  <c r="G228" i="68"/>
  <c r="G229" i="68"/>
  <c r="G230" i="68"/>
  <c r="G231" i="68"/>
  <c r="G232" i="68"/>
  <c r="G233" i="68"/>
  <c r="G234" i="68"/>
  <c r="G235" i="68"/>
  <c r="G236" i="68"/>
  <c r="G237" i="68"/>
  <c r="G238" i="68"/>
  <c r="G239" i="68"/>
  <c r="G240" i="68"/>
  <c r="G241" i="68"/>
  <c r="G242" i="68"/>
  <c r="G243" i="68"/>
  <c r="G244" i="68"/>
  <c r="G245" i="68"/>
  <c r="G246" i="68"/>
  <c r="G247" i="68"/>
  <c r="G248" i="68"/>
  <c r="G249" i="68"/>
  <c r="G250" i="68"/>
  <c r="G251" i="68"/>
  <c r="G252" i="68"/>
  <c r="G253" i="68"/>
  <c r="G254" i="68"/>
  <c r="G255" i="68"/>
  <c r="G256" i="68"/>
  <c r="G257" i="68"/>
  <c r="G258" i="68"/>
  <c r="G259" i="68"/>
  <c r="G260" i="68"/>
  <c r="G261" i="68"/>
  <c r="G262" i="68"/>
  <c r="G263" i="68"/>
  <c r="G264" i="68"/>
  <c r="G265" i="68"/>
  <c r="G266" i="68"/>
  <c r="G267" i="68"/>
  <c r="G268" i="68"/>
  <c r="G269" i="68"/>
  <c r="G270" i="68"/>
  <c r="G271" i="68"/>
  <c r="G272" i="68"/>
  <c r="G273" i="68"/>
  <c r="G274" i="68"/>
  <c r="G275" i="68"/>
  <c r="G276" i="68"/>
  <c r="G277" i="68"/>
  <c r="G278" i="68"/>
  <c r="G279" i="68"/>
  <c r="G280" i="68"/>
  <c r="G281" i="68"/>
  <c r="G282" i="68"/>
  <c r="G283" i="68"/>
  <c r="G284" i="68"/>
  <c r="G285" i="68"/>
  <c r="G286" i="68"/>
  <c r="G287" i="68"/>
  <c r="G288" i="68"/>
  <c r="G289" i="68"/>
  <c r="G290" i="68"/>
  <c r="G291" i="68"/>
  <c r="G292" i="68"/>
  <c r="G293" i="68"/>
  <c r="G294" i="68"/>
  <c r="G295" i="68"/>
  <c r="G296" i="68"/>
  <c r="G297" i="68"/>
  <c r="G298" i="68"/>
  <c r="G299" i="68"/>
  <c r="G300" i="68"/>
  <c r="G301" i="68"/>
  <c r="G302" i="68"/>
  <c r="G303" i="68"/>
  <c r="G304" i="68"/>
  <c r="G305" i="68"/>
  <c r="G306" i="68"/>
  <c r="G307" i="68"/>
  <c r="G308" i="68"/>
  <c r="G309" i="68"/>
  <c r="G310" i="68"/>
  <c r="G311" i="68"/>
  <c r="G312" i="68"/>
  <c r="G313" i="68"/>
  <c r="G314" i="68"/>
  <c r="G315" i="68"/>
  <c r="G316" i="68"/>
  <c r="G317" i="68"/>
  <c r="G318" i="68"/>
  <c r="G319" i="68"/>
  <c r="G320" i="68"/>
  <c r="G321" i="68"/>
  <c r="G322" i="68"/>
  <c r="G323" i="68"/>
  <c r="G324" i="68"/>
  <c r="G325" i="68"/>
  <c r="G326" i="68"/>
  <c r="G327" i="68"/>
  <c r="G328" i="68"/>
  <c r="G329" i="68"/>
  <c r="G330" i="68"/>
  <c r="G331" i="68"/>
  <c r="G332" i="68"/>
  <c r="G333" i="68"/>
  <c r="G334" i="68"/>
  <c r="G335" i="68"/>
  <c r="G336" i="68"/>
  <c r="G337" i="68"/>
  <c r="G338" i="68"/>
  <c r="G339" i="68"/>
  <c r="G340" i="68"/>
  <c r="G341" i="68"/>
  <c r="G342" i="68"/>
  <c r="G343" i="68"/>
  <c r="G344" i="68"/>
  <c r="G345" i="68"/>
  <c r="G346" i="68"/>
  <c r="G347" i="68"/>
  <c r="G348" i="68"/>
  <c r="G349" i="68"/>
  <c r="G350" i="68"/>
  <c r="G351" i="68"/>
  <c r="G352" i="68"/>
  <c r="G353" i="68"/>
  <c r="G354" i="68"/>
  <c r="G355" i="68"/>
  <c r="G356" i="68"/>
  <c r="G357" i="68"/>
  <c r="G358" i="68"/>
  <c r="G359" i="68"/>
  <c r="G360" i="68"/>
  <c r="G361" i="68"/>
  <c r="G362" i="68"/>
  <c r="G363" i="68"/>
  <c r="G364" i="68"/>
  <c r="G365" i="68"/>
  <c r="G366" i="68"/>
  <c r="G367" i="68"/>
  <c r="G368" i="68"/>
  <c r="G369" i="68"/>
  <c r="G370" i="68"/>
  <c r="G371" i="68"/>
  <c r="G372" i="68"/>
  <c r="G373" i="68"/>
  <c r="G374" i="68"/>
  <c r="G375" i="68"/>
  <c r="G376" i="68"/>
  <c r="G377" i="68"/>
  <c r="G378" i="68"/>
  <c r="G379" i="68"/>
  <c r="G380" i="68"/>
  <c r="G381" i="68"/>
  <c r="G382" i="68"/>
  <c r="G383" i="68"/>
  <c r="G384" i="68"/>
  <c r="G385" i="68"/>
  <c r="G386" i="68"/>
  <c r="G387" i="68"/>
  <c r="G388" i="68"/>
  <c r="G389" i="68"/>
  <c r="G390" i="68"/>
  <c r="G391" i="68"/>
  <c r="G392" i="68"/>
  <c r="G393" i="68"/>
  <c r="G394" i="68"/>
  <c r="G395" i="68"/>
  <c r="G396" i="68"/>
  <c r="G397" i="68"/>
  <c r="G398" i="68"/>
  <c r="G399" i="68"/>
  <c r="G400" i="68"/>
  <c r="G401" i="68"/>
  <c r="G402" i="68"/>
  <c r="G403" i="68"/>
  <c r="G404" i="68"/>
  <c r="G405" i="68"/>
  <c r="G406" i="68"/>
  <c r="G407" i="68"/>
  <c r="G408" i="68"/>
  <c r="G409" i="68"/>
  <c r="G410" i="68"/>
  <c r="G411" i="68"/>
  <c r="G412" i="68"/>
  <c r="G413" i="68"/>
  <c r="G414" i="68"/>
  <c r="G415" i="68"/>
  <c r="G416" i="68"/>
  <c r="G417" i="68"/>
  <c r="G418" i="68"/>
  <c r="G419" i="68"/>
  <c r="G420" i="68"/>
  <c r="G421" i="68"/>
  <c r="G422" i="68"/>
  <c r="G423" i="68"/>
  <c r="G424" i="68"/>
  <c r="G425" i="68"/>
  <c r="G426" i="68"/>
  <c r="G427" i="68"/>
  <c r="G428" i="68"/>
  <c r="G429" i="68"/>
  <c r="G430" i="68"/>
  <c r="G431" i="68"/>
  <c r="G432" i="68"/>
  <c r="G433" i="68"/>
  <c r="G434" i="68"/>
  <c r="G435" i="68"/>
  <c r="G436" i="68"/>
  <c r="G437" i="68"/>
  <c r="G438" i="68"/>
  <c r="G439" i="68"/>
  <c r="G440" i="68"/>
  <c r="G441" i="68"/>
  <c r="G442" i="68"/>
  <c r="G443" i="68"/>
  <c r="G444" i="68"/>
  <c r="G445" i="68"/>
  <c r="G446" i="68"/>
  <c r="G447" i="68"/>
  <c r="G448" i="68"/>
  <c r="G449" i="68"/>
  <c r="G450" i="68"/>
  <c r="G451" i="68"/>
  <c r="G452" i="68"/>
  <c r="G453" i="68"/>
  <c r="G454" i="68"/>
  <c r="G455" i="68"/>
  <c r="G456" i="68"/>
  <c r="G457" i="68"/>
  <c r="G458" i="68"/>
  <c r="G459" i="68"/>
  <c r="G460" i="68"/>
  <c r="G461" i="68"/>
  <c r="G462" i="68"/>
  <c r="G463" i="68"/>
  <c r="G464" i="68"/>
  <c r="G465" i="68"/>
  <c r="G466" i="68"/>
  <c r="G467" i="68"/>
  <c r="G468" i="68"/>
  <c r="G469" i="68"/>
  <c r="G470" i="68"/>
  <c r="G471" i="68"/>
  <c r="G472" i="68"/>
  <c r="G473" i="68"/>
  <c r="G474" i="68"/>
  <c r="G475" i="68"/>
  <c r="G476" i="68"/>
  <c r="G477" i="68"/>
  <c r="G478" i="68"/>
  <c r="G479" i="68"/>
  <c r="G480" i="68"/>
  <c r="G481" i="68"/>
  <c r="G482" i="68"/>
  <c r="G483" i="68"/>
  <c r="G484" i="68"/>
  <c r="G485" i="68"/>
  <c r="G486" i="68"/>
  <c r="G487" i="68"/>
  <c r="G488" i="68"/>
  <c r="G489" i="68"/>
  <c r="G490" i="68"/>
  <c r="G491" i="68"/>
  <c r="G492" i="68"/>
  <c r="G493" i="68"/>
  <c r="G494" i="68"/>
  <c r="G495" i="68"/>
  <c r="G496" i="68"/>
  <c r="G497" i="68"/>
  <c r="G498" i="68"/>
  <c r="G499" i="68"/>
  <c r="G500" i="68"/>
  <c r="AJ500" i="68" s="1"/>
  <c r="G501" i="68"/>
  <c r="G502" i="68"/>
  <c r="G503" i="68"/>
  <c r="G504" i="68"/>
  <c r="G505" i="68"/>
  <c r="G506" i="68"/>
  <c r="G507" i="68"/>
  <c r="G508" i="68"/>
  <c r="G509" i="68"/>
  <c r="G510" i="68"/>
  <c r="G511" i="68"/>
  <c r="G512" i="68"/>
  <c r="G513" i="68"/>
  <c r="G514" i="68"/>
  <c r="G515" i="68"/>
  <c r="G516" i="68"/>
  <c r="G517" i="68"/>
  <c r="G518" i="68"/>
  <c r="G519" i="68"/>
  <c r="G520" i="68"/>
  <c r="G521" i="68"/>
  <c r="G522" i="68"/>
  <c r="G523" i="68"/>
  <c r="G524" i="68"/>
  <c r="G525" i="68"/>
  <c r="G526" i="68"/>
  <c r="G527" i="68"/>
  <c r="G528" i="68"/>
  <c r="G529" i="68"/>
  <c r="G530" i="68"/>
  <c r="G531" i="68"/>
  <c r="G532" i="68"/>
  <c r="G533" i="68"/>
  <c r="G534" i="68"/>
  <c r="G535" i="68"/>
  <c r="G536" i="68"/>
  <c r="G537" i="68"/>
  <c r="G538" i="68"/>
  <c r="G539" i="68"/>
  <c r="G540" i="68"/>
  <c r="G541" i="68"/>
  <c r="G542" i="68"/>
  <c r="G543" i="68"/>
  <c r="G544" i="68"/>
  <c r="S4" i="68"/>
  <c r="S5" i="68"/>
  <c r="S6" i="68"/>
  <c r="S7" i="68"/>
  <c r="S8" i="68"/>
  <c r="S9" i="68"/>
  <c r="S10" i="68"/>
  <c r="S11" i="68"/>
  <c r="S12" i="68"/>
  <c r="S13" i="68"/>
  <c r="S14" i="68"/>
  <c r="S15" i="68"/>
  <c r="S16" i="68"/>
  <c r="S17" i="68"/>
  <c r="S18" i="68"/>
  <c r="S19" i="68"/>
  <c r="S20" i="68"/>
  <c r="S21" i="68"/>
  <c r="S22" i="68"/>
  <c r="S23" i="68"/>
  <c r="S24" i="68"/>
  <c r="S25" i="68"/>
  <c r="S26" i="68"/>
  <c r="S27" i="68"/>
  <c r="S28" i="68"/>
  <c r="S29" i="68"/>
  <c r="S30" i="68"/>
  <c r="S31" i="68"/>
  <c r="S32" i="68"/>
  <c r="S33" i="68"/>
  <c r="S34" i="68"/>
  <c r="S35" i="68"/>
  <c r="S36" i="68"/>
  <c r="S37" i="68"/>
  <c r="S38" i="68"/>
  <c r="S39" i="68"/>
  <c r="S40" i="68"/>
  <c r="S41" i="68"/>
  <c r="S42" i="68"/>
  <c r="S43" i="68"/>
  <c r="S44" i="68"/>
  <c r="S45" i="68"/>
  <c r="S46" i="68"/>
  <c r="S47" i="68"/>
  <c r="S48" i="68"/>
  <c r="S49" i="68"/>
  <c r="S50" i="68"/>
  <c r="S51" i="68"/>
  <c r="S52" i="68"/>
  <c r="S53" i="68"/>
  <c r="S54" i="68"/>
  <c r="S55" i="68"/>
  <c r="S56" i="68"/>
  <c r="S57" i="68"/>
  <c r="S58" i="68"/>
  <c r="S59" i="68"/>
  <c r="S60" i="68"/>
  <c r="S61" i="68"/>
  <c r="S62" i="68"/>
  <c r="S63" i="68"/>
  <c r="S64" i="68"/>
  <c r="S65" i="68"/>
  <c r="S66" i="68"/>
  <c r="S68" i="68"/>
  <c r="S69" i="68"/>
  <c r="S70" i="68"/>
  <c r="S71" i="68"/>
  <c r="S72" i="68"/>
  <c r="S73" i="68"/>
  <c r="S74" i="68"/>
  <c r="S75" i="68"/>
  <c r="S76" i="68"/>
  <c r="S77" i="68"/>
  <c r="S78" i="68"/>
  <c r="S79" i="68"/>
  <c r="S80" i="68"/>
  <c r="S81" i="68"/>
  <c r="S82" i="68"/>
  <c r="S83" i="68"/>
  <c r="S84" i="68"/>
  <c r="S85" i="68"/>
  <c r="S86" i="68"/>
  <c r="S87" i="68"/>
  <c r="S88" i="68"/>
  <c r="S89" i="68"/>
  <c r="S90" i="68"/>
  <c r="S91" i="68"/>
  <c r="S92" i="68"/>
  <c r="S93" i="68"/>
  <c r="S94" i="68"/>
  <c r="S95" i="68"/>
  <c r="S96" i="68"/>
  <c r="S97" i="68"/>
  <c r="S98" i="68"/>
  <c r="S99" i="68"/>
  <c r="S100" i="68"/>
  <c r="S101" i="68"/>
  <c r="S102" i="68"/>
  <c r="S103" i="68"/>
  <c r="S104" i="68"/>
  <c r="S105" i="68"/>
  <c r="S106" i="68"/>
  <c r="S107" i="68"/>
  <c r="S108" i="68"/>
  <c r="S109" i="68"/>
  <c r="S110" i="68"/>
  <c r="S111" i="68"/>
  <c r="S112" i="68"/>
  <c r="S113" i="68"/>
  <c r="S114" i="68"/>
  <c r="S115" i="68"/>
  <c r="S116" i="68"/>
  <c r="S117" i="68"/>
  <c r="S118" i="68"/>
  <c r="S119" i="68"/>
  <c r="S120" i="68"/>
  <c r="S121" i="68"/>
  <c r="S122" i="68"/>
  <c r="S123" i="68"/>
  <c r="S124" i="68"/>
  <c r="S125" i="68"/>
  <c r="S126" i="68"/>
  <c r="S127" i="68"/>
  <c r="S128" i="68"/>
  <c r="S129" i="68"/>
  <c r="S130" i="68"/>
  <c r="S131" i="68"/>
  <c r="S132" i="68"/>
  <c r="S133" i="68"/>
  <c r="S134" i="68"/>
  <c r="S135" i="68"/>
  <c r="S136" i="68"/>
  <c r="S137" i="68"/>
  <c r="S138" i="68"/>
  <c r="S139" i="68"/>
  <c r="S140" i="68"/>
  <c r="S141" i="68"/>
  <c r="S142" i="68"/>
  <c r="S143" i="68"/>
  <c r="S144" i="68"/>
  <c r="S145" i="68"/>
  <c r="S146" i="68"/>
  <c r="S147" i="68"/>
  <c r="S148" i="68"/>
  <c r="S149" i="68"/>
  <c r="S150" i="68"/>
  <c r="S151" i="68"/>
  <c r="S152" i="68"/>
  <c r="S153" i="68"/>
  <c r="S154" i="68"/>
  <c r="S155" i="68"/>
  <c r="S156" i="68"/>
  <c r="S157" i="68"/>
  <c r="S158" i="68"/>
  <c r="S159" i="68"/>
  <c r="S160" i="68"/>
  <c r="S161" i="68"/>
  <c r="S162" i="68"/>
  <c r="S163" i="68"/>
  <c r="S164" i="68"/>
  <c r="S165" i="68"/>
  <c r="S166" i="68"/>
  <c r="S167" i="68"/>
  <c r="S168" i="68"/>
  <c r="S169" i="68"/>
  <c r="S170" i="68"/>
  <c r="S171" i="68"/>
  <c r="S172" i="68"/>
  <c r="S173" i="68"/>
  <c r="S174" i="68"/>
  <c r="S175" i="68"/>
  <c r="S176" i="68"/>
  <c r="S177" i="68"/>
  <c r="S178" i="68"/>
  <c r="S179" i="68"/>
  <c r="S180" i="68"/>
  <c r="S181" i="68"/>
  <c r="S182" i="68"/>
  <c r="S183" i="68"/>
  <c r="S184" i="68"/>
  <c r="S185" i="68"/>
  <c r="S186" i="68"/>
  <c r="S187" i="68"/>
  <c r="S188" i="68"/>
  <c r="S189" i="68"/>
  <c r="S190" i="68"/>
  <c r="S191" i="68"/>
  <c r="S192" i="68"/>
  <c r="S193" i="68"/>
  <c r="S194" i="68"/>
  <c r="S195" i="68"/>
  <c r="S196" i="68"/>
  <c r="S197" i="68"/>
  <c r="S198" i="68"/>
  <c r="S199" i="68"/>
  <c r="S200" i="68"/>
  <c r="S201" i="68"/>
  <c r="S202" i="68"/>
  <c r="S203" i="68"/>
  <c r="S204" i="68"/>
  <c r="S205" i="68"/>
  <c r="S206" i="68"/>
  <c r="S207" i="68"/>
  <c r="S208" i="68"/>
  <c r="S209" i="68"/>
  <c r="S210" i="68"/>
  <c r="S211" i="68"/>
  <c r="S212" i="68"/>
  <c r="S213" i="68"/>
  <c r="S214" i="68"/>
  <c r="S215" i="68"/>
  <c r="S216" i="68"/>
  <c r="S217" i="68"/>
  <c r="S218" i="68"/>
  <c r="S219" i="68"/>
  <c r="S220" i="68"/>
  <c r="S221" i="68"/>
  <c r="S222" i="68"/>
  <c r="S223" i="68"/>
  <c r="S224" i="68"/>
  <c r="S225" i="68"/>
  <c r="S226" i="68"/>
  <c r="S227" i="68"/>
  <c r="S228" i="68"/>
  <c r="S229" i="68"/>
  <c r="S230" i="68"/>
  <c r="S231" i="68"/>
  <c r="S232" i="68"/>
  <c r="S233" i="68"/>
  <c r="S234" i="68"/>
  <c r="S235" i="68"/>
  <c r="S236" i="68"/>
  <c r="S237" i="68"/>
  <c r="S238" i="68"/>
  <c r="S239" i="68"/>
  <c r="S240" i="68"/>
  <c r="S241" i="68"/>
  <c r="S242" i="68"/>
  <c r="S243" i="68"/>
  <c r="S244" i="68"/>
  <c r="S245" i="68"/>
  <c r="S246" i="68"/>
  <c r="S247" i="68"/>
  <c r="S248" i="68"/>
  <c r="S249" i="68"/>
  <c r="S250" i="68"/>
  <c r="S251" i="68"/>
  <c r="S252" i="68"/>
  <c r="S253" i="68"/>
  <c r="S254" i="68"/>
  <c r="S255" i="68"/>
  <c r="S256" i="68"/>
  <c r="S257" i="68"/>
  <c r="S258" i="68"/>
  <c r="S259" i="68"/>
  <c r="S260" i="68"/>
  <c r="S261" i="68"/>
  <c r="S262" i="68"/>
  <c r="S263" i="68"/>
  <c r="S264" i="68"/>
  <c r="S265" i="68"/>
  <c r="S266" i="68"/>
  <c r="S267" i="68"/>
  <c r="S268" i="68"/>
  <c r="S269" i="68"/>
  <c r="S270" i="68"/>
  <c r="S271" i="68"/>
  <c r="S272" i="68"/>
  <c r="S273" i="68"/>
  <c r="S274" i="68"/>
  <c r="S275" i="68"/>
  <c r="S276" i="68"/>
  <c r="S277" i="68"/>
  <c r="S278" i="68"/>
  <c r="S279" i="68"/>
  <c r="S280" i="68"/>
  <c r="S281" i="68"/>
  <c r="S282" i="68"/>
  <c r="S283" i="68"/>
  <c r="S284" i="68"/>
  <c r="S285" i="68"/>
  <c r="S286" i="68"/>
  <c r="S287" i="68"/>
  <c r="S288" i="68"/>
  <c r="S289" i="68"/>
  <c r="S290" i="68"/>
  <c r="S291" i="68"/>
  <c r="S292" i="68"/>
  <c r="S293" i="68"/>
  <c r="S294" i="68"/>
  <c r="S295" i="68"/>
  <c r="S296" i="68"/>
  <c r="S297" i="68"/>
  <c r="S298" i="68"/>
  <c r="S299" i="68"/>
  <c r="S300" i="68"/>
  <c r="S301" i="68"/>
  <c r="S302" i="68"/>
  <c r="S303" i="68"/>
  <c r="S304" i="68"/>
  <c r="S305" i="68"/>
  <c r="S306" i="68"/>
  <c r="S307" i="68"/>
  <c r="S308" i="68"/>
  <c r="S309" i="68"/>
  <c r="S310" i="68"/>
  <c r="S311" i="68"/>
  <c r="S312" i="68"/>
  <c r="S313" i="68"/>
  <c r="S314" i="68"/>
  <c r="S315" i="68"/>
  <c r="S316" i="68"/>
  <c r="S317" i="68"/>
  <c r="S318" i="68"/>
  <c r="S319" i="68"/>
  <c r="S320" i="68"/>
  <c r="S321" i="68"/>
  <c r="S322" i="68"/>
  <c r="S323" i="68"/>
  <c r="S324" i="68"/>
  <c r="S325" i="68"/>
  <c r="S326" i="68"/>
  <c r="S327" i="68"/>
  <c r="S328" i="68"/>
  <c r="S329" i="68"/>
  <c r="S330" i="68"/>
  <c r="S331" i="68"/>
  <c r="S332" i="68"/>
  <c r="S333" i="68"/>
  <c r="S334" i="68"/>
  <c r="S335" i="68"/>
  <c r="S336" i="68"/>
  <c r="S337" i="68"/>
  <c r="S338" i="68"/>
  <c r="S339" i="68"/>
  <c r="S340" i="68"/>
  <c r="S341" i="68"/>
  <c r="S342" i="68"/>
  <c r="S343" i="68"/>
  <c r="S344" i="68"/>
  <c r="S345" i="68"/>
  <c r="S346" i="68"/>
  <c r="S347" i="68"/>
  <c r="S348" i="68"/>
  <c r="S349" i="68"/>
  <c r="S350" i="68"/>
  <c r="S351" i="68"/>
  <c r="S352" i="68"/>
  <c r="S353" i="68"/>
  <c r="S354" i="68"/>
  <c r="S355" i="68"/>
  <c r="S356" i="68"/>
  <c r="S357" i="68"/>
  <c r="S358" i="68"/>
  <c r="S359" i="68"/>
  <c r="S360" i="68"/>
  <c r="S361" i="68"/>
  <c r="S362" i="68"/>
  <c r="S363" i="68"/>
  <c r="S364" i="68"/>
  <c r="S365" i="68"/>
  <c r="S366" i="68"/>
  <c r="S367" i="68"/>
  <c r="S368" i="68"/>
  <c r="S369" i="68"/>
  <c r="S370" i="68"/>
  <c r="S371" i="68"/>
  <c r="S372" i="68"/>
  <c r="S373" i="68"/>
  <c r="S374" i="68"/>
  <c r="S375" i="68"/>
  <c r="S376" i="68"/>
  <c r="S377" i="68"/>
  <c r="S378" i="68"/>
  <c r="S379" i="68"/>
  <c r="S380" i="68"/>
  <c r="S381" i="68"/>
  <c r="S382" i="68"/>
  <c r="S383" i="68"/>
  <c r="S384" i="68"/>
  <c r="S385" i="68"/>
  <c r="S386" i="68"/>
  <c r="S387" i="68"/>
  <c r="S388" i="68"/>
  <c r="S389" i="68"/>
  <c r="S390" i="68"/>
  <c r="S391" i="68"/>
  <c r="S392" i="68"/>
  <c r="S393" i="68"/>
  <c r="S394" i="68"/>
  <c r="S395" i="68"/>
  <c r="S396" i="68"/>
  <c r="S397" i="68"/>
  <c r="S398" i="68"/>
  <c r="S399" i="68"/>
  <c r="S400" i="68"/>
  <c r="S401" i="68"/>
  <c r="S402" i="68"/>
  <c r="S403" i="68"/>
  <c r="S404" i="68"/>
  <c r="S405" i="68"/>
  <c r="S406" i="68"/>
  <c r="S407" i="68"/>
  <c r="S408" i="68"/>
  <c r="S409" i="68"/>
  <c r="S410" i="68"/>
  <c r="S411" i="68"/>
  <c r="S412" i="68"/>
  <c r="S413" i="68"/>
  <c r="S414" i="68"/>
  <c r="S415" i="68"/>
  <c r="S416" i="68"/>
  <c r="S417" i="68"/>
  <c r="S418" i="68"/>
  <c r="S419" i="68"/>
  <c r="S420" i="68"/>
  <c r="S421" i="68"/>
  <c r="S422" i="68"/>
  <c r="S423" i="68"/>
  <c r="S424" i="68"/>
  <c r="S425" i="68"/>
  <c r="S426" i="68"/>
  <c r="S427" i="68"/>
  <c r="S428" i="68"/>
  <c r="S429" i="68"/>
  <c r="S430" i="68"/>
  <c r="S431" i="68"/>
  <c r="S432" i="68"/>
  <c r="S433" i="68"/>
  <c r="S434" i="68"/>
  <c r="S435" i="68"/>
  <c r="S436" i="68"/>
  <c r="S437" i="68"/>
  <c r="S438" i="68"/>
  <c r="S439" i="68"/>
  <c r="S440" i="68"/>
  <c r="S441" i="68"/>
  <c r="S442" i="68"/>
  <c r="S443" i="68"/>
  <c r="S444" i="68"/>
  <c r="S445" i="68"/>
  <c r="S446" i="68"/>
  <c r="S447" i="68"/>
  <c r="S448" i="68"/>
  <c r="S449" i="68"/>
  <c r="S450" i="68"/>
  <c r="S451" i="68"/>
  <c r="S452" i="68"/>
  <c r="S453" i="68"/>
  <c r="S454" i="68"/>
  <c r="S455" i="68"/>
  <c r="S456" i="68"/>
  <c r="S457" i="68"/>
  <c r="S458" i="68"/>
  <c r="S459" i="68"/>
  <c r="S460" i="68"/>
  <c r="S461" i="68"/>
  <c r="S462" i="68"/>
  <c r="S463" i="68"/>
  <c r="S464" i="68"/>
  <c r="S465" i="68"/>
  <c r="S466" i="68"/>
  <c r="S467" i="68"/>
  <c r="S468" i="68"/>
  <c r="S469" i="68"/>
  <c r="S470" i="68"/>
  <c r="S471" i="68"/>
  <c r="S472" i="68"/>
  <c r="S473" i="68"/>
  <c r="S474" i="68"/>
  <c r="S475" i="68"/>
  <c r="S476" i="68"/>
  <c r="S477" i="68"/>
  <c r="S478" i="68"/>
  <c r="S479" i="68"/>
  <c r="S480" i="68"/>
  <c r="S481" i="68"/>
  <c r="S482" i="68"/>
  <c r="S483" i="68"/>
  <c r="S484" i="68"/>
  <c r="S485" i="68"/>
  <c r="S486" i="68"/>
  <c r="S487" i="68"/>
  <c r="S488" i="68"/>
  <c r="S489" i="68"/>
  <c r="S490" i="68"/>
  <c r="S491" i="68"/>
  <c r="S492" i="68"/>
  <c r="S493" i="68"/>
  <c r="S494" i="68"/>
  <c r="S495" i="68"/>
  <c r="S496" i="68"/>
  <c r="S497" i="68"/>
  <c r="S498" i="68"/>
  <c r="S499" i="68"/>
  <c r="S500" i="68"/>
  <c r="S501" i="68"/>
  <c r="S502" i="68"/>
  <c r="S503" i="68"/>
  <c r="S504" i="68"/>
  <c r="S505" i="68"/>
  <c r="S506" i="68"/>
  <c r="S507" i="68"/>
  <c r="S508" i="68"/>
  <c r="S509" i="68"/>
  <c r="S510" i="68"/>
  <c r="S511" i="68"/>
  <c r="S512" i="68"/>
  <c r="S513" i="68"/>
  <c r="S514" i="68"/>
  <c r="S515" i="68"/>
  <c r="S516" i="68"/>
  <c r="S517" i="68"/>
  <c r="S518" i="68"/>
  <c r="S519" i="68"/>
  <c r="S520" i="68"/>
  <c r="S521" i="68"/>
  <c r="S522" i="68"/>
  <c r="S523" i="68"/>
  <c r="S524" i="68"/>
  <c r="S525" i="68"/>
  <c r="S526" i="68"/>
  <c r="S527" i="68"/>
  <c r="S528" i="68"/>
  <c r="S529" i="68"/>
  <c r="S530" i="68"/>
  <c r="S531" i="68"/>
  <c r="S532" i="68"/>
  <c r="S533" i="68"/>
  <c r="S534" i="68"/>
  <c r="S535" i="68"/>
  <c r="S536" i="68"/>
  <c r="S537" i="68"/>
  <c r="S538" i="68"/>
  <c r="S539" i="68"/>
  <c r="S540" i="68"/>
  <c r="S541" i="68"/>
  <c r="S542" i="68"/>
  <c r="S543" i="68"/>
  <c r="S544" i="68"/>
  <c r="T4" i="68"/>
  <c r="T5" i="68"/>
  <c r="T6" i="68"/>
  <c r="T7" i="68"/>
  <c r="T8" i="68"/>
  <c r="T9" i="68"/>
  <c r="T10" i="68"/>
  <c r="T11" i="68"/>
  <c r="T12" i="68"/>
  <c r="T13" i="68"/>
  <c r="T14" i="68"/>
  <c r="T21" i="68"/>
  <c r="T22" i="68"/>
  <c r="T23" i="68"/>
  <c r="T24" i="68"/>
  <c r="T25" i="68"/>
  <c r="T26" i="68"/>
  <c r="T27" i="68"/>
  <c r="T28" i="68"/>
  <c r="T29" i="68"/>
  <c r="T30" i="68"/>
  <c r="T31" i="68"/>
  <c r="T32" i="68"/>
  <c r="T33" i="68"/>
  <c r="T34" i="68"/>
  <c r="T35" i="68"/>
  <c r="T36" i="68"/>
  <c r="T37" i="68"/>
  <c r="T38" i="68"/>
  <c r="T39" i="68"/>
  <c r="T40" i="68"/>
  <c r="T41" i="68"/>
  <c r="T42" i="68"/>
  <c r="T43" i="68"/>
  <c r="T44" i="68"/>
  <c r="T45" i="68"/>
  <c r="T46" i="68"/>
  <c r="T47" i="68"/>
  <c r="T48" i="68"/>
  <c r="T49" i="68"/>
  <c r="T50" i="68"/>
  <c r="T51" i="68"/>
  <c r="T52" i="68"/>
  <c r="T53" i="68"/>
  <c r="T54" i="68"/>
  <c r="T55" i="68"/>
  <c r="T56" i="68"/>
  <c r="T57" i="68"/>
  <c r="T58" i="68"/>
  <c r="T59" i="68"/>
  <c r="T60" i="68"/>
  <c r="T61" i="68"/>
  <c r="T62" i="68"/>
  <c r="T63" i="68"/>
  <c r="T64" i="68"/>
  <c r="T65" i="68"/>
  <c r="T66" i="68"/>
  <c r="T67" i="68"/>
  <c r="T68" i="68"/>
  <c r="T69" i="68"/>
  <c r="T70" i="68"/>
  <c r="T71" i="68"/>
  <c r="T72" i="68"/>
  <c r="T73" i="68"/>
  <c r="T74" i="68"/>
  <c r="T75" i="68"/>
  <c r="T76" i="68"/>
  <c r="T77" i="68"/>
  <c r="T78" i="68"/>
  <c r="T79" i="68"/>
  <c r="T80" i="68"/>
  <c r="T81" i="68"/>
  <c r="T82" i="68"/>
  <c r="T83" i="68"/>
  <c r="T84" i="68"/>
  <c r="T85" i="68"/>
  <c r="T86" i="68"/>
  <c r="T87" i="68"/>
  <c r="T88" i="68"/>
  <c r="T89" i="68"/>
  <c r="T90" i="68"/>
  <c r="T91" i="68"/>
  <c r="T92" i="68"/>
  <c r="T93" i="68"/>
  <c r="T94" i="68"/>
  <c r="T95" i="68"/>
  <c r="T96" i="68"/>
  <c r="T97" i="68"/>
  <c r="T98" i="68"/>
  <c r="T99" i="68"/>
  <c r="T100" i="68"/>
  <c r="T101" i="68"/>
  <c r="T102" i="68"/>
  <c r="T103" i="68"/>
  <c r="T104" i="68"/>
  <c r="T105" i="68"/>
  <c r="T106" i="68"/>
  <c r="T107" i="68"/>
  <c r="T108" i="68"/>
  <c r="T109" i="68"/>
  <c r="T110" i="68"/>
  <c r="T111" i="68"/>
  <c r="T112" i="68"/>
  <c r="T113" i="68"/>
  <c r="T114" i="68"/>
  <c r="T115" i="68"/>
  <c r="T116" i="68"/>
  <c r="T117" i="68"/>
  <c r="T118" i="68"/>
  <c r="T119" i="68"/>
  <c r="T120" i="68"/>
  <c r="T121" i="68"/>
  <c r="T122" i="68"/>
  <c r="T123" i="68"/>
  <c r="T124" i="68"/>
  <c r="T125" i="68"/>
  <c r="T126" i="68"/>
  <c r="T127" i="68"/>
  <c r="T128" i="68"/>
  <c r="T129" i="68"/>
  <c r="T130" i="68"/>
  <c r="T131" i="68"/>
  <c r="T132" i="68"/>
  <c r="T133" i="68"/>
  <c r="T134" i="68"/>
  <c r="T135" i="68"/>
  <c r="T136" i="68"/>
  <c r="T137" i="68"/>
  <c r="T138" i="68"/>
  <c r="T139" i="68"/>
  <c r="T140" i="68"/>
  <c r="T141" i="68"/>
  <c r="T142" i="68"/>
  <c r="T143" i="68"/>
  <c r="T144" i="68"/>
  <c r="T145" i="68"/>
  <c r="T146" i="68"/>
  <c r="T147" i="68"/>
  <c r="T148" i="68"/>
  <c r="T149" i="68"/>
  <c r="T150" i="68"/>
  <c r="T151" i="68"/>
  <c r="T152" i="68"/>
  <c r="T153" i="68"/>
  <c r="T154" i="68"/>
  <c r="T155" i="68"/>
  <c r="T156" i="68"/>
  <c r="T157" i="68"/>
  <c r="T158" i="68"/>
  <c r="T159" i="68"/>
  <c r="T160" i="68"/>
  <c r="T161" i="68"/>
  <c r="T162" i="68"/>
  <c r="T163" i="68"/>
  <c r="T164" i="68"/>
  <c r="T165" i="68"/>
  <c r="T166" i="68"/>
  <c r="T167" i="68"/>
  <c r="T168" i="68"/>
  <c r="T169" i="68"/>
  <c r="T170" i="68"/>
  <c r="T171" i="68"/>
  <c r="T172" i="68"/>
  <c r="T173" i="68"/>
  <c r="T174" i="68"/>
  <c r="T175" i="68"/>
  <c r="T176" i="68"/>
  <c r="T177" i="68"/>
  <c r="T178" i="68"/>
  <c r="T179" i="68"/>
  <c r="T180" i="68"/>
  <c r="T181" i="68"/>
  <c r="T182" i="68"/>
  <c r="T183" i="68"/>
  <c r="T184" i="68"/>
  <c r="T185" i="68"/>
  <c r="T186" i="68"/>
  <c r="T187" i="68"/>
  <c r="T188" i="68"/>
  <c r="T189" i="68"/>
  <c r="T190" i="68"/>
  <c r="T191" i="68"/>
  <c r="T192" i="68"/>
  <c r="T193" i="68"/>
  <c r="T194" i="68"/>
  <c r="T195" i="68"/>
  <c r="T196" i="68"/>
  <c r="T197" i="68"/>
  <c r="T198" i="68"/>
  <c r="T199" i="68"/>
  <c r="T200" i="68"/>
  <c r="T201" i="68"/>
  <c r="T202" i="68"/>
  <c r="T203" i="68"/>
  <c r="T204" i="68"/>
  <c r="T205" i="68"/>
  <c r="T206" i="68"/>
  <c r="T207" i="68"/>
  <c r="T208" i="68"/>
  <c r="T209" i="68"/>
  <c r="T210" i="68"/>
  <c r="T211" i="68"/>
  <c r="T212" i="68"/>
  <c r="T213" i="68"/>
  <c r="T214" i="68"/>
  <c r="T215" i="68"/>
  <c r="T216" i="68"/>
  <c r="T217" i="68"/>
  <c r="T218" i="68"/>
  <c r="T219" i="68"/>
  <c r="T220" i="68"/>
  <c r="T221" i="68"/>
  <c r="T222" i="68"/>
  <c r="T223" i="68"/>
  <c r="T224" i="68"/>
  <c r="T225" i="68"/>
  <c r="T226" i="68"/>
  <c r="T227" i="68"/>
  <c r="T228" i="68"/>
  <c r="T229" i="68"/>
  <c r="T230" i="68"/>
  <c r="T231" i="68"/>
  <c r="T232" i="68"/>
  <c r="T233" i="68"/>
  <c r="T234" i="68"/>
  <c r="T235" i="68"/>
  <c r="T236" i="68"/>
  <c r="T237" i="68"/>
  <c r="T238" i="68"/>
  <c r="T239" i="68"/>
  <c r="T240" i="68"/>
  <c r="T241" i="68"/>
  <c r="T242" i="68"/>
  <c r="T243" i="68"/>
  <c r="T244" i="68"/>
  <c r="T245" i="68"/>
  <c r="T246" i="68"/>
  <c r="T247" i="68"/>
  <c r="T248" i="68"/>
  <c r="T249" i="68"/>
  <c r="T250" i="68"/>
  <c r="T251" i="68"/>
  <c r="T252" i="68"/>
  <c r="T253" i="68"/>
  <c r="T254" i="68"/>
  <c r="T255" i="68"/>
  <c r="T256" i="68"/>
  <c r="T257" i="68"/>
  <c r="T258" i="68"/>
  <c r="T259" i="68"/>
  <c r="T260" i="68"/>
  <c r="T261" i="68"/>
  <c r="T262" i="68"/>
  <c r="T263" i="68"/>
  <c r="T264" i="68"/>
  <c r="T265" i="68"/>
  <c r="T266" i="68"/>
  <c r="T267" i="68"/>
  <c r="T268" i="68"/>
  <c r="T269" i="68"/>
  <c r="T270" i="68"/>
  <c r="T271" i="68"/>
  <c r="T272" i="68"/>
  <c r="T273" i="68"/>
  <c r="T274" i="68"/>
  <c r="T275" i="68"/>
  <c r="T276" i="68"/>
  <c r="T277" i="68"/>
  <c r="T278" i="68"/>
  <c r="T279" i="68"/>
  <c r="T280" i="68"/>
  <c r="T281" i="68"/>
  <c r="T282" i="68"/>
  <c r="T283" i="68"/>
  <c r="T284" i="68"/>
  <c r="T285" i="68"/>
  <c r="T286" i="68"/>
  <c r="T287" i="68"/>
  <c r="T288" i="68"/>
  <c r="T289" i="68"/>
  <c r="T290" i="68"/>
  <c r="T291" i="68"/>
  <c r="T292" i="68"/>
  <c r="T293" i="68"/>
  <c r="T294" i="68"/>
  <c r="T295" i="68"/>
  <c r="T296" i="68"/>
  <c r="T297" i="68"/>
  <c r="T298" i="68"/>
  <c r="T299" i="68"/>
  <c r="T300" i="68"/>
  <c r="T301" i="68"/>
  <c r="T302" i="68"/>
  <c r="T303" i="68"/>
  <c r="T304" i="68"/>
  <c r="T305" i="68"/>
  <c r="T306" i="68"/>
  <c r="T307" i="68"/>
  <c r="T308" i="68"/>
  <c r="T309" i="68"/>
  <c r="T310" i="68"/>
  <c r="T311" i="68"/>
  <c r="T312" i="68"/>
  <c r="T313" i="68"/>
  <c r="T314" i="68"/>
  <c r="T315" i="68"/>
  <c r="T316" i="68"/>
  <c r="T317" i="68"/>
  <c r="T318" i="68"/>
  <c r="T319" i="68"/>
  <c r="T320" i="68"/>
  <c r="T321" i="68"/>
  <c r="T322" i="68"/>
  <c r="T323" i="68"/>
  <c r="T324" i="68"/>
  <c r="T325" i="68"/>
  <c r="T326" i="68"/>
  <c r="T327" i="68"/>
  <c r="T328" i="68"/>
  <c r="T329" i="68"/>
  <c r="T330" i="68"/>
  <c r="T331" i="68"/>
  <c r="T332" i="68"/>
  <c r="T333" i="68"/>
  <c r="T334" i="68"/>
  <c r="T335" i="68"/>
  <c r="T336" i="68"/>
  <c r="T337" i="68"/>
  <c r="T338" i="68"/>
  <c r="T339" i="68"/>
  <c r="T340" i="68"/>
  <c r="T341" i="68"/>
  <c r="T342" i="68"/>
  <c r="T343" i="68"/>
  <c r="T344" i="68"/>
  <c r="T345" i="68"/>
  <c r="T346" i="68"/>
  <c r="T347" i="68"/>
  <c r="T348" i="68"/>
  <c r="T349" i="68"/>
  <c r="T350" i="68"/>
  <c r="T351" i="68"/>
  <c r="T352" i="68"/>
  <c r="T353" i="68"/>
  <c r="T354" i="68"/>
  <c r="T355" i="68"/>
  <c r="T356" i="68"/>
  <c r="T357" i="68"/>
  <c r="T358" i="68"/>
  <c r="T359" i="68"/>
  <c r="T360" i="68"/>
  <c r="T361" i="68"/>
  <c r="T362" i="68"/>
  <c r="T363" i="68"/>
  <c r="T364" i="68"/>
  <c r="T365" i="68"/>
  <c r="T366" i="68"/>
  <c r="T367" i="68"/>
  <c r="T368" i="68"/>
  <c r="T369" i="68"/>
  <c r="T370" i="68"/>
  <c r="T371" i="68"/>
  <c r="T372" i="68"/>
  <c r="T373" i="68"/>
  <c r="T374" i="68"/>
  <c r="T375" i="68"/>
  <c r="T376" i="68"/>
  <c r="T377" i="68"/>
  <c r="T378" i="68"/>
  <c r="T379" i="68"/>
  <c r="T380" i="68"/>
  <c r="T381" i="68"/>
  <c r="T382" i="68"/>
  <c r="T383" i="68"/>
  <c r="T384" i="68"/>
  <c r="T385" i="68"/>
  <c r="T386" i="68"/>
  <c r="T387" i="68"/>
  <c r="T388" i="68"/>
  <c r="T389" i="68"/>
  <c r="T390" i="68"/>
  <c r="T391" i="68"/>
  <c r="T392" i="68"/>
  <c r="T393" i="68"/>
  <c r="T394" i="68"/>
  <c r="T395" i="68"/>
  <c r="T396" i="68"/>
  <c r="T397" i="68"/>
  <c r="T398" i="68"/>
  <c r="T399" i="68"/>
  <c r="T400" i="68"/>
  <c r="T401" i="68"/>
  <c r="T402" i="68"/>
  <c r="T403" i="68"/>
  <c r="T404" i="68"/>
  <c r="T405" i="68"/>
  <c r="T406" i="68"/>
  <c r="T407" i="68"/>
  <c r="T408" i="68"/>
  <c r="T409" i="68"/>
  <c r="T410" i="68"/>
  <c r="T411" i="68"/>
  <c r="T412" i="68"/>
  <c r="T413" i="68"/>
  <c r="T414" i="68"/>
  <c r="T415" i="68"/>
  <c r="T416" i="68"/>
  <c r="T417" i="68"/>
  <c r="T418" i="68"/>
  <c r="T419" i="68"/>
  <c r="T420" i="68"/>
  <c r="T421" i="68"/>
  <c r="T422" i="68"/>
  <c r="T423" i="68"/>
  <c r="T424" i="68"/>
  <c r="T425" i="68"/>
  <c r="T426" i="68"/>
  <c r="T427" i="68"/>
  <c r="T428" i="68"/>
  <c r="T429" i="68"/>
  <c r="T430" i="68"/>
  <c r="T431" i="68"/>
  <c r="T432" i="68"/>
  <c r="T433" i="68"/>
  <c r="T434" i="68"/>
  <c r="T435" i="68"/>
  <c r="T436" i="68"/>
  <c r="T437" i="68"/>
  <c r="T438" i="68"/>
  <c r="T439" i="68"/>
  <c r="T440" i="68"/>
  <c r="T441" i="68"/>
  <c r="T442" i="68"/>
  <c r="T443" i="68"/>
  <c r="T444" i="68"/>
  <c r="T445" i="68"/>
  <c r="T446" i="68"/>
  <c r="T447" i="68"/>
  <c r="T448" i="68"/>
  <c r="T449" i="68"/>
  <c r="T450" i="68"/>
  <c r="T451" i="68"/>
  <c r="T452" i="68"/>
  <c r="T453" i="68"/>
  <c r="T454" i="68"/>
  <c r="T455" i="68"/>
  <c r="T456" i="68"/>
  <c r="T457" i="68"/>
  <c r="T458" i="68"/>
  <c r="T459" i="68"/>
  <c r="T460" i="68"/>
  <c r="T461" i="68"/>
  <c r="T462" i="68"/>
  <c r="T463" i="68"/>
  <c r="T464" i="68"/>
  <c r="T465" i="68"/>
  <c r="T466" i="68"/>
  <c r="T467" i="68"/>
  <c r="T468" i="68"/>
  <c r="T469" i="68"/>
  <c r="T470" i="68"/>
  <c r="T471" i="68"/>
  <c r="T472" i="68"/>
  <c r="T473" i="68"/>
  <c r="T474" i="68"/>
  <c r="T475" i="68"/>
  <c r="T476" i="68"/>
  <c r="T477" i="68"/>
  <c r="T478" i="68"/>
  <c r="T479" i="68"/>
  <c r="T480" i="68"/>
  <c r="T481" i="68"/>
  <c r="T482" i="68"/>
  <c r="T483" i="68"/>
  <c r="T484" i="68"/>
  <c r="T485" i="68"/>
  <c r="T486" i="68"/>
  <c r="T487" i="68"/>
  <c r="T488" i="68"/>
  <c r="T489" i="68"/>
  <c r="T490" i="68"/>
  <c r="T491" i="68"/>
  <c r="T492" i="68"/>
  <c r="T493" i="68"/>
  <c r="T494" i="68"/>
  <c r="T495" i="68"/>
  <c r="T496" i="68"/>
  <c r="T497" i="68"/>
  <c r="T498" i="68"/>
  <c r="T499" i="68"/>
  <c r="T500" i="68"/>
  <c r="T501" i="68"/>
  <c r="T502" i="68"/>
  <c r="T503" i="68"/>
  <c r="T504" i="68"/>
  <c r="T505" i="68"/>
  <c r="T506" i="68"/>
  <c r="T507" i="68"/>
  <c r="T508" i="68"/>
  <c r="T509" i="68"/>
  <c r="T510" i="68"/>
  <c r="T511" i="68"/>
  <c r="T512" i="68"/>
  <c r="T513" i="68"/>
  <c r="T514" i="68"/>
  <c r="T515" i="68"/>
  <c r="T516" i="68"/>
  <c r="T517" i="68"/>
  <c r="T518" i="68"/>
  <c r="T519" i="68"/>
  <c r="T520" i="68"/>
  <c r="T521" i="68"/>
  <c r="T522" i="68"/>
  <c r="T523" i="68"/>
  <c r="T524" i="68"/>
  <c r="T525" i="68"/>
  <c r="T526" i="68"/>
  <c r="T527" i="68"/>
  <c r="T528" i="68"/>
  <c r="T529" i="68"/>
  <c r="T530" i="68"/>
  <c r="T531" i="68"/>
  <c r="T532" i="68"/>
  <c r="T533" i="68"/>
  <c r="T534" i="68"/>
  <c r="T535" i="68"/>
  <c r="T536" i="68"/>
  <c r="T537" i="68"/>
  <c r="T538" i="68"/>
  <c r="T539" i="68"/>
  <c r="T540" i="68"/>
  <c r="T541" i="68"/>
  <c r="T542" i="68"/>
  <c r="T543" i="68"/>
  <c r="T544" i="68"/>
  <c r="V4" i="68"/>
  <c r="V5" i="68"/>
  <c r="V6" i="68"/>
  <c r="V7" i="68"/>
  <c r="V8" i="68"/>
  <c r="V9" i="68"/>
  <c r="V10" i="68"/>
  <c r="V11" i="68"/>
  <c r="V12" i="68"/>
  <c r="V13" i="68"/>
  <c r="V14" i="68"/>
  <c r="V21" i="68"/>
  <c r="V22" i="68"/>
  <c r="V23" i="68"/>
  <c r="V24" i="68"/>
  <c r="V25" i="68"/>
  <c r="V26" i="68"/>
  <c r="V27" i="68"/>
  <c r="V28" i="68"/>
  <c r="V29" i="68"/>
  <c r="V30" i="68"/>
  <c r="V31" i="68"/>
  <c r="V32" i="68"/>
  <c r="V33" i="68"/>
  <c r="V34" i="68"/>
  <c r="V35" i="68"/>
  <c r="V36" i="68"/>
  <c r="V37" i="68"/>
  <c r="V38" i="68"/>
  <c r="V39" i="68"/>
  <c r="V40" i="68"/>
  <c r="V41" i="68"/>
  <c r="V42" i="68"/>
  <c r="V43" i="68"/>
  <c r="V44" i="68"/>
  <c r="V45" i="68"/>
  <c r="V46" i="68"/>
  <c r="V47" i="68"/>
  <c r="V48" i="68"/>
  <c r="V49" i="68"/>
  <c r="V50" i="68"/>
  <c r="V51" i="68"/>
  <c r="V52" i="68"/>
  <c r="V53" i="68"/>
  <c r="V54" i="68"/>
  <c r="V55" i="68"/>
  <c r="V56" i="68"/>
  <c r="V57" i="68"/>
  <c r="V58" i="68"/>
  <c r="V59" i="68"/>
  <c r="V60" i="68"/>
  <c r="V61" i="68"/>
  <c r="V62" i="68"/>
  <c r="V63" i="68"/>
  <c r="V64" i="68"/>
  <c r="V65" i="68"/>
  <c r="V66" i="68"/>
  <c r="V67" i="68"/>
  <c r="V68" i="68"/>
  <c r="V69" i="68"/>
  <c r="V70" i="68"/>
  <c r="V71" i="68"/>
  <c r="V72" i="68"/>
  <c r="V73" i="68"/>
  <c r="V74" i="68"/>
  <c r="V75" i="68"/>
  <c r="V76" i="68"/>
  <c r="V77" i="68"/>
  <c r="V78" i="68"/>
  <c r="V79" i="68"/>
  <c r="V80" i="68"/>
  <c r="V81" i="68"/>
  <c r="V82" i="68"/>
  <c r="V83" i="68"/>
  <c r="V84" i="68"/>
  <c r="V85" i="68"/>
  <c r="V86" i="68"/>
  <c r="V87" i="68"/>
  <c r="V88" i="68"/>
  <c r="V89" i="68"/>
  <c r="V90" i="68"/>
  <c r="V91" i="68"/>
  <c r="V92" i="68"/>
  <c r="V93" i="68"/>
  <c r="V94" i="68"/>
  <c r="V95" i="68"/>
  <c r="V96" i="68"/>
  <c r="V97" i="68"/>
  <c r="V98" i="68"/>
  <c r="V99" i="68"/>
  <c r="V100" i="68"/>
  <c r="V101" i="68"/>
  <c r="V102" i="68"/>
  <c r="V103" i="68"/>
  <c r="V104" i="68"/>
  <c r="V105" i="68"/>
  <c r="V106" i="68"/>
  <c r="V107" i="68"/>
  <c r="V108" i="68"/>
  <c r="V109" i="68"/>
  <c r="V110" i="68"/>
  <c r="V111" i="68"/>
  <c r="V112" i="68"/>
  <c r="V113" i="68"/>
  <c r="V114" i="68"/>
  <c r="V115" i="68"/>
  <c r="V116" i="68"/>
  <c r="V117" i="68"/>
  <c r="V118" i="68"/>
  <c r="V119" i="68"/>
  <c r="V120" i="68"/>
  <c r="V121" i="68"/>
  <c r="V122" i="68"/>
  <c r="V123" i="68"/>
  <c r="V124" i="68"/>
  <c r="V125" i="68"/>
  <c r="V126" i="68"/>
  <c r="V127" i="68"/>
  <c r="V128" i="68"/>
  <c r="V129" i="68"/>
  <c r="V130" i="68"/>
  <c r="V131" i="68"/>
  <c r="V132" i="68"/>
  <c r="V133" i="68"/>
  <c r="V134" i="68"/>
  <c r="V135" i="68"/>
  <c r="V136" i="68"/>
  <c r="V137" i="68"/>
  <c r="V138" i="68"/>
  <c r="V139" i="68"/>
  <c r="V140" i="68"/>
  <c r="V141" i="68"/>
  <c r="V142" i="68"/>
  <c r="V143" i="68"/>
  <c r="V144" i="68"/>
  <c r="V145" i="68"/>
  <c r="V146" i="68"/>
  <c r="V147" i="68"/>
  <c r="V148" i="68"/>
  <c r="V149" i="68"/>
  <c r="V150" i="68"/>
  <c r="V151" i="68"/>
  <c r="V152" i="68"/>
  <c r="V153" i="68"/>
  <c r="V154" i="68"/>
  <c r="V155" i="68"/>
  <c r="V156" i="68"/>
  <c r="V157" i="68"/>
  <c r="V158" i="68"/>
  <c r="V159" i="68"/>
  <c r="V160" i="68"/>
  <c r="V161" i="68"/>
  <c r="V162" i="68"/>
  <c r="V163" i="68"/>
  <c r="V164" i="68"/>
  <c r="V165" i="68"/>
  <c r="V166" i="68"/>
  <c r="V167" i="68"/>
  <c r="V168" i="68"/>
  <c r="V169" i="68"/>
  <c r="V170" i="68"/>
  <c r="V171" i="68"/>
  <c r="V172" i="68"/>
  <c r="V173" i="68"/>
  <c r="V174" i="68"/>
  <c r="V175" i="68"/>
  <c r="V176" i="68"/>
  <c r="V177" i="68"/>
  <c r="V178" i="68"/>
  <c r="V179" i="68"/>
  <c r="V180" i="68"/>
  <c r="V181" i="68"/>
  <c r="V182" i="68"/>
  <c r="V183" i="68"/>
  <c r="V184" i="68"/>
  <c r="V185" i="68"/>
  <c r="V186" i="68"/>
  <c r="V187" i="68"/>
  <c r="V188" i="68"/>
  <c r="V189" i="68"/>
  <c r="V190" i="68"/>
  <c r="V191" i="68"/>
  <c r="V192" i="68"/>
  <c r="V193" i="68"/>
  <c r="V194" i="68"/>
  <c r="V195" i="68"/>
  <c r="V196" i="68"/>
  <c r="V197" i="68"/>
  <c r="V198" i="68"/>
  <c r="V199" i="68"/>
  <c r="V200" i="68"/>
  <c r="V201" i="68"/>
  <c r="V202" i="68"/>
  <c r="V203" i="68"/>
  <c r="V204" i="68"/>
  <c r="V205" i="68"/>
  <c r="V206" i="68"/>
  <c r="V207" i="68"/>
  <c r="V208" i="68"/>
  <c r="V209" i="68"/>
  <c r="V210" i="68"/>
  <c r="V211" i="68"/>
  <c r="V212" i="68"/>
  <c r="V213" i="68"/>
  <c r="V214" i="68"/>
  <c r="V215" i="68"/>
  <c r="V216" i="68"/>
  <c r="V217" i="68"/>
  <c r="V218" i="68"/>
  <c r="V219" i="68"/>
  <c r="V220" i="68"/>
  <c r="V221" i="68"/>
  <c r="V222" i="68"/>
  <c r="V223" i="68"/>
  <c r="V224" i="68"/>
  <c r="V225" i="68"/>
  <c r="V226" i="68"/>
  <c r="V227" i="68"/>
  <c r="V228" i="68"/>
  <c r="V229" i="68"/>
  <c r="V230" i="68"/>
  <c r="V231" i="68"/>
  <c r="V232" i="68"/>
  <c r="V233" i="68"/>
  <c r="V234" i="68"/>
  <c r="V235" i="68"/>
  <c r="V236" i="68"/>
  <c r="V237" i="68"/>
  <c r="V238" i="68"/>
  <c r="V239" i="68"/>
  <c r="V240" i="68"/>
  <c r="V241" i="68"/>
  <c r="V242" i="68"/>
  <c r="V243" i="68"/>
  <c r="V244" i="68"/>
  <c r="V245" i="68"/>
  <c r="V246" i="68"/>
  <c r="V247" i="68"/>
  <c r="V248" i="68"/>
  <c r="V249" i="68"/>
  <c r="V250" i="68"/>
  <c r="V251" i="68"/>
  <c r="V252" i="68"/>
  <c r="V253" i="68"/>
  <c r="V254" i="68"/>
  <c r="V255" i="68"/>
  <c r="V256" i="68"/>
  <c r="V257" i="68"/>
  <c r="V258" i="68"/>
  <c r="V259" i="68"/>
  <c r="V260" i="68"/>
  <c r="V261" i="68"/>
  <c r="V262" i="68"/>
  <c r="V263" i="68"/>
  <c r="V264" i="68"/>
  <c r="V265" i="68"/>
  <c r="V266" i="68"/>
  <c r="V267" i="68"/>
  <c r="V268" i="68"/>
  <c r="V269" i="68"/>
  <c r="V270" i="68"/>
  <c r="V271" i="68"/>
  <c r="V272" i="68"/>
  <c r="V273" i="68"/>
  <c r="V274" i="68"/>
  <c r="V275" i="68"/>
  <c r="V276" i="68"/>
  <c r="V277" i="68"/>
  <c r="V278" i="68"/>
  <c r="V279" i="68"/>
  <c r="V280" i="68"/>
  <c r="V281" i="68"/>
  <c r="V282" i="68"/>
  <c r="V283" i="68"/>
  <c r="V284" i="68"/>
  <c r="V285" i="68"/>
  <c r="V286" i="68"/>
  <c r="V287" i="68"/>
  <c r="V288" i="68"/>
  <c r="V289" i="68"/>
  <c r="V290" i="68"/>
  <c r="V291" i="68"/>
  <c r="V292" i="68"/>
  <c r="V293" i="68"/>
  <c r="V294" i="68"/>
  <c r="V295" i="68"/>
  <c r="V296" i="68"/>
  <c r="V297" i="68"/>
  <c r="V298" i="68"/>
  <c r="V299" i="68"/>
  <c r="V300" i="68"/>
  <c r="V301" i="68"/>
  <c r="V302" i="68"/>
  <c r="V303" i="68"/>
  <c r="V304" i="68"/>
  <c r="V305" i="68"/>
  <c r="V306" i="68"/>
  <c r="V307" i="68"/>
  <c r="V308" i="68"/>
  <c r="V309" i="68"/>
  <c r="V310" i="68"/>
  <c r="V311" i="68"/>
  <c r="V312" i="68"/>
  <c r="V313" i="68"/>
  <c r="V314" i="68"/>
  <c r="V315" i="68"/>
  <c r="V316" i="68"/>
  <c r="V317" i="68"/>
  <c r="V318" i="68"/>
  <c r="V319" i="68"/>
  <c r="V320" i="68"/>
  <c r="V321" i="68"/>
  <c r="V322" i="68"/>
  <c r="V323" i="68"/>
  <c r="V324" i="68"/>
  <c r="V325" i="68"/>
  <c r="V326" i="68"/>
  <c r="V327" i="68"/>
  <c r="V328" i="68"/>
  <c r="V329" i="68"/>
  <c r="V330" i="68"/>
  <c r="V331" i="68"/>
  <c r="V332" i="68"/>
  <c r="V333" i="68"/>
  <c r="V334" i="68"/>
  <c r="V335" i="68"/>
  <c r="V336" i="68"/>
  <c r="V337" i="68"/>
  <c r="V338" i="68"/>
  <c r="V339" i="68"/>
  <c r="V340" i="68"/>
  <c r="V341" i="68"/>
  <c r="V342" i="68"/>
  <c r="V343" i="68"/>
  <c r="V344" i="68"/>
  <c r="V345" i="68"/>
  <c r="V346" i="68"/>
  <c r="V347" i="68"/>
  <c r="V348" i="68"/>
  <c r="V349" i="68"/>
  <c r="V350" i="68"/>
  <c r="V351" i="68"/>
  <c r="V352" i="68"/>
  <c r="V353" i="68"/>
  <c r="V354" i="68"/>
  <c r="V355" i="68"/>
  <c r="V356" i="68"/>
  <c r="V357" i="68"/>
  <c r="V358" i="68"/>
  <c r="V359" i="68"/>
  <c r="V360" i="68"/>
  <c r="V361" i="68"/>
  <c r="V362" i="68"/>
  <c r="V363" i="68"/>
  <c r="V364" i="68"/>
  <c r="V365" i="68"/>
  <c r="V366" i="68"/>
  <c r="V367" i="68"/>
  <c r="V368" i="68"/>
  <c r="V369" i="68"/>
  <c r="V370" i="68"/>
  <c r="V371" i="68"/>
  <c r="V372" i="68"/>
  <c r="V373" i="68"/>
  <c r="V374" i="68"/>
  <c r="V375" i="68"/>
  <c r="V376" i="68"/>
  <c r="V377" i="68"/>
  <c r="V378" i="68"/>
  <c r="V379" i="68"/>
  <c r="V380" i="68"/>
  <c r="V381" i="68"/>
  <c r="V382" i="68"/>
  <c r="V383" i="68"/>
  <c r="V384" i="68"/>
  <c r="V385" i="68"/>
  <c r="V386" i="68"/>
  <c r="V387" i="68"/>
  <c r="V388" i="68"/>
  <c r="V389" i="68"/>
  <c r="V390" i="68"/>
  <c r="V391" i="68"/>
  <c r="V392" i="68"/>
  <c r="V393" i="68"/>
  <c r="V394" i="68"/>
  <c r="V395" i="68"/>
  <c r="V396" i="68"/>
  <c r="V397" i="68"/>
  <c r="V398" i="68"/>
  <c r="V399" i="68"/>
  <c r="V400" i="68"/>
  <c r="V401" i="68"/>
  <c r="V402" i="68"/>
  <c r="V403" i="68"/>
  <c r="V404" i="68"/>
  <c r="V405" i="68"/>
  <c r="V406" i="68"/>
  <c r="V407" i="68"/>
  <c r="V408" i="68"/>
  <c r="V409" i="68"/>
  <c r="V410" i="68"/>
  <c r="V411" i="68"/>
  <c r="V412" i="68"/>
  <c r="V413" i="68"/>
  <c r="V414" i="68"/>
  <c r="V415" i="68"/>
  <c r="V416" i="68"/>
  <c r="V417" i="68"/>
  <c r="V418" i="68"/>
  <c r="V419" i="68"/>
  <c r="V420" i="68"/>
  <c r="V421" i="68"/>
  <c r="V422" i="68"/>
  <c r="V423" i="68"/>
  <c r="V424" i="68"/>
  <c r="V425" i="68"/>
  <c r="V426" i="68"/>
  <c r="V427" i="68"/>
  <c r="V428" i="68"/>
  <c r="V429" i="68"/>
  <c r="V430" i="68"/>
  <c r="V431" i="68"/>
  <c r="V432" i="68"/>
  <c r="V433" i="68"/>
  <c r="V434" i="68"/>
  <c r="V435" i="68"/>
  <c r="V436" i="68"/>
  <c r="V437" i="68"/>
  <c r="V438" i="68"/>
  <c r="V439" i="68"/>
  <c r="V440" i="68"/>
  <c r="V441" i="68"/>
  <c r="V442" i="68"/>
  <c r="V443" i="68"/>
  <c r="V444" i="68"/>
  <c r="V445" i="68"/>
  <c r="V446" i="68"/>
  <c r="V447" i="68"/>
  <c r="V448" i="68"/>
  <c r="V449" i="68"/>
  <c r="V450" i="68"/>
  <c r="V451" i="68"/>
  <c r="V452" i="68"/>
  <c r="V453" i="68"/>
  <c r="V454" i="68"/>
  <c r="V455" i="68"/>
  <c r="V456" i="68"/>
  <c r="V457" i="68"/>
  <c r="V458" i="68"/>
  <c r="V459" i="68"/>
  <c r="V460" i="68"/>
  <c r="V461" i="68"/>
  <c r="V462" i="68"/>
  <c r="V463" i="68"/>
  <c r="V464" i="68"/>
  <c r="V465" i="68"/>
  <c r="V466" i="68"/>
  <c r="V467" i="68"/>
  <c r="V468" i="68"/>
  <c r="V469" i="68"/>
  <c r="V470" i="68"/>
  <c r="V471" i="68"/>
  <c r="V472" i="68"/>
  <c r="V473" i="68"/>
  <c r="V474" i="68"/>
  <c r="V475" i="68"/>
  <c r="V476" i="68"/>
  <c r="V477" i="68"/>
  <c r="V478" i="68"/>
  <c r="V479" i="68"/>
  <c r="V480" i="68"/>
  <c r="V481" i="68"/>
  <c r="V482" i="68"/>
  <c r="V483" i="68"/>
  <c r="V484" i="68"/>
  <c r="V485" i="68"/>
  <c r="V486" i="68"/>
  <c r="V487" i="68"/>
  <c r="V488" i="68"/>
  <c r="V489" i="68"/>
  <c r="V490" i="68"/>
  <c r="V491" i="68"/>
  <c r="V492" i="68"/>
  <c r="V493" i="68"/>
  <c r="V494" i="68"/>
  <c r="V495" i="68"/>
  <c r="V496" i="68"/>
  <c r="V497" i="68"/>
  <c r="V498" i="68"/>
  <c r="V499" i="68"/>
  <c r="V500" i="68"/>
  <c r="V501" i="68"/>
  <c r="V502" i="68"/>
  <c r="V503" i="68"/>
  <c r="V504" i="68"/>
  <c r="V505" i="68"/>
  <c r="V506" i="68"/>
  <c r="V507" i="68"/>
  <c r="V508" i="68"/>
  <c r="V509" i="68"/>
  <c r="V510" i="68"/>
  <c r="V511" i="68"/>
  <c r="V512" i="68"/>
  <c r="V513" i="68"/>
  <c r="V514" i="68"/>
  <c r="V515" i="68"/>
  <c r="V516" i="68"/>
  <c r="V517" i="68"/>
  <c r="V518" i="68"/>
  <c r="V519" i="68"/>
  <c r="V520" i="68"/>
  <c r="V521" i="68"/>
  <c r="V522" i="68"/>
  <c r="V523" i="68"/>
  <c r="V524" i="68"/>
  <c r="V525" i="68"/>
  <c r="V526" i="68"/>
  <c r="V527" i="68"/>
  <c r="V528" i="68"/>
  <c r="V529" i="68"/>
  <c r="V530" i="68"/>
  <c r="V531" i="68"/>
  <c r="V532" i="68"/>
  <c r="V533" i="68"/>
  <c r="V534" i="68"/>
  <c r="V535" i="68"/>
  <c r="V536" i="68"/>
  <c r="V537" i="68"/>
  <c r="V538" i="68"/>
  <c r="V539" i="68"/>
  <c r="V540" i="68"/>
  <c r="V541" i="68"/>
  <c r="V542" i="68"/>
  <c r="V543" i="68"/>
  <c r="V544" i="68"/>
  <c r="W4" i="68"/>
  <c r="W5" i="68"/>
  <c r="W6" i="68"/>
  <c r="W7" i="68"/>
  <c r="W8" i="68"/>
  <c r="W9" i="68"/>
  <c r="W10" i="68"/>
  <c r="W11" i="68"/>
  <c r="W12" i="68"/>
  <c r="W13" i="68"/>
  <c r="W14" i="68"/>
  <c r="W21" i="68"/>
  <c r="W22" i="68"/>
  <c r="W23" i="68"/>
  <c r="W24" i="68"/>
  <c r="W25" i="68"/>
  <c r="W26" i="68"/>
  <c r="W27" i="68"/>
  <c r="W28" i="68"/>
  <c r="W29" i="68"/>
  <c r="W30" i="68"/>
  <c r="W31" i="68"/>
  <c r="W32" i="68"/>
  <c r="W33" i="68"/>
  <c r="W34" i="68"/>
  <c r="W35" i="68"/>
  <c r="W36" i="68"/>
  <c r="W37" i="68"/>
  <c r="W38" i="68"/>
  <c r="W39" i="68"/>
  <c r="W40" i="68"/>
  <c r="W41" i="68"/>
  <c r="W42" i="68"/>
  <c r="W43" i="68"/>
  <c r="W44" i="68"/>
  <c r="W45" i="68"/>
  <c r="W46" i="68"/>
  <c r="W47" i="68"/>
  <c r="W48" i="68"/>
  <c r="W49" i="68"/>
  <c r="W50" i="68"/>
  <c r="W51" i="68"/>
  <c r="W52" i="68"/>
  <c r="W53" i="68"/>
  <c r="W54" i="68"/>
  <c r="W55" i="68"/>
  <c r="W56" i="68"/>
  <c r="W57" i="68"/>
  <c r="W58" i="68"/>
  <c r="W59" i="68"/>
  <c r="W60" i="68"/>
  <c r="W61" i="68"/>
  <c r="W62" i="68"/>
  <c r="W63" i="68"/>
  <c r="W64" i="68"/>
  <c r="W65" i="68"/>
  <c r="W66" i="68"/>
  <c r="W67" i="68"/>
  <c r="W68" i="68"/>
  <c r="W69" i="68"/>
  <c r="W70" i="68"/>
  <c r="W71" i="68"/>
  <c r="W72" i="68"/>
  <c r="W73" i="68"/>
  <c r="W74" i="68"/>
  <c r="W75" i="68"/>
  <c r="W76" i="68"/>
  <c r="W77" i="68"/>
  <c r="W78" i="68"/>
  <c r="W79" i="68"/>
  <c r="W80" i="68"/>
  <c r="W81" i="68"/>
  <c r="W82" i="68"/>
  <c r="W83" i="68"/>
  <c r="W84" i="68"/>
  <c r="W85" i="68"/>
  <c r="W86" i="68"/>
  <c r="W87" i="68"/>
  <c r="W88" i="68"/>
  <c r="W89" i="68"/>
  <c r="W90" i="68"/>
  <c r="W91" i="68"/>
  <c r="W92" i="68"/>
  <c r="W93" i="68"/>
  <c r="W94" i="68"/>
  <c r="W95" i="68"/>
  <c r="W96" i="68"/>
  <c r="W97" i="68"/>
  <c r="W98" i="68"/>
  <c r="W99" i="68"/>
  <c r="W100" i="68"/>
  <c r="W101" i="68"/>
  <c r="W102" i="68"/>
  <c r="W103" i="68"/>
  <c r="W104" i="68"/>
  <c r="W105" i="68"/>
  <c r="W106" i="68"/>
  <c r="W107" i="68"/>
  <c r="W108" i="68"/>
  <c r="W109" i="68"/>
  <c r="W110" i="68"/>
  <c r="W111" i="68"/>
  <c r="W112" i="68"/>
  <c r="W113" i="68"/>
  <c r="W114" i="68"/>
  <c r="W115" i="68"/>
  <c r="W116" i="68"/>
  <c r="W117" i="68"/>
  <c r="W118" i="68"/>
  <c r="W119" i="68"/>
  <c r="W120" i="68"/>
  <c r="W121" i="68"/>
  <c r="W122" i="68"/>
  <c r="W123" i="68"/>
  <c r="W124" i="68"/>
  <c r="W125" i="68"/>
  <c r="W126" i="68"/>
  <c r="W127" i="68"/>
  <c r="W128" i="68"/>
  <c r="W129" i="68"/>
  <c r="W130" i="68"/>
  <c r="W131" i="68"/>
  <c r="W132" i="68"/>
  <c r="W133" i="68"/>
  <c r="W134" i="68"/>
  <c r="W135" i="68"/>
  <c r="W136" i="68"/>
  <c r="W137" i="68"/>
  <c r="W138" i="68"/>
  <c r="W139" i="68"/>
  <c r="W140" i="68"/>
  <c r="W141" i="68"/>
  <c r="W142" i="68"/>
  <c r="W143" i="68"/>
  <c r="W144" i="68"/>
  <c r="W145" i="68"/>
  <c r="W146" i="68"/>
  <c r="W147" i="68"/>
  <c r="W148" i="68"/>
  <c r="W149" i="68"/>
  <c r="W150" i="68"/>
  <c r="W151" i="68"/>
  <c r="W152" i="68"/>
  <c r="W153" i="68"/>
  <c r="W154" i="68"/>
  <c r="W155" i="68"/>
  <c r="W156" i="68"/>
  <c r="W157" i="68"/>
  <c r="W158" i="68"/>
  <c r="W159" i="68"/>
  <c r="W160" i="68"/>
  <c r="W161" i="68"/>
  <c r="W162" i="68"/>
  <c r="W163" i="68"/>
  <c r="W164" i="68"/>
  <c r="W165" i="68"/>
  <c r="W166" i="68"/>
  <c r="W167" i="68"/>
  <c r="W168" i="68"/>
  <c r="W169" i="68"/>
  <c r="W170" i="68"/>
  <c r="W171" i="68"/>
  <c r="W172" i="68"/>
  <c r="W173" i="68"/>
  <c r="W174" i="68"/>
  <c r="W175" i="68"/>
  <c r="W176" i="68"/>
  <c r="W177" i="68"/>
  <c r="W178" i="68"/>
  <c r="W179" i="68"/>
  <c r="W180" i="68"/>
  <c r="W181" i="68"/>
  <c r="W182" i="68"/>
  <c r="W183" i="68"/>
  <c r="W184" i="68"/>
  <c r="W185" i="68"/>
  <c r="W186" i="68"/>
  <c r="W187" i="68"/>
  <c r="W188" i="68"/>
  <c r="W189" i="68"/>
  <c r="W190" i="68"/>
  <c r="W191" i="68"/>
  <c r="W192" i="68"/>
  <c r="W193" i="68"/>
  <c r="W194" i="68"/>
  <c r="W195" i="68"/>
  <c r="W196" i="68"/>
  <c r="W197" i="68"/>
  <c r="W198" i="68"/>
  <c r="W199" i="68"/>
  <c r="W200" i="68"/>
  <c r="W201" i="68"/>
  <c r="W202" i="68"/>
  <c r="W203" i="68"/>
  <c r="W204" i="68"/>
  <c r="W205" i="68"/>
  <c r="W206" i="68"/>
  <c r="W207" i="68"/>
  <c r="W208" i="68"/>
  <c r="W209" i="68"/>
  <c r="W210" i="68"/>
  <c r="W211" i="68"/>
  <c r="W212" i="68"/>
  <c r="W213" i="68"/>
  <c r="W214" i="68"/>
  <c r="W215" i="68"/>
  <c r="W216" i="68"/>
  <c r="W217" i="68"/>
  <c r="W218" i="68"/>
  <c r="W219" i="68"/>
  <c r="W220" i="68"/>
  <c r="W221" i="68"/>
  <c r="W222" i="68"/>
  <c r="W223" i="68"/>
  <c r="W224" i="68"/>
  <c r="W225" i="68"/>
  <c r="W226" i="68"/>
  <c r="W227" i="68"/>
  <c r="W228" i="68"/>
  <c r="W229" i="68"/>
  <c r="W230" i="68"/>
  <c r="W231" i="68"/>
  <c r="W232" i="68"/>
  <c r="W233" i="68"/>
  <c r="W234" i="68"/>
  <c r="W235" i="68"/>
  <c r="W236" i="68"/>
  <c r="W237" i="68"/>
  <c r="W238" i="68"/>
  <c r="W239" i="68"/>
  <c r="W240" i="68"/>
  <c r="W241" i="68"/>
  <c r="W242" i="68"/>
  <c r="W243" i="68"/>
  <c r="W244" i="68"/>
  <c r="W245" i="68"/>
  <c r="W246" i="68"/>
  <c r="W247" i="68"/>
  <c r="W248" i="68"/>
  <c r="W249" i="68"/>
  <c r="W250" i="68"/>
  <c r="W251" i="68"/>
  <c r="W252" i="68"/>
  <c r="W253" i="68"/>
  <c r="W254" i="68"/>
  <c r="W255" i="68"/>
  <c r="W256" i="68"/>
  <c r="W257" i="68"/>
  <c r="W258" i="68"/>
  <c r="W259" i="68"/>
  <c r="W260" i="68"/>
  <c r="W261" i="68"/>
  <c r="W262" i="68"/>
  <c r="W263" i="68"/>
  <c r="W264" i="68"/>
  <c r="W265" i="68"/>
  <c r="W266" i="68"/>
  <c r="W267" i="68"/>
  <c r="W268" i="68"/>
  <c r="W269" i="68"/>
  <c r="W270" i="68"/>
  <c r="W271" i="68"/>
  <c r="W272" i="68"/>
  <c r="W273" i="68"/>
  <c r="W274" i="68"/>
  <c r="W275" i="68"/>
  <c r="W276" i="68"/>
  <c r="W277" i="68"/>
  <c r="W278" i="68"/>
  <c r="W279" i="68"/>
  <c r="W280" i="68"/>
  <c r="W281" i="68"/>
  <c r="W282" i="68"/>
  <c r="W283" i="68"/>
  <c r="W284" i="68"/>
  <c r="W285" i="68"/>
  <c r="W286" i="68"/>
  <c r="W287" i="68"/>
  <c r="W288" i="68"/>
  <c r="W289" i="68"/>
  <c r="W290" i="68"/>
  <c r="W291" i="68"/>
  <c r="W292" i="68"/>
  <c r="W293" i="68"/>
  <c r="W294" i="68"/>
  <c r="W295" i="68"/>
  <c r="W296" i="68"/>
  <c r="W297" i="68"/>
  <c r="W298" i="68"/>
  <c r="W299" i="68"/>
  <c r="W300" i="68"/>
  <c r="W301" i="68"/>
  <c r="W302" i="68"/>
  <c r="W303" i="68"/>
  <c r="W304" i="68"/>
  <c r="W305" i="68"/>
  <c r="W306" i="68"/>
  <c r="W307" i="68"/>
  <c r="W308" i="68"/>
  <c r="W309" i="68"/>
  <c r="W310" i="68"/>
  <c r="W311" i="68"/>
  <c r="W312" i="68"/>
  <c r="W313" i="68"/>
  <c r="W314" i="68"/>
  <c r="W315" i="68"/>
  <c r="W316" i="68"/>
  <c r="W317" i="68"/>
  <c r="W318" i="68"/>
  <c r="W319" i="68"/>
  <c r="W320" i="68"/>
  <c r="W321" i="68"/>
  <c r="W322" i="68"/>
  <c r="W323" i="68"/>
  <c r="W324" i="68"/>
  <c r="W325" i="68"/>
  <c r="W326" i="68"/>
  <c r="W327" i="68"/>
  <c r="W328" i="68"/>
  <c r="W329" i="68"/>
  <c r="W330" i="68"/>
  <c r="W331" i="68"/>
  <c r="W332" i="68"/>
  <c r="W333" i="68"/>
  <c r="W334" i="68"/>
  <c r="W335" i="68"/>
  <c r="W336" i="68"/>
  <c r="W337" i="68"/>
  <c r="W338" i="68"/>
  <c r="W339" i="68"/>
  <c r="W340" i="68"/>
  <c r="W341" i="68"/>
  <c r="W342" i="68"/>
  <c r="W343" i="68"/>
  <c r="W344" i="68"/>
  <c r="W345" i="68"/>
  <c r="W346" i="68"/>
  <c r="W347" i="68"/>
  <c r="W348" i="68"/>
  <c r="W349" i="68"/>
  <c r="W350" i="68"/>
  <c r="W351" i="68"/>
  <c r="W352" i="68"/>
  <c r="W353" i="68"/>
  <c r="W354" i="68"/>
  <c r="W355" i="68"/>
  <c r="W356" i="68"/>
  <c r="W357" i="68"/>
  <c r="W358" i="68"/>
  <c r="W359" i="68"/>
  <c r="W360" i="68"/>
  <c r="W361" i="68"/>
  <c r="W362" i="68"/>
  <c r="W363" i="68"/>
  <c r="W364" i="68"/>
  <c r="W365" i="68"/>
  <c r="W366" i="68"/>
  <c r="W367" i="68"/>
  <c r="W368" i="68"/>
  <c r="W369" i="68"/>
  <c r="W370" i="68"/>
  <c r="W371" i="68"/>
  <c r="W372" i="68"/>
  <c r="W373" i="68"/>
  <c r="W374" i="68"/>
  <c r="W375" i="68"/>
  <c r="W376" i="68"/>
  <c r="W377" i="68"/>
  <c r="W378" i="68"/>
  <c r="W379" i="68"/>
  <c r="W380" i="68"/>
  <c r="W381" i="68"/>
  <c r="W382" i="68"/>
  <c r="W383" i="68"/>
  <c r="W384" i="68"/>
  <c r="W385" i="68"/>
  <c r="W386" i="68"/>
  <c r="W387" i="68"/>
  <c r="W388" i="68"/>
  <c r="W389" i="68"/>
  <c r="W390" i="68"/>
  <c r="W391" i="68"/>
  <c r="W392" i="68"/>
  <c r="W393" i="68"/>
  <c r="W394" i="68"/>
  <c r="W395" i="68"/>
  <c r="W396" i="68"/>
  <c r="W397" i="68"/>
  <c r="W398" i="68"/>
  <c r="W399" i="68"/>
  <c r="W400" i="68"/>
  <c r="W401" i="68"/>
  <c r="W402" i="68"/>
  <c r="W403" i="68"/>
  <c r="W404" i="68"/>
  <c r="W405" i="68"/>
  <c r="W406" i="68"/>
  <c r="W407" i="68"/>
  <c r="W408" i="68"/>
  <c r="W409" i="68"/>
  <c r="W410" i="68"/>
  <c r="W411" i="68"/>
  <c r="W412" i="68"/>
  <c r="W413" i="68"/>
  <c r="W414" i="68"/>
  <c r="W415" i="68"/>
  <c r="W416" i="68"/>
  <c r="W417" i="68"/>
  <c r="W418" i="68"/>
  <c r="W419" i="68"/>
  <c r="W420" i="68"/>
  <c r="W421" i="68"/>
  <c r="W422" i="68"/>
  <c r="W423" i="68"/>
  <c r="W424" i="68"/>
  <c r="W425" i="68"/>
  <c r="W426" i="68"/>
  <c r="W427" i="68"/>
  <c r="W428" i="68"/>
  <c r="W429" i="68"/>
  <c r="W430" i="68"/>
  <c r="W431" i="68"/>
  <c r="W432" i="68"/>
  <c r="W433" i="68"/>
  <c r="W434" i="68"/>
  <c r="W435" i="68"/>
  <c r="W436" i="68"/>
  <c r="W437" i="68"/>
  <c r="W438" i="68"/>
  <c r="W439" i="68"/>
  <c r="W440" i="68"/>
  <c r="W441" i="68"/>
  <c r="W442" i="68"/>
  <c r="W443" i="68"/>
  <c r="W444" i="68"/>
  <c r="W445" i="68"/>
  <c r="W446" i="68"/>
  <c r="W447" i="68"/>
  <c r="W448" i="68"/>
  <c r="W449" i="68"/>
  <c r="W450" i="68"/>
  <c r="W451" i="68"/>
  <c r="W452" i="68"/>
  <c r="W453" i="68"/>
  <c r="W454" i="68"/>
  <c r="W455" i="68"/>
  <c r="W456" i="68"/>
  <c r="W457" i="68"/>
  <c r="W458" i="68"/>
  <c r="W459" i="68"/>
  <c r="W460" i="68"/>
  <c r="W461" i="68"/>
  <c r="W462" i="68"/>
  <c r="W463" i="68"/>
  <c r="W464" i="68"/>
  <c r="W465" i="68"/>
  <c r="W466" i="68"/>
  <c r="W467" i="68"/>
  <c r="W468" i="68"/>
  <c r="W469" i="68"/>
  <c r="W470" i="68"/>
  <c r="W471" i="68"/>
  <c r="W472" i="68"/>
  <c r="W473" i="68"/>
  <c r="W474" i="68"/>
  <c r="W475" i="68"/>
  <c r="W476" i="68"/>
  <c r="W477" i="68"/>
  <c r="W478" i="68"/>
  <c r="W479" i="68"/>
  <c r="W480" i="68"/>
  <c r="W481" i="68"/>
  <c r="W482" i="68"/>
  <c r="W483" i="68"/>
  <c r="W484" i="68"/>
  <c r="W485" i="68"/>
  <c r="W486" i="68"/>
  <c r="W487" i="68"/>
  <c r="W488" i="68"/>
  <c r="W489" i="68"/>
  <c r="W490" i="68"/>
  <c r="W491" i="68"/>
  <c r="W492" i="68"/>
  <c r="W493" i="68"/>
  <c r="W494" i="68"/>
  <c r="W495" i="68"/>
  <c r="W496" i="68"/>
  <c r="W497" i="68"/>
  <c r="W498" i="68"/>
  <c r="W499" i="68"/>
  <c r="W500" i="68"/>
  <c r="W501" i="68"/>
  <c r="W502" i="68"/>
  <c r="W503" i="68"/>
  <c r="W504" i="68"/>
  <c r="W505" i="68"/>
  <c r="W506" i="68"/>
  <c r="W507" i="68"/>
  <c r="W508" i="68"/>
  <c r="W509" i="68"/>
  <c r="W510" i="68"/>
  <c r="W511" i="68"/>
  <c r="W512" i="68"/>
  <c r="W513" i="68"/>
  <c r="W514" i="68"/>
  <c r="W515" i="68"/>
  <c r="W516" i="68"/>
  <c r="W517" i="68"/>
  <c r="W518" i="68"/>
  <c r="W519" i="68"/>
  <c r="W520" i="68"/>
  <c r="W521" i="68"/>
  <c r="W522" i="68"/>
  <c r="W523" i="68"/>
  <c r="W524" i="68"/>
  <c r="W525" i="68"/>
  <c r="W526" i="68"/>
  <c r="W527" i="68"/>
  <c r="W528" i="68"/>
  <c r="W529" i="68"/>
  <c r="W530" i="68"/>
  <c r="W531" i="68"/>
  <c r="W532" i="68"/>
  <c r="W533" i="68"/>
  <c r="W534" i="68"/>
  <c r="W535" i="68"/>
  <c r="W536" i="68"/>
  <c r="W537" i="68"/>
  <c r="W538" i="68"/>
  <c r="W539" i="68"/>
  <c r="W540" i="68"/>
  <c r="W541" i="68"/>
  <c r="W542" i="68"/>
  <c r="W543" i="68"/>
  <c r="W544" i="68"/>
  <c r="AA4" i="68"/>
  <c r="AA5" i="68"/>
  <c r="AA6" i="68"/>
  <c r="AA7" i="68"/>
  <c r="AA8" i="68"/>
  <c r="AA9" i="68"/>
  <c r="AA10" i="68"/>
  <c r="AA11" i="68"/>
  <c r="AA12" i="68"/>
  <c r="AA13" i="68"/>
  <c r="AA14" i="68"/>
  <c r="AA15" i="68"/>
  <c r="AA16" i="68"/>
  <c r="AA17" i="68"/>
  <c r="AA18" i="68"/>
  <c r="AA19" i="68"/>
  <c r="AA20" i="68"/>
  <c r="AA21" i="68"/>
  <c r="AA22" i="68"/>
  <c r="AA23" i="68"/>
  <c r="AA24" i="68"/>
  <c r="AA25" i="68"/>
  <c r="AA26" i="68"/>
  <c r="AA27" i="68"/>
  <c r="AA28" i="68"/>
  <c r="AA29" i="68"/>
  <c r="AA30" i="68"/>
  <c r="AA31" i="68"/>
  <c r="AA32" i="68"/>
  <c r="AA33" i="68"/>
  <c r="AA34" i="68"/>
  <c r="AA35" i="68"/>
  <c r="AA36" i="68"/>
  <c r="AA37" i="68"/>
  <c r="AA38" i="68"/>
  <c r="AA39" i="68"/>
  <c r="AA40" i="68"/>
  <c r="AA41" i="68"/>
  <c r="AA42" i="68"/>
  <c r="AA43" i="68"/>
  <c r="AA44" i="68"/>
  <c r="AA45" i="68"/>
  <c r="AA46" i="68"/>
  <c r="AA47" i="68"/>
  <c r="AA48" i="68"/>
  <c r="AA49" i="68"/>
  <c r="AA50" i="68"/>
  <c r="AA51" i="68"/>
  <c r="AA52" i="68"/>
  <c r="AA53" i="68"/>
  <c r="AA54" i="68"/>
  <c r="AA55" i="68"/>
  <c r="AA56" i="68"/>
  <c r="AA57" i="68"/>
  <c r="AA58" i="68"/>
  <c r="AA59" i="68"/>
  <c r="AA60" i="68"/>
  <c r="AA61" i="68"/>
  <c r="AA62" i="68"/>
  <c r="AA63" i="68"/>
  <c r="AA64" i="68"/>
  <c r="AA65" i="68"/>
  <c r="AA66" i="68"/>
  <c r="AA67" i="68"/>
  <c r="AA68" i="68"/>
  <c r="AA69" i="68"/>
  <c r="AA70" i="68"/>
  <c r="AA71" i="68"/>
  <c r="AA72" i="68"/>
  <c r="AA73" i="68"/>
  <c r="AA74" i="68"/>
  <c r="AA75" i="68"/>
  <c r="AA76" i="68"/>
  <c r="AA77" i="68"/>
  <c r="AA78" i="68"/>
  <c r="AA79" i="68"/>
  <c r="AA80" i="68"/>
  <c r="AA81" i="68"/>
  <c r="AA82" i="68"/>
  <c r="AA83" i="68"/>
  <c r="AA84" i="68"/>
  <c r="AA85" i="68"/>
  <c r="AA86" i="68"/>
  <c r="AA87" i="68"/>
  <c r="AA88" i="68"/>
  <c r="AA89" i="68"/>
  <c r="AA90" i="68"/>
  <c r="AA91" i="68"/>
  <c r="AA92" i="68"/>
  <c r="AA93" i="68"/>
  <c r="AA94" i="68"/>
  <c r="AA95" i="68"/>
  <c r="AA96" i="68"/>
  <c r="AA97" i="68"/>
  <c r="AA98" i="68"/>
  <c r="AA99" i="68"/>
  <c r="AA100" i="68"/>
  <c r="AA101" i="68"/>
  <c r="AA102" i="68"/>
  <c r="AA103" i="68"/>
  <c r="AA104" i="68"/>
  <c r="AA105" i="68"/>
  <c r="AA106" i="68"/>
  <c r="AA107" i="68"/>
  <c r="AA108" i="68"/>
  <c r="AA109" i="68"/>
  <c r="AA110" i="68"/>
  <c r="AA111" i="68"/>
  <c r="AA112" i="68"/>
  <c r="AA113" i="68"/>
  <c r="AA114" i="68"/>
  <c r="AA115" i="68"/>
  <c r="AA116" i="68"/>
  <c r="AA117" i="68"/>
  <c r="AA118" i="68"/>
  <c r="AA119" i="68"/>
  <c r="AA120" i="68"/>
  <c r="AA121" i="68"/>
  <c r="AA122" i="68"/>
  <c r="AA123" i="68"/>
  <c r="AA124" i="68"/>
  <c r="AA125" i="68"/>
  <c r="AA126" i="68"/>
  <c r="AA127" i="68"/>
  <c r="AA128" i="68"/>
  <c r="AA129" i="68"/>
  <c r="AA130" i="68"/>
  <c r="AA131" i="68"/>
  <c r="AA132" i="68"/>
  <c r="AA133" i="68"/>
  <c r="AA134" i="68"/>
  <c r="AA135" i="68"/>
  <c r="AA136" i="68"/>
  <c r="AA137" i="68"/>
  <c r="AA138" i="68"/>
  <c r="AA139" i="68"/>
  <c r="AA140" i="68"/>
  <c r="AA141" i="68"/>
  <c r="AA142" i="68"/>
  <c r="AA143" i="68"/>
  <c r="AA144" i="68"/>
  <c r="AA145" i="68"/>
  <c r="AA146" i="68"/>
  <c r="AA147" i="68"/>
  <c r="AA148" i="68"/>
  <c r="AA149" i="68"/>
  <c r="AA150" i="68"/>
  <c r="AA151" i="68"/>
  <c r="AA152" i="68"/>
  <c r="AA153" i="68"/>
  <c r="AA154" i="68"/>
  <c r="AA155" i="68"/>
  <c r="AA156" i="68"/>
  <c r="AA157" i="68"/>
  <c r="AA158" i="68"/>
  <c r="AA159" i="68"/>
  <c r="AA160" i="68"/>
  <c r="AA161" i="68"/>
  <c r="AA162" i="68"/>
  <c r="AA163" i="68"/>
  <c r="AA164" i="68"/>
  <c r="AA165" i="68"/>
  <c r="AA166" i="68"/>
  <c r="AA167" i="68"/>
  <c r="AA168" i="68"/>
  <c r="AA169" i="68"/>
  <c r="AA170" i="68"/>
  <c r="AA171" i="68"/>
  <c r="AA172" i="68"/>
  <c r="AA173" i="68"/>
  <c r="AA174" i="68"/>
  <c r="AA175" i="68"/>
  <c r="AA176" i="68"/>
  <c r="AA177" i="68"/>
  <c r="AA178" i="68"/>
  <c r="AA179" i="68"/>
  <c r="AA180" i="68"/>
  <c r="AA181" i="68"/>
  <c r="AA182" i="68"/>
  <c r="AA183" i="68"/>
  <c r="AA184" i="68"/>
  <c r="AA185" i="68"/>
  <c r="AA186" i="68"/>
  <c r="AA187" i="68"/>
  <c r="AA188" i="68"/>
  <c r="AA189" i="68"/>
  <c r="AA190" i="68"/>
  <c r="AA191" i="68"/>
  <c r="AA192" i="68"/>
  <c r="AA193" i="68"/>
  <c r="AA194" i="68"/>
  <c r="AA195" i="68"/>
  <c r="AA196" i="68"/>
  <c r="AA197" i="68"/>
  <c r="AA198" i="68"/>
  <c r="AA199" i="68"/>
  <c r="AA200" i="68"/>
  <c r="AA201" i="68"/>
  <c r="AA202" i="68"/>
  <c r="AA203" i="68"/>
  <c r="AA204" i="68"/>
  <c r="AA205" i="68"/>
  <c r="AA206" i="68"/>
  <c r="AA207" i="68"/>
  <c r="AA208" i="68"/>
  <c r="AA209" i="68"/>
  <c r="AA210" i="68"/>
  <c r="AA211" i="68"/>
  <c r="AA212" i="68"/>
  <c r="AA213" i="68"/>
  <c r="AA214" i="68"/>
  <c r="AA215" i="68"/>
  <c r="AA216" i="68"/>
  <c r="AA217" i="68"/>
  <c r="AA218" i="68"/>
  <c r="AA219" i="68"/>
  <c r="AA220" i="68"/>
  <c r="AA221" i="68"/>
  <c r="AA222" i="68"/>
  <c r="AA223" i="68"/>
  <c r="AA224" i="68"/>
  <c r="AA225" i="68"/>
  <c r="AA226" i="68"/>
  <c r="AA227" i="68"/>
  <c r="AA228" i="68"/>
  <c r="AA229" i="68"/>
  <c r="AA230" i="68"/>
  <c r="AA231" i="68"/>
  <c r="AA232" i="68"/>
  <c r="AA233" i="68"/>
  <c r="AA234" i="68"/>
  <c r="AA235" i="68"/>
  <c r="AA236" i="68"/>
  <c r="AA237" i="68"/>
  <c r="AA238" i="68"/>
  <c r="AA239" i="68"/>
  <c r="AA240" i="68"/>
  <c r="AA241" i="68"/>
  <c r="AA242" i="68"/>
  <c r="AA243" i="68"/>
  <c r="AA244" i="68"/>
  <c r="AA245" i="68"/>
  <c r="AA246" i="68"/>
  <c r="AA247" i="68"/>
  <c r="AA248" i="68"/>
  <c r="AA249" i="68"/>
  <c r="AA250" i="68"/>
  <c r="AA251" i="68"/>
  <c r="AA252" i="68"/>
  <c r="AA253" i="68"/>
  <c r="AA254" i="68"/>
  <c r="AA255" i="68"/>
  <c r="AA256" i="68"/>
  <c r="AA257" i="68"/>
  <c r="AA258" i="68"/>
  <c r="AA259" i="68"/>
  <c r="AA260" i="68"/>
  <c r="AA261" i="68"/>
  <c r="AA262" i="68"/>
  <c r="AA263" i="68"/>
  <c r="AA264" i="68"/>
  <c r="AA265" i="68"/>
  <c r="AA266" i="68"/>
  <c r="AA267" i="68"/>
  <c r="AA268" i="68"/>
  <c r="AA269" i="68"/>
  <c r="AA270" i="68"/>
  <c r="AA271" i="68"/>
  <c r="AA272" i="68"/>
  <c r="AA273" i="68"/>
  <c r="AA274" i="68"/>
  <c r="AA275" i="68"/>
  <c r="AA276" i="68"/>
  <c r="AA277" i="68"/>
  <c r="AA278" i="68"/>
  <c r="AA279" i="68"/>
  <c r="AA280" i="68"/>
  <c r="AA281" i="68"/>
  <c r="AA282" i="68"/>
  <c r="AA283" i="68"/>
  <c r="AA284" i="68"/>
  <c r="AA285" i="68"/>
  <c r="AA286" i="68"/>
  <c r="AA287" i="68"/>
  <c r="AA288" i="68"/>
  <c r="AA289" i="68"/>
  <c r="AA290" i="68"/>
  <c r="AA291" i="68"/>
  <c r="AA292" i="68"/>
  <c r="AA293" i="68"/>
  <c r="AA294" i="68"/>
  <c r="AA295" i="68"/>
  <c r="AA296" i="68"/>
  <c r="AA297" i="68"/>
  <c r="AA298" i="68"/>
  <c r="AA299" i="68"/>
  <c r="AA300" i="68"/>
  <c r="AA301" i="68"/>
  <c r="AA302" i="68"/>
  <c r="AA303" i="68"/>
  <c r="AA304" i="68"/>
  <c r="AA305" i="68"/>
  <c r="AA306" i="68"/>
  <c r="AA307" i="68"/>
  <c r="AA308" i="68"/>
  <c r="AA309" i="68"/>
  <c r="AA310" i="68"/>
  <c r="AA311" i="68"/>
  <c r="AA312" i="68"/>
  <c r="AA313" i="68"/>
  <c r="AA314" i="68"/>
  <c r="AA315" i="68"/>
  <c r="AA316" i="68"/>
  <c r="AA317" i="68"/>
  <c r="AA318" i="68"/>
  <c r="AA319" i="68"/>
  <c r="AA320" i="68"/>
  <c r="AA321" i="68"/>
  <c r="AA322" i="68"/>
  <c r="AA323" i="68"/>
  <c r="AA324" i="68"/>
  <c r="AA325" i="68"/>
  <c r="AA326" i="68"/>
  <c r="AA327" i="68"/>
  <c r="AA328" i="68"/>
  <c r="AA329" i="68"/>
  <c r="AA330" i="68"/>
  <c r="AA331" i="68"/>
  <c r="AA332" i="68"/>
  <c r="AA333" i="68"/>
  <c r="AA334" i="68"/>
  <c r="AA335" i="68"/>
  <c r="AA336" i="68"/>
  <c r="AA337" i="68"/>
  <c r="AA338" i="68"/>
  <c r="AA339" i="68"/>
  <c r="AA340" i="68"/>
  <c r="AA341" i="68"/>
  <c r="AA342" i="68"/>
  <c r="AA343" i="68"/>
  <c r="AA344" i="68"/>
  <c r="AA345" i="68"/>
  <c r="AA346" i="68"/>
  <c r="AA347" i="68"/>
  <c r="AA348" i="68"/>
  <c r="AA349" i="68"/>
  <c r="AA350" i="68"/>
  <c r="AA351" i="68"/>
  <c r="AA352" i="68"/>
  <c r="AA353" i="68"/>
  <c r="AA354" i="68"/>
  <c r="AA355" i="68"/>
  <c r="AA356" i="68"/>
  <c r="AA357" i="68"/>
  <c r="AA358" i="68"/>
  <c r="AA359" i="68"/>
  <c r="AA360" i="68"/>
  <c r="AA361" i="68"/>
  <c r="AA362" i="68"/>
  <c r="AA363" i="68"/>
  <c r="AA364" i="68"/>
  <c r="AA365" i="68"/>
  <c r="AA366" i="68"/>
  <c r="AA367" i="68"/>
  <c r="AA368" i="68"/>
  <c r="AA369" i="68"/>
  <c r="AA370" i="68"/>
  <c r="AA371" i="68"/>
  <c r="AA372" i="68"/>
  <c r="AA373" i="68"/>
  <c r="AA374" i="68"/>
  <c r="AA375" i="68"/>
  <c r="AA376" i="68"/>
  <c r="AA377" i="68"/>
  <c r="AA378" i="68"/>
  <c r="AA379" i="68"/>
  <c r="AA380" i="68"/>
  <c r="AA381" i="68"/>
  <c r="AA382" i="68"/>
  <c r="AA383" i="68"/>
  <c r="AA384" i="68"/>
  <c r="AA385" i="68"/>
  <c r="AA386" i="68"/>
  <c r="AA387" i="68"/>
  <c r="AA388" i="68"/>
  <c r="AA389" i="68"/>
  <c r="AA390" i="68"/>
  <c r="AA391" i="68"/>
  <c r="AA392" i="68"/>
  <c r="AA393" i="68"/>
  <c r="AA394" i="68"/>
  <c r="AA395" i="68"/>
  <c r="AA396" i="68"/>
  <c r="AA397" i="68"/>
  <c r="AA398" i="68"/>
  <c r="AA399" i="68"/>
  <c r="AA400" i="68"/>
  <c r="AA401" i="68"/>
  <c r="AA402" i="68"/>
  <c r="AA403" i="68"/>
  <c r="AA404" i="68"/>
  <c r="AA405" i="68"/>
  <c r="AA406" i="68"/>
  <c r="AA407" i="68"/>
  <c r="AA408" i="68"/>
  <c r="AA409" i="68"/>
  <c r="AA410" i="68"/>
  <c r="AA411" i="68"/>
  <c r="AA412" i="68"/>
  <c r="AA413" i="68"/>
  <c r="AA414" i="68"/>
  <c r="AA415" i="68"/>
  <c r="AA416" i="68"/>
  <c r="AA417" i="68"/>
  <c r="AA418" i="68"/>
  <c r="AA419" i="68"/>
  <c r="AA420" i="68"/>
  <c r="AA421" i="68"/>
  <c r="AA422" i="68"/>
  <c r="AA423" i="68"/>
  <c r="AA424" i="68"/>
  <c r="AA425" i="68"/>
  <c r="AA426" i="68"/>
  <c r="AA427" i="68"/>
  <c r="AA428" i="68"/>
  <c r="AA429" i="68"/>
  <c r="AA430" i="68"/>
  <c r="AA431" i="68"/>
  <c r="AA432" i="68"/>
  <c r="AA433" i="68"/>
  <c r="AA434" i="68"/>
  <c r="AA435" i="68"/>
  <c r="AA436" i="68"/>
  <c r="AA437" i="68"/>
  <c r="AA438" i="68"/>
  <c r="AA439" i="68"/>
  <c r="AA440" i="68"/>
  <c r="AA441" i="68"/>
  <c r="AA442" i="68"/>
  <c r="AA443" i="68"/>
  <c r="AA444" i="68"/>
  <c r="AA445" i="68"/>
  <c r="AA446" i="68"/>
  <c r="AA447" i="68"/>
  <c r="AA448" i="68"/>
  <c r="AA449" i="68"/>
  <c r="AA450" i="68"/>
  <c r="AA451" i="68"/>
  <c r="AA452" i="68"/>
  <c r="AA453" i="68"/>
  <c r="AA454" i="68"/>
  <c r="AA455" i="68"/>
  <c r="AA456" i="68"/>
  <c r="AA457" i="68"/>
  <c r="AA458" i="68"/>
  <c r="AA459" i="68"/>
  <c r="AA460" i="68"/>
  <c r="AA461" i="68"/>
  <c r="AA462" i="68"/>
  <c r="AA463" i="68"/>
  <c r="AA464" i="68"/>
  <c r="AA465" i="68"/>
  <c r="AA466" i="68"/>
  <c r="AA467" i="68"/>
  <c r="AA468" i="68"/>
  <c r="AA469" i="68"/>
  <c r="AA470" i="68"/>
  <c r="AA471" i="68"/>
  <c r="AA472" i="68"/>
  <c r="AA473" i="68"/>
  <c r="AA474" i="68"/>
  <c r="AA475" i="68"/>
  <c r="AA476" i="68"/>
  <c r="AA477" i="68"/>
  <c r="AA478" i="68"/>
  <c r="AA479" i="68"/>
  <c r="AA480" i="68"/>
  <c r="AA481" i="68"/>
  <c r="AA482" i="68"/>
  <c r="AA483" i="68"/>
  <c r="AA484" i="68"/>
  <c r="AA485" i="68"/>
  <c r="AA486" i="68"/>
  <c r="AA487" i="68"/>
  <c r="AA488" i="68"/>
  <c r="AA489" i="68"/>
  <c r="AA490" i="68"/>
  <c r="AA491" i="68"/>
  <c r="AA492" i="68"/>
  <c r="AA493" i="68"/>
  <c r="AA494" i="68"/>
  <c r="AA495" i="68"/>
  <c r="AA496" i="68"/>
  <c r="AA497" i="68"/>
  <c r="AA498" i="68"/>
  <c r="AA499" i="68"/>
  <c r="AA500" i="68"/>
  <c r="AA501" i="68"/>
  <c r="AA502" i="68"/>
  <c r="AA503" i="68"/>
  <c r="AA504" i="68"/>
  <c r="AA505" i="68"/>
  <c r="AA506" i="68"/>
  <c r="AA507" i="68"/>
  <c r="AA508" i="68"/>
  <c r="AA509" i="68"/>
  <c r="AA510" i="68"/>
  <c r="AA511" i="68"/>
  <c r="AA512" i="68"/>
  <c r="AA513" i="68"/>
  <c r="AA514" i="68"/>
  <c r="AA515" i="68"/>
  <c r="AA516" i="68"/>
  <c r="AA517" i="68"/>
  <c r="AA518" i="68"/>
  <c r="AA519" i="68"/>
  <c r="AA520" i="68"/>
  <c r="AA521" i="68"/>
  <c r="AA522" i="68"/>
  <c r="AA523" i="68"/>
  <c r="AA524" i="68"/>
  <c r="AA525" i="68"/>
  <c r="AA526" i="68"/>
  <c r="AA527" i="68"/>
  <c r="AA528" i="68"/>
  <c r="AA529" i="68"/>
  <c r="AA530" i="68"/>
  <c r="AA531" i="68"/>
  <c r="AA532" i="68"/>
  <c r="AA533" i="68"/>
  <c r="AA534" i="68"/>
  <c r="AA535" i="68"/>
  <c r="AA536" i="68"/>
  <c r="AA537" i="68"/>
  <c r="AA538" i="68"/>
  <c r="AA539" i="68"/>
  <c r="AA540" i="68"/>
  <c r="AA541" i="68"/>
  <c r="AA542" i="68"/>
  <c r="AA543" i="68"/>
  <c r="AA544" i="68"/>
  <c r="AB4" i="68"/>
  <c r="AB5" i="68"/>
  <c r="AB6" i="68"/>
  <c r="AB7" i="68"/>
  <c r="AB24" i="68"/>
  <c r="AB25" i="68"/>
  <c r="AB26" i="68"/>
  <c r="AB27" i="68"/>
  <c r="AB28" i="68"/>
  <c r="AB29" i="68"/>
  <c r="AB30" i="68"/>
  <c r="AB31" i="68"/>
  <c r="AB32" i="68"/>
  <c r="AB33" i="68"/>
  <c r="AB34" i="68"/>
  <c r="AB35" i="68"/>
  <c r="AB36" i="68"/>
  <c r="AB37" i="68"/>
  <c r="AB38" i="68"/>
  <c r="AB39" i="68"/>
  <c r="AB40" i="68"/>
  <c r="AB41" i="68"/>
  <c r="AB42" i="68"/>
  <c r="AB43" i="68"/>
  <c r="AB44" i="68"/>
  <c r="AB45" i="68"/>
  <c r="AB46" i="68"/>
  <c r="AB47" i="68"/>
  <c r="AB48" i="68"/>
  <c r="AB49" i="68"/>
  <c r="AB50" i="68"/>
  <c r="AB51" i="68"/>
  <c r="AB52" i="68"/>
  <c r="AB53" i="68"/>
  <c r="AB54" i="68"/>
  <c r="AB55" i="68"/>
  <c r="AB56" i="68"/>
  <c r="AB57" i="68"/>
  <c r="AB58" i="68"/>
  <c r="AB59" i="68"/>
  <c r="AB60" i="68"/>
  <c r="AB61" i="68"/>
  <c r="AB62" i="68"/>
  <c r="AB63" i="68"/>
  <c r="AB64" i="68"/>
  <c r="AB65" i="68"/>
  <c r="AB66" i="68"/>
  <c r="AB67" i="68"/>
  <c r="AB68" i="68"/>
  <c r="AB69" i="68"/>
  <c r="AB70" i="68"/>
  <c r="AB71" i="68"/>
  <c r="AB72" i="68"/>
  <c r="AB73" i="68"/>
  <c r="AB74" i="68"/>
  <c r="AB75" i="68"/>
  <c r="AB76" i="68"/>
  <c r="AB77" i="68"/>
  <c r="AB78" i="68"/>
  <c r="AB79" i="68"/>
  <c r="AB80" i="68"/>
  <c r="AB81" i="68"/>
  <c r="AB82" i="68"/>
  <c r="AB83" i="68"/>
  <c r="AB84" i="68"/>
  <c r="AB85" i="68"/>
  <c r="AB86" i="68"/>
  <c r="AB87" i="68"/>
  <c r="AB88" i="68"/>
  <c r="AB89" i="68"/>
  <c r="AB90" i="68"/>
  <c r="AB91" i="68"/>
  <c r="AB92" i="68"/>
  <c r="AB93" i="68"/>
  <c r="AB94" i="68"/>
  <c r="AB95" i="68"/>
  <c r="AB96" i="68"/>
  <c r="AB97" i="68"/>
  <c r="AB98" i="68"/>
  <c r="AB99" i="68"/>
  <c r="AB100" i="68"/>
  <c r="AB101" i="68"/>
  <c r="AB102" i="68"/>
  <c r="AB103" i="68"/>
  <c r="AB104" i="68"/>
  <c r="AB105" i="68"/>
  <c r="AB106" i="68"/>
  <c r="AB107" i="68"/>
  <c r="AB108" i="68"/>
  <c r="AB109" i="68"/>
  <c r="AB110" i="68"/>
  <c r="AB111" i="68"/>
  <c r="AB112" i="68"/>
  <c r="AB113" i="68"/>
  <c r="AB114" i="68"/>
  <c r="AB115" i="68"/>
  <c r="AB116" i="68"/>
  <c r="AB117" i="68"/>
  <c r="AB118" i="68"/>
  <c r="AB119" i="68"/>
  <c r="AB120" i="68"/>
  <c r="AB121" i="68"/>
  <c r="AB122" i="68"/>
  <c r="AB123" i="68"/>
  <c r="AB124" i="68"/>
  <c r="AB125" i="68"/>
  <c r="AB126" i="68"/>
  <c r="AB127" i="68"/>
  <c r="AB128" i="68"/>
  <c r="AB129" i="68"/>
  <c r="AB130" i="68"/>
  <c r="AB131" i="68"/>
  <c r="AB132" i="68"/>
  <c r="AB133" i="68"/>
  <c r="AB134" i="68"/>
  <c r="AB135" i="68"/>
  <c r="AB136" i="68"/>
  <c r="AB137" i="68"/>
  <c r="AB138" i="68"/>
  <c r="AB139" i="68"/>
  <c r="AB140" i="68"/>
  <c r="AB141" i="68"/>
  <c r="AB142" i="68"/>
  <c r="AB143" i="68"/>
  <c r="AB144" i="68"/>
  <c r="AB145" i="68"/>
  <c r="AB146" i="68"/>
  <c r="AB147" i="68"/>
  <c r="AB148" i="68"/>
  <c r="AB149" i="68"/>
  <c r="AB150" i="68"/>
  <c r="AB151" i="68"/>
  <c r="AB152" i="68"/>
  <c r="AB153" i="68"/>
  <c r="AB154" i="68"/>
  <c r="AB155" i="68"/>
  <c r="AB156" i="68"/>
  <c r="AB157" i="68"/>
  <c r="AB158" i="68"/>
  <c r="AB159" i="68"/>
  <c r="AB160" i="68"/>
  <c r="AB161" i="68"/>
  <c r="AB162" i="68"/>
  <c r="AB163" i="68"/>
  <c r="AB164" i="68"/>
  <c r="AB165" i="68"/>
  <c r="AB166" i="68"/>
  <c r="AB167" i="68"/>
  <c r="AB168" i="68"/>
  <c r="AB169" i="68"/>
  <c r="AB170" i="68"/>
  <c r="AB171" i="68"/>
  <c r="AB172" i="68"/>
  <c r="AB173" i="68"/>
  <c r="AB174" i="68"/>
  <c r="AB175" i="68"/>
  <c r="AB176" i="68"/>
  <c r="AB177" i="68"/>
  <c r="AB178" i="68"/>
  <c r="AB179" i="68"/>
  <c r="AB180" i="68"/>
  <c r="AB181" i="68"/>
  <c r="AB182" i="68"/>
  <c r="AB183" i="68"/>
  <c r="AB184" i="68"/>
  <c r="AB185" i="68"/>
  <c r="AB186" i="68"/>
  <c r="AB187" i="68"/>
  <c r="AB188" i="68"/>
  <c r="AB189" i="68"/>
  <c r="AB190" i="68"/>
  <c r="AB191" i="68"/>
  <c r="AB192" i="68"/>
  <c r="AB193" i="68"/>
  <c r="AB194" i="68"/>
  <c r="AB195" i="68"/>
  <c r="AB196" i="68"/>
  <c r="AB197" i="68"/>
  <c r="AB198" i="68"/>
  <c r="AB199" i="68"/>
  <c r="AB200" i="68"/>
  <c r="AB201" i="68"/>
  <c r="AB202" i="68"/>
  <c r="AB203" i="68"/>
  <c r="AB204" i="68"/>
  <c r="AB205" i="68"/>
  <c r="AB206" i="68"/>
  <c r="AB207" i="68"/>
  <c r="AB208" i="68"/>
  <c r="AB209" i="68"/>
  <c r="AB210" i="68"/>
  <c r="AB211" i="68"/>
  <c r="AB212" i="68"/>
  <c r="AB213" i="68"/>
  <c r="AB214" i="68"/>
  <c r="AB215" i="68"/>
  <c r="AB216" i="68"/>
  <c r="AB217" i="68"/>
  <c r="AB218" i="68"/>
  <c r="AB219" i="68"/>
  <c r="AB220" i="68"/>
  <c r="AB221" i="68"/>
  <c r="AB222" i="68"/>
  <c r="AB223" i="68"/>
  <c r="AB224" i="68"/>
  <c r="AB225" i="68"/>
  <c r="AB226" i="68"/>
  <c r="AB227" i="68"/>
  <c r="AB228" i="68"/>
  <c r="AB229" i="68"/>
  <c r="AB230" i="68"/>
  <c r="AB231" i="68"/>
  <c r="AB232" i="68"/>
  <c r="AB233" i="68"/>
  <c r="AB234" i="68"/>
  <c r="AB235" i="68"/>
  <c r="AB236" i="68"/>
  <c r="AB237" i="68"/>
  <c r="AB238" i="68"/>
  <c r="AB239" i="68"/>
  <c r="AB240" i="68"/>
  <c r="AB241" i="68"/>
  <c r="AB242" i="68"/>
  <c r="AB243" i="68"/>
  <c r="AB244" i="68"/>
  <c r="AB245" i="68"/>
  <c r="AB246" i="68"/>
  <c r="AB247" i="68"/>
  <c r="AB248" i="68"/>
  <c r="AB249" i="68"/>
  <c r="AB250" i="68"/>
  <c r="AB251" i="68"/>
  <c r="AB252" i="68"/>
  <c r="AB253" i="68"/>
  <c r="AB254" i="68"/>
  <c r="AB255" i="68"/>
  <c r="AB256" i="68"/>
  <c r="AB257" i="68"/>
  <c r="AB258" i="68"/>
  <c r="AB259" i="68"/>
  <c r="AB260" i="68"/>
  <c r="AB261" i="68"/>
  <c r="AB262" i="68"/>
  <c r="AB263" i="68"/>
  <c r="AB264" i="68"/>
  <c r="AB265" i="68"/>
  <c r="AB266" i="68"/>
  <c r="AB267" i="68"/>
  <c r="AB268" i="68"/>
  <c r="AB269" i="68"/>
  <c r="AB270" i="68"/>
  <c r="AB271" i="68"/>
  <c r="AB272" i="68"/>
  <c r="AB273" i="68"/>
  <c r="AB274" i="68"/>
  <c r="AB275" i="68"/>
  <c r="AB276" i="68"/>
  <c r="AB277" i="68"/>
  <c r="AB278" i="68"/>
  <c r="AB279" i="68"/>
  <c r="AB280" i="68"/>
  <c r="AB281" i="68"/>
  <c r="AB282" i="68"/>
  <c r="AB283" i="68"/>
  <c r="AB284" i="68"/>
  <c r="AB285" i="68"/>
  <c r="AB286" i="68"/>
  <c r="AB287" i="68"/>
  <c r="AB288" i="68"/>
  <c r="AB289" i="68"/>
  <c r="AB290" i="68"/>
  <c r="AB291" i="68"/>
  <c r="AB292" i="68"/>
  <c r="AB293" i="68"/>
  <c r="AB294" i="68"/>
  <c r="AB295" i="68"/>
  <c r="AB296" i="68"/>
  <c r="AB297" i="68"/>
  <c r="AB298" i="68"/>
  <c r="AB299" i="68"/>
  <c r="AB300" i="68"/>
  <c r="AB301" i="68"/>
  <c r="AB302" i="68"/>
  <c r="AB303" i="68"/>
  <c r="AB304" i="68"/>
  <c r="AB305" i="68"/>
  <c r="AB306" i="68"/>
  <c r="AB307" i="68"/>
  <c r="AB308" i="68"/>
  <c r="AB309" i="68"/>
  <c r="AB310" i="68"/>
  <c r="AB311" i="68"/>
  <c r="AB312" i="68"/>
  <c r="AB313" i="68"/>
  <c r="AB314" i="68"/>
  <c r="AB315" i="68"/>
  <c r="AB316" i="68"/>
  <c r="AB317" i="68"/>
  <c r="AB318" i="68"/>
  <c r="AB319" i="68"/>
  <c r="AB320" i="68"/>
  <c r="AB321" i="68"/>
  <c r="AB322" i="68"/>
  <c r="AB323" i="68"/>
  <c r="AB324" i="68"/>
  <c r="AB325" i="68"/>
  <c r="AB326" i="68"/>
  <c r="AB327" i="68"/>
  <c r="AB328" i="68"/>
  <c r="AB329" i="68"/>
  <c r="AB330" i="68"/>
  <c r="AB331" i="68"/>
  <c r="AB332" i="68"/>
  <c r="AB333" i="68"/>
  <c r="AB334" i="68"/>
  <c r="AB335" i="68"/>
  <c r="AB336" i="68"/>
  <c r="AB337" i="68"/>
  <c r="AB338" i="68"/>
  <c r="AB339" i="68"/>
  <c r="AB340" i="68"/>
  <c r="AB341" i="68"/>
  <c r="AB342" i="68"/>
  <c r="AB343" i="68"/>
  <c r="AB344" i="68"/>
  <c r="AB345" i="68"/>
  <c r="AB346" i="68"/>
  <c r="AB347" i="68"/>
  <c r="AB348" i="68"/>
  <c r="AB349" i="68"/>
  <c r="AB350" i="68"/>
  <c r="AB351" i="68"/>
  <c r="AB352" i="68"/>
  <c r="AB353" i="68"/>
  <c r="AB354" i="68"/>
  <c r="AB355" i="68"/>
  <c r="AB356" i="68"/>
  <c r="AB357" i="68"/>
  <c r="AB358" i="68"/>
  <c r="AB359" i="68"/>
  <c r="AB360" i="68"/>
  <c r="AB361" i="68"/>
  <c r="AB362" i="68"/>
  <c r="AB363" i="68"/>
  <c r="AB364" i="68"/>
  <c r="AB365" i="68"/>
  <c r="AB366" i="68"/>
  <c r="AB367" i="68"/>
  <c r="AB368" i="68"/>
  <c r="AB369" i="68"/>
  <c r="AB370" i="68"/>
  <c r="AB371" i="68"/>
  <c r="AB372" i="68"/>
  <c r="AB373" i="68"/>
  <c r="AB374" i="68"/>
  <c r="AB375" i="68"/>
  <c r="AB376" i="68"/>
  <c r="AB377" i="68"/>
  <c r="AB378" i="68"/>
  <c r="AB379" i="68"/>
  <c r="AB380" i="68"/>
  <c r="AB381" i="68"/>
  <c r="AB382" i="68"/>
  <c r="AB383" i="68"/>
  <c r="AB384" i="68"/>
  <c r="AB385" i="68"/>
  <c r="AB386" i="68"/>
  <c r="AB387" i="68"/>
  <c r="AB388" i="68"/>
  <c r="AB389" i="68"/>
  <c r="AB390" i="68"/>
  <c r="AB391" i="68"/>
  <c r="AB392" i="68"/>
  <c r="AB393" i="68"/>
  <c r="AB394" i="68"/>
  <c r="AB395" i="68"/>
  <c r="AB396" i="68"/>
  <c r="AB397" i="68"/>
  <c r="AB398" i="68"/>
  <c r="AB399" i="68"/>
  <c r="AB400" i="68"/>
  <c r="AB401" i="68"/>
  <c r="AB402" i="68"/>
  <c r="AB403" i="68"/>
  <c r="AB404" i="68"/>
  <c r="AB405" i="68"/>
  <c r="AB406" i="68"/>
  <c r="AB407" i="68"/>
  <c r="AB408" i="68"/>
  <c r="AB409" i="68"/>
  <c r="AB410" i="68"/>
  <c r="AB411" i="68"/>
  <c r="AB412" i="68"/>
  <c r="AB413" i="68"/>
  <c r="AB414" i="68"/>
  <c r="AB415" i="68"/>
  <c r="AB416" i="68"/>
  <c r="AB417" i="68"/>
  <c r="AB418" i="68"/>
  <c r="AB419" i="68"/>
  <c r="AB420" i="68"/>
  <c r="AB421" i="68"/>
  <c r="AB422" i="68"/>
  <c r="AB423" i="68"/>
  <c r="AB424" i="68"/>
  <c r="AB425" i="68"/>
  <c r="AB426" i="68"/>
  <c r="AB427" i="68"/>
  <c r="AB428" i="68"/>
  <c r="AB429" i="68"/>
  <c r="AB430" i="68"/>
  <c r="AB431" i="68"/>
  <c r="AB432" i="68"/>
  <c r="AB433" i="68"/>
  <c r="AB434" i="68"/>
  <c r="AB435" i="68"/>
  <c r="AB436" i="68"/>
  <c r="AB437" i="68"/>
  <c r="AB438" i="68"/>
  <c r="AB439" i="68"/>
  <c r="AB440" i="68"/>
  <c r="AB441" i="68"/>
  <c r="AB442" i="68"/>
  <c r="AB443" i="68"/>
  <c r="AB444" i="68"/>
  <c r="AB445" i="68"/>
  <c r="AB446" i="68"/>
  <c r="AB447" i="68"/>
  <c r="AB448" i="68"/>
  <c r="AB449" i="68"/>
  <c r="AB450" i="68"/>
  <c r="AB451" i="68"/>
  <c r="AB452" i="68"/>
  <c r="AB453" i="68"/>
  <c r="AB454" i="68"/>
  <c r="AB455" i="68"/>
  <c r="AB456" i="68"/>
  <c r="AB457" i="68"/>
  <c r="AB458" i="68"/>
  <c r="AB459" i="68"/>
  <c r="AB460" i="68"/>
  <c r="AB461" i="68"/>
  <c r="AB462" i="68"/>
  <c r="AB463" i="68"/>
  <c r="AB464" i="68"/>
  <c r="AB465" i="68"/>
  <c r="AB466" i="68"/>
  <c r="AB467" i="68"/>
  <c r="AB468" i="68"/>
  <c r="AB469" i="68"/>
  <c r="AB470" i="68"/>
  <c r="AB471" i="68"/>
  <c r="AB472" i="68"/>
  <c r="AB473" i="68"/>
  <c r="AB474" i="68"/>
  <c r="AB475" i="68"/>
  <c r="AB476" i="68"/>
  <c r="AB477" i="68"/>
  <c r="AB478" i="68"/>
  <c r="AB479" i="68"/>
  <c r="AB480" i="68"/>
  <c r="AB481" i="68"/>
  <c r="AB482" i="68"/>
  <c r="AB483" i="68"/>
  <c r="AB484" i="68"/>
  <c r="AB485" i="68"/>
  <c r="AB486" i="68"/>
  <c r="AB487" i="68"/>
  <c r="AB488" i="68"/>
  <c r="AB489" i="68"/>
  <c r="AB490" i="68"/>
  <c r="AB491" i="68"/>
  <c r="AB492" i="68"/>
  <c r="AB493" i="68"/>
  <c r="AB494" i="68"/>
  <c r="AB495" i="68"/>
  <c r="AB496" i="68"/>
  <c r="AB497" i="68"/>
  <c r="AB498" i="68"/>
  <c r="AB499" i="68"/>
  <c r="AB500" i="68"/>
  <c r="AB501" i="68"/>
  <c r="AB502" i="68"/>
  <c r="AB503" i="68"/>
  <c r="AB504" i="68"/>
  <c r="AB505" i="68"/>
  <c r="AB506" i="68"/>
  <c r="AB507" i="68"/>
  <c r="AB508" i="68"/>
  <c r="AB509" i="68"/>
  <c r="AB510" i="68"/>
  <c r="AB511" i="68"/>
  <c r="AB512" i="68"/>
  <c r="AB513" i="68"/>
  <c r="AB514" i="68"/>
  <c r="AB515" i="68"/>
  <c r="AB516" i="68"/>
  <c r="AB517" i="68"/>
  <c r="AB518" i="68"/>
  <c r="AB519" i="68"/>
  <c r="AB520" i="68"/>
  <c r="AB521" i="68"/>
  <c r="AB522" i="68"/>
  <c r="AB523" i="68"/>
  <c r="AB524" i="68"/>
  <c r="AB525" i="68"/>
  <c r="AB526" i="68"/>
  <c r="AB527" i="68"/>
  <c r="AB528" i="68"/>
  <c r="AB529" i="68"/>
  <c r="AB530" i="68"/>
  <c r="AB531" i="68"/>
  <c r="AB532" i="68"/>
  <c r="AB533" i="68"/>
  <c r="AB534" i="68"/>
  <c r="AB535" i="68"/>
  <c r="AB536" i="68"/>
  <c r="AB537" i="68"/>
  <c r="AB538" i="68"/>
  <c r="AB539" i="68"/>
  <c r="AB540" i="68"/>
  <c r="AB541" i="68"/>
  <c r="AB542" i="68"/>
  <c r="AB543" i="68"/>
  <c r="AB544" i="68"/>
  <c r="AD4" i="68"/>
  <c r="AD5" i="68"/>
  <c r="AD6" i="68"/>
  <c r="AD7" i="68"/>
  <c r="AD8" i="68"/>
  <c r="AD9" i="68"/>
  <c r="AD10" i="68"/>
  <c r="AD11" i="68"/>
  <c r="AD23" i="68"/>
  <c r="AD24" i="68"/>
  <c r="AD25" i="68"/>
  <c r="AD26" i="68"/>
  <c r="AD27" i="68"/>
  <c r="AD28" i="68"/>
  <c r="AD29" i="68"/>
  <c r="AD30" i="68"/>
  <c r="AD31" i="68"/>
  <c r="AD32" i="68"/>
  <c r="AD33" i="68"/>
  <c r="AD34" i="68"/>
  <c r="AD35" i="68"/>
  <c r="AD36" i="68"/>
  <c r="AD37" i="68"/>
  <c r="AD38" i="68"/>
  <c r="AD39" i="68"/>
  <c r="AD40" i="68"/>
  <c r="AD41" i="68"/>
  <c r="AD42" i="68"/>
  <c r="AD43" i="68"/>
  <c r="AD44" i="68"/>
  <c r="AD45" i="68"/>
  <c r="AD46" i="68"/>
  <c r="AD47" i="68"/>
  <c r="AD48" i="68"/>
  <c r="AD49" i="68"/>
  <c r="AD50" i="68"/>
  <c r="AD51" i="68"/>
  <c r="AD52" i="68"/>
  <c r="AD53" i="68"/>
  <c r="AD54" i="68"/>
  <c r="AD55" i="68"/>
  <c r="AD56" i="68"/>
  <c r="AD57" i="68"/>
  <c r="AD58" i="68"/>
  <c r="AD59" i="68"/>
  <c r="AD60" i="68"/>
  <c r="AD61" i="68"/>
  <c r="AD62" i="68"/>
  <c r="AD63" i="68"/>
  <c r="AD64" i="68"/>
  <c r="AD65" i="68"/>
  <c r="AD66" i="68"/>
  <c r="AD67" i="68"/>
  <c r="AD68" i="68"/>
  <c r="AD69" i="68"/>
  <c r="AD70" i="68"/>
  <c r="AD71" i="68"/>
  <c r="AD72" i="68"/>
  <c r="AD73" i="68"/>
  <c r="AD74" i="68"/>
  <c r="AD75" i="68"/>
  <c r="AD76" i="68"/>
  <c r="AD77" i="68"/>
  <c r="AD78" i="68"/>
  <c r="AD79" i="68"/>
  <c r="AD80" i="68"/>
  <c r="AD81" i="68"/>
  <c r="AD82" i="68"/>
  <c r="AD83" i="68"/>
  <c r="AD84" i="68"/>
  <c r="AD85" i="68"/>
  <c r="AD86" i="68"/>
  <c r="AD87" i="68"/>
  <c r="AD88" i="68"/>
  <c r="AD89" i="68"/>
  <c r="AD90" i="68"/>
  <c r="AD91" i="68"/>
  <c r="AD92" i="68"/>
  <c r="AD93" i="68"/>
  <c r="AD94" i="68"/>
  <c r="AD95" i="68"/>
  <c r="AD96" i="68"/>
  <c r="AD97" i="68"/>
  <c r="AD98" i="68"/>
  <c r="AD99" i="68"/>
  <c r="AD100" i="68"/>
  <c r="AD101" i="68"/>
  <c r="AD102" i="68"/>
  <c r="AD103" i="68"/>
  <c r="AD104" i="68"/>
  <c r="AD105" i="68"/>
  <c r="AD106" i="68"/>
  <c r="AD107" i="68"/>
  <c r="AD108" i="68"/>
  <c r="AD109" i="68"/>
  <c r="AD110" i="68"/>
  <c r="AD111" i="68"/>
  <c r="AD112" i="68"/>
  <c r="AD113" i="68"/>
  <c r="AD114" i="68"/>
  <c r="AD115" i="68"/>
  <c r="AD116" i="68"/>
  <c r="AD117" i="68"/>
  <c r="AD118" i="68"/>
  <c r="AD119" i="68"/>
  <c r="AD120" i="68"/>
  <c r="AD121" i="68"/>
  <c r="AD122" i="68"/>
  <c r="AD123" i="68"/>
  <c r="AD124" i="68"/>
  <c r="AD125" i="68"/>
  <c r="AD126" i="68"/>
  <c r="AD127" i="68"/>
  <c r="AD128" i="68"/>
  <c r="AD129" i="68"/>
  <c r="AD130" i="68"/>
  <c r="AD131" i="68"/>
  <c r="AD132" i="68"/>
  <c r="AD133" i="68"/>
  <c r="AD134" i="68"/>
  <c r="AD135" i="68"/>
  <c r="AD136" i="68"/>
  <c r="AD137" i="68"/>
  <c r="AD138" i="68"/>
  <c r="AD139" i="68"/>
  <c r="AD140" i="68"/>
  <c r="AD141" i="68"/>
  <c r="AD142" i="68"/>
  <c r="AD143" i="68"/>
  <c r="AD144" i="68"/>
  <c r="AD145" i="68"/>
  <c r="AD146" i="68"/>
  <c r="AD147" i="68"/>
  <c r="AD148" i="68"/>
  <c r="AD149" i="68"/>
  <c r="AD150" i="68"/>
  <c r="AD151" i="68"/>
  <c r="AD152" i="68"/>
  <c r="AD153" i="68"/>
  <c r="AD154" i="68"/>
  <c r="AD155" i="68"/>
  <c r="AD156" i="68"/>
  <c r="AD157" i="68"/>
  <c r="AD158" i="68"/>
  <c r="AD159" i="68"/>
  <c r="AD160" i="68"/>
  <c r="AD161" i="68"/>
  <c r="AD162" i="68"/>
  <c r="AD163" i="68"/>
  <c r="AD164" i="68"/>
  <c r="AD165" i="68"/>
  <c r="AD166" i="68"/>
  <c r="AD167" i="68"/>
  <c r="AD168" i="68"/>
  <c r="AD169" i="68"/>
  <c r="AD170" i="68"/>
  <c r="AD171" i="68"/>
  <c r="AD172" i="68"/>
  <c r="AD173" i="68"/>
  <c r="AD174" i="68"/>
  <c r="AD175" i="68"/>
  <c r="AD176" i="68"/>
  <c r="AD177" i="68"/>
  <c r="AD178" i="68"/>
  <c r="AD179" i="68"/>
  <c r="AD180" i="68"/>
  <c r="AD181" i="68"/>
  <c r="AD182" i="68"/>
  <c r="AD183" i="68"/>
  <c r="AD184" i="68"/>
  <c r="AD185" i="68"/>
  <c r="AD186" i="68"/>
  <c r="AD187" i="68"/>
  <c r="AD188" i="68"/>
  <c r="AD189" i="68"/>
  <c r="AD190" i="68"/>
  <c r="AD191" i="68"/>
  <c r="AD192" i="68"/>
  <c r="AD193" i="68"/>
  <c r="AD194" i="68"/>
  <c r="AD195" i="68"/>
  <c r="AD196" i="68"/>
  <c r="AD197" i="68"/>
  <c r="AD198" i="68"/>
  <c r="AD199" i="68"/>
  <c r="AD200" i="68"/>
  <c r="AD201" i="68"/>
  <c r="AD202" i="68"/>
  <c r="AD203" i="68"/>
  <c r="AD204" i="68"/>
  <c r="AD205" i="68"/>
  <c r="AD206" i="68"/>
  <c r="AD207" i="68"/>
  <c r="AD208" i="68"/>
  <c r="AD209" i="68"/>
  <c r="AD210" i="68"/>
  <c r="AD211" i="68"/>
  <c r="AD212" i="68"/>
  <c r="AD213" i="68"/>
  <c r="AD214" i="68"/>
  <c r="AD215" i="68"/>
  <c r="AD216" i="68"/>
  <c r="AD217" i="68"/>
  <c r="AD218" i="68"/>
  <c r="AD219" i="68"/>
  <c r="AD220" i="68"/>
  <c r="AD221" i="68"/>
  <c r="AD222" i="68"/>
  <c r="AD223" i="68"/>
  <c r="AD224" i="68"/>
  <c r="AD225" i="68"/>
  <c r="AD226" i="68"/>
  <c r="AD227" i="68"/>
  <c r="AD228" i="68"/>
  <c r="AD229" i="68"/>
  <c r="AD230" i="68"/>
  <c r="AD231" i="68"/>
  <c r="AD232" i="68"/>
  <c r="AD233" i="68"/>
  <c r="AD234" i="68"/>
  <c r="AD235" i="68"/>
  <c r="AD236" i="68"/>
  <c r="AD237" i="68"/>
  <c r="AD238" i="68"/>
  <c r="AD239" i="68"/>
  <c r="AD240" i="68"/>
  <c r="AD241" i="68"/>
  <c r="AD242" i="68"/>
  <c r="AD243" i="68"/>
  <c r="AD244" i="68"/>
  <c r="AD245" i="68"/>
  <c r="AD246" i="68"/>
  <c r="AD247" i="68"/>
  <c r="AD248" i="68"/>
  <c r="AD249" i="68"/>
  <c r="AD250" i="68"/>
  <c r="AD251" i="68"/>
  <c r="AD252" i="68"/>
  <c r="AD253" i="68"/>
  <c r="AD254" i="68"/>
  <c r="AD255" i="68"/>
  <c r="AD256" i="68"/>
  <c r="AD257" i="68"/>
  <c r="AD258" i="68"/>
  <c r="AD259" i="68"/>
  <c r="AD260" i="68"/>
  <c r="AD261" i="68"/>
  <c r="AD262" i="68"/>
  <c r="AD263" i="68"/>
  <c r="AD264" i="68"/>
  <c r="AD265" i="68"/>
  <c r="AD266" i="68"/>
  <c r="AD267" i="68"/>
  <c r="AD268" i="68"/>
  <c r="AD269" i="68"/>
  <c r="AD270" i="68"/>
  <c r="AD271" i="68"/>
  <c r="AD272" i="68"/>
  <c r="AD273" i="68"/>
  <c r="AD274" i="68"/>
  <c r="AD275" i="68"/>
  <c r="AD276" i="68"/>
  <c r="AD277" i="68"/>
  <c r="AD278" i="68"/>
  <c r="AD279" i="68"/>
  <c r="AD280" i="68"/>
  <c r="AD281" i="68"/>
  <c r="AD282" i="68"/>
  <c r="AD283" i="68"/>
  <c r="AD284" i="68"/>
  <c r="AD285" i="68"/>
  <c r="AD286" i="68"/>
  <c r="AD287" i="68"/>
  <c r="AD288" i="68"/>
  <c r="AD289" i="68"/>
  <c r="AD290" i="68"/>
  <c r="AD291" i="68"/>
  <c r="AD292" i="68"/>
  <c r="AD293" i="68"/>
  <c r="AD294" i="68"/>
  <c r="AD295" i="68"/>
  <c r="AD296" i="68"/>
  <c r="AD297" i="68"/>
  <c r="AD298" i="68"/>
  <c r="AD299" i="68"/>
  <c r="AD300" i="68"/>
  <c r="AD301" i="68"/>
  <c r="AD302" i="68"/>
  <c r="AD303" i="68"/>
  <c r="AD304" i="68"/>
  <c r="AD305" i="68"/>
  <c r="AD306" i="68"/>
  <c r="AD307" i="68"/>
  <c r="AD308" i="68"/>
  <c r="AD309" i="68"/>
  <c r="AD310" i="68"/>
  <c r="AD311" i="68"/>
  <c r="AD312" i="68"/>
  <c r="AD313" i="68"/>
  <c r="AD314" i="68"/>
  <c r="AD315" i="68"/>
  <c r="AD316" i="68"/>
  <c r="AD317" i="68"/>
  <c r="AD318" i="68"/>
  <c r="AD319" i="68"/>
  <c r="AD320" i="68"/>
  <c r="AD321" i="68"/>
  <c r="AD322" i="68"/>
  <c r="AD323" i="68"/>
  <c r="AD324" i="68"/>
  <c r="AD325" i="68"/>
  <c r="AD326" i="68"/>
  <c r="AD327" i="68"/>
  <c r="AD328" i="68"/>
  <c r="AD329" i="68"/>
  <c r="AD330" i="68"/>
  <c r="AD331" i="68"/>
  <c r="AD332" i="68"/>
  <c r="AD333" i="68"/>
  <c r="AD334" i="68"/>
  <c r="AD335" i="68"/>
  <c r="AD336" i="68"/>
  <c r="AD337" i="68"/>
  <c r="AD338" i="68"/>
  <c r="AD339" i="68"/>
  <c r="AD340" i="68"/>
  <c r="AD341" i="68"/>
  <c r="AD342" i="68"/>
  <c r="AD343" i="68"/>
  <c r="AD344" i="68"/>
  <c r="AD345" i="68"/>
  <c r="AD346" i="68"/>
  <c r="AD347" i="68"/>
  <c r="AD348" i="68"/>
  <c r="AD349" i="68"/>
  <c r="AD350" i="68"/>
  <c r="AD351" i="68"/>
  <c r="AD352" i="68"/>
  <c r="AD353" i="68"/>
  <c r="AD354" i="68"/>
  <c r="AD355" i="68"/>
  <c r="AD356" i="68"/>
  <c r="AD357" i="68"/>
  <c r="AD358" i="68"/>
  <c r="AD359" i="68"/>
  <c r="AD360" i="68"/>
  <c r="AD361" i="68"/>
  <c r="AD362" i="68"/>
  <c r="AD363" i="68"/>
  <c r="AD364" i="68"/>
  <c r="AD365" i="68"/>
  <c r="AD366" i="68"/>
  <c r="AD367" i="68"/>
  <c r="AD368" i="68"/>
  <c r="AD369" i="68"/>
  <c r="AD370" i="68"/>
  <c r="AD371" i="68"/>
  <c r="AD372" i="68"/>
  <c r="AD373" i="68"/>
  <c r="AD374" i="68"/>
  <c r="AD375" i="68"/>
  <c r="AD376" i="68"/>
  <c r="AD377" i="68"/>
  <c r="AD378" i="68"/>
  <c r="AD379" i="68"/>
  <c r="AD380" i="68"/>
  <c r="AD381" i="68"/>
  <c r="AD382" i="68"/>
  <c r="AD383" i="68"/>
  <c r="AD384" i="68"/>
  <c r="AD385" i="68"/>
  <c r="AD386" i="68"/>
  <c r="AD387" i="68"/>
  <c r="AD388" i="68"/>
  <c r="AD389" i="68"/>
  <c r="AD390" i="68"/>
  <c r="AD391" i="68"/>
  <c r="AD392" i="68"/>
  <c r="AD393" i="68"/>
  <c r="AD394" i="68"/>
  <c r="AD395" i="68"/>
  <c r="AD396" i="68"/>
  <c r="AD397" i="68"/>
  <c r="AD398" i="68"/>
  <c r="AD399" i="68"/>
  <c r="AD400" i="68"/>
  <c r="AD401" i="68"/>
  <c r="AD402" i="68"/>
  <c r="AD403" i="68"/>
  <c r="AD404" i="68"/>
  <c r="AD405" i="68"/>
  <c r="AD406" i="68"/>
  <c r="AD407" i="68"/>
  <c r="AD408" i="68"/>
  <c r="AD409" i="68"/>
  <c r="AD410" i="68"/>
  <c r="AD411" i="68"/>
  <c r="AD412" i="68"/>
  <c r="AD413" i="68"/>
  <c r="AD414" i="68"/>
  <c r="AD415" i="68"/>
  <c r="AD416" i="68"/>
  <c r="AD417" i="68"/>
  <c r="AD418" i="68"/>
  <c r="AD419" i="68"/>
  <c r="AD420" i="68"/>
  <c r="AD421" i="68"/>
  <c r="AD422" i="68"/>
  <c r="AD423" i="68"/>
  <c r="AD424" i="68"/>
  <c r="AD425" i="68"/>
  <c r="AD426" i="68"/>
  <c r="AD427" i="68"/>
  <c r="AD428" i="68"/>
  <c r="AD429" i="68"/>
  <c r="AD430" i="68"/>
  <c r="AD431" i="68"/>
  <c r="AD432" i="68"/>
  <c r="AD433" i="68"/>
  <c r="AD434" i="68"/>
  <c r="AD435" i="68"/>
  <c r="AD436" i="68"/>
  <c r="AD437" i="68"/>
  <c r="AD438" i="68"/>
  <c r="AD439" i="68"/>
  <c r="AD440" i="68"/>
  <c r="AD441" i="68"/>
  <c r="AD442" i="68"/>
  <c r="AD443" i="68"/>
  <c r="AD444" i="68"/>
  <c r="AD445" i="68"/>
  <c r="AD446" i="68"/>
  <c r="AD447" i="68"/>
  <c r="AD448" i="68"/>
  <c r="AD449" i="68"/>
  <c r="AD450" i="68"/>
  <c r="AD451" i="68"/>
  <c r="AD452" i="68"/>
  <c r="AD453" i="68"/>
  <c r="AD454" i="68"/>
  <c r="AD455" i="68"/>
  <c r="AD456" i="68"/>
  <c r="AD457" i="68"/>
  <c r="AD458" i="68"/>
  <c r="AD459" i="68"/>
  <c r="AD460" i="68"/>
  <c r="AD461" i="68"/>
  <c r="AD462" i="68"/>
  <c r="AD463" i="68"/>
  <c r="AD464" i="68"/>
  <c r="AD465" i="68"/>
  <c r="AD466" i="68"/>
  <c r="AD467" i="68"/>
  <c r="AD468" i="68"/>
  <c r="AD469" i="68"/>
  <c r="AD470" i="68"/>
  <c r="AD471" i="68"/>
  <c r="AD472" i="68"/>
  <c r="AD473" i="68"/>
  <c r="AD474" i="68"/>
  <c r="AD475" i="68"/>
  <c r="AD476" i="68"/>
  <c r="AD477" i="68"/>
  <c r="AD478" i="68"/>
  <c r="AD479" i="68"/>
  <c r="AD480" i="68"/>
  <c r="AD481" i="68"/>
  <c r="AD482" i="68"/>
  <c r="AD483" i="68"/>
  <c r="AD484" i="68"/>
  <c r="AD485" i="68"/>
  <c r="AD486" i="68"/>
  <c r="AD487" i="68"/>
  <c r="AD488" i="68"/>
  <c r="AD489" i="68"/>
  <c r="AD490" i="68"/>
  <c r="AD491" i="68"/>
  <c r="AD492" i="68"/>
  <c r="AD493" i="68"/>
  <c r="AD494" i="68"/>
  <c r="AD495" i="68"/>
  <c r="AD496" i="68"/>
  <c r="AD497" i="68"/>
  <c r="AD498" i="68"/>
  <c r="AD499" i="68"/>
  <c r="AD500" i="68"/>
  <c r="AD501" i="68"/>
  <c r="AD502" i="68"/>
  <c r="AD503" i="68"/>
  <c r="AD504" i="68"/>
  <c r="AD505" i="68"/>
  <c r="AD506" i="68"/>
  <c r="AD507" i="68"/>
  <c r="AD508" i="68"/>
  <c r="AD509" i="68"/>
  <c r="AD510" i="68"/>
  <c r="AD511" i="68"/>
  <c r="AD512" i="68"/>
  <c r="AD513" i="68"/>
  <c r="AD514" i="68"/>
  <c r="AD515" i="68"/>
  <c r="AD516" i="68"/>
  <c r="AD517" i="68"/>
  <c r="AD518" i="68"/>
  <c r="AD519" i="68"/>
  <c r="AD520" i="68"/>
  <c r="AD521" i="68"/>
  <c r="AD522" i="68"/>
  <c r="AD523" i="68"/>
  <c r="AD524" i="68"/>
  <c r="AD525" i="68"/>
  <c r="AD526" i="68"/>
  <c r="AD527" i="68"/>
  <c r="AD528" i="68"/>
  <c r="AD529" i="68"/>
  <c r="AD530" i="68"/>
  <c r="AD531" i="68"/>
  <c r="AD532" i="68"/>
  <c r="AD533" i="68"/>
  <c r="AD534" i="68"/>
  <c r="AD535" i="68"/>
  <c r="AD536" i="68"/>
  <c r="AD537" i="68"/>
  <c r="AD538" i="68"/>
  <c r="AD539" i="68"/>
  <c r="AD540" i="68"/>
  <c r="AD541" i="68"/>
  <c r="AD542" i="68"/>
  <c r="AD543" i="68"/>
  <c r="AD544" i="68"/>
  <c r="AE4" i="68"/>
  <c r="AE5" i="68"/>
  <c r="AE6" i="68"/>
  <c r="AE7" i="68"/>
  <c r="AE23" i="68"/>
  <c r="AE24" i="68"/>
  <c r="AE25" i="68"/>
  <c r="AE26" i="68"/>
  <c r="AE27" i="68"/>
  <c r="AE28" i="68"/>
  <c r="AE29" i="68"/>
  <c r="AE30" i="68"/>
  <c r="AE31" i="68"/>
  <c r="AE32" i="68"/>
  <c r="AE33" i="68"/>
  <c r="AE34" i="68"/>
  <c r="AE35" i="68"/>
  <c r="AE36" i="68"/>
  <c r="AE37" i="68"/>
  <c r="AE38" i="68"/>
  <c r="AE39" i="68"/>
  <c r="AE40" i="68"/>
  <c r="AE41" i="68"/>
  <c r="AE42" i="68"/>
  <c r="AE43" i="68"/>
  <c r="AE44" i="68"/>
  <c r="AE45" i="68"/>
  <c r="AE46" i="68"/>
  <c r="AE47" i="68"/>
  <c r="AE48" i="68"/>
  <c r="AE49" i="68"/>
  <c r="AE50" i="68"/>
  <c r="AE51" i="68"/>
  <c r="AE52" i="68"/>
  <c r="AE53" i="68"/>
  <c r="AE54" i="68"/>
  <c r="AE55" i="68"/>
  <c r="AE56" i="68"/>
  <c r="AE57" i="68"/>
  <c r="AE58" i="68"/>
  <c r="AE59" i="68"/>
  <c r="AE60" i="68"/>
  <c r="AE61" i="68"/>
  <c r="AE62" i="68"/>
  <c r="AE63" i="68"/>
  <c r="AE64" i="68"/>
  <c r="AE65" i="68"/>
  <c r="AE66" i="68"/>
  <c r="AE67" i="68"/>
  <c r="AE68" i="68"/>
  <c r="AE69" i="68"/>
  <c r="AE70" i="68"/>
  <c r="AE71" i="68"/>
  <c r="AE72" i="68"/>
  <c r="AE73" i="68"/>
  <c r="AE74" i="68"/>
  <c r="AE75" i="68"/>
  <c r="AE76" i="68"/>
  <c r="AE77" i="68"/>
  <c r="AE78" i="68"/>
  <c r="AE79" i="68"/>
  <c r="AE80" i="68"/>
  <c r="AE81" i="68"/>
  <c r="AE82" i="68"/>
  <c r="AE83" i="68"/>
  <c r="AE84" i="68"/>
  <c r="AE85" i="68"/>
  <c r="AE86" i="68"/>
  <c r="AE87" i="68"/>
  <c r="AE88" i="68"/>
  <c r="AE89" i="68"/>
  <c r="AE90" i="68"/>
  <c r="AE91" i="68"/>
  <c r="AE92" i="68"/>
  <c r="AE93" i="68"/>
  <c r="AE94" i="68"/>
  <c r="AE95" i="68"/>
  <c r="AE96" i="68"/>
  <c r="AE97" i="68"/>
  <c r="AE98" i="68"/>
  <c r="AE99" i="68"/>
  <c r="AE100" i="68"/>
  <c r="AE101" i="68"/>
  <c r="AE102" i="68"/>
  <c r="AE103" i="68"/>
  <c r="AE104" i="68"/>
  <c r="AE105" i="68"/>
  <c r="AE106" i="68"/>
  <c r="AE107" i="68"/>
  <c r="AE108" i="68"/>
  <c r="AE109" i="68"/>
  <c r="AE110" i="68"/>
  <c r="AE111" i="68"/>
  <c r="AE112" i="68"/>
  <c r="AE113" i="68"/>
  <c r="AE114" i="68"/>
  <c r="AE115" i="68"/>
  <c r="AE116" i="68"/>
  <c r="AE117" i="68"/>
  <c r="AE118" i="68"/>
  <c r="AE119" i="68"/>
  <c r="AE120" i="68"/>
  <c r="AE121" i="68"/>
  <c r="AE122" i="68"/>
  <c r="AE123" i="68"/>
  <c r="AE124" i="68"/>
  <c r="AE125" i="68"/>
  <c r="AE126" i="68"/>
  <c r="AE127" i="68"/>
  <c r="AE128" i="68"/>
  <c r="AE129" i="68"/>
  <c r="AE130" i="68"/>
  <c r="AE131" i="68"/>
  <c r="AE132" i="68"/>
  <c r="AE133" i="68"/>
  <c r="AE134" i="68"/>
  <c r="AE135" i="68"/>
  <c r="AE136" i="68"/>
  <c r="AE137" i="68"/>
  <c r="AE138" i="68"/>
  <c r="AE139" i="68"/>
  <c r="AE140" i="68"/>
  <c r="AE141" i="68"/>
  <c r="AE142" i="68"/>
  <c r="AE143" i="68"/>
  <c r="AE144" i="68"/>
  <c r="AE145" i="68"/>
  <c r="AE146" i="68"/>
  <c r="AE147" i="68"/>
  <c r="AE148" i="68"/>
  <c r="AE149" i="68"/>
  <c r="AE150" i="68"/>
  <c r="AE151" i="68"/>
  <c r="AE152" i="68"/>
  <c r="AE153" i="68"/>
  <c r="AE154" i="68"/>
  <c r="AE155" i="68"/>
  <c r="AE156" i="68"/>
  <c r="AE157" i="68"/>
  <c r="AE158" i="68"/>
  <c r="AE159" i="68"/>
  <c r="AE160" i="68"/>
  <c r="AE161" i="68"/>
  <c r="AE162" i="68"/>
  <c r="AE163" i="68"/>
  <c r="AE164" i="68"/>
  <c r="AE165" i="68"/>
  <c r="AE166" i="68"/>
  <c r="AE167" i="68"/>
  <c r="AE168" i="68"/>
  <c r="AE169" i="68"/>
  <c r="AE170" i="68"/>
  <c r="AE171" i="68"/>
  <c r="AE172" i="68"/>
  <c r="AE173" i="68"/>
  <c r="AE174" i="68"/>
  <c r="AE175" i="68"/>
  <c r="AE176" i="68"/>
  <c r="AE177" i="68"/>
  <c r="AE178" i="68"/>
  <c r="AE179" i="68"/>
  <c r="AE180" i="68"/>
  <c r="AE181" i="68"/>
  <c r="AE182" i="68"/>
  <c r="AE183" i="68"/>
  <c r="AE184" i="68"/>
  <c r="AE185" i="68"/>
  <c r="AE186" i="68"/>
  <c r="AE187" i="68"/>
  <c r="AE188" i="68"/>
  <c r="AE189" i="68"/>
  <c r="AE190" i="68"/>
  <c r="AE191" i="68"/>
  <c r="AE192" i="68"/>
  <c r="AE193" i="68"/>
  <c r="AE194" i="68"/>
  <c r="AE195" i="68"/>
  <c r="AE196" i="68"/>
  <c r="AE197" i="68"/>
  <c r="AE198" i="68"/>
  <c r="AE199" i="68"/>
  <c r="AE200" i="68"/>
  <c r="AE201" i="68"/>
  <c r="AE202" i="68"/>
  <c r="AE203" i="68"/>
  <c r="AE204" i="68"/>
  <c r="AE205" i="68"/>
  <c r="AE206" i="68"/>
  <c r="AE207" i="68"/>
  <c r="AE208" i="68"/>
  <c r="AE209" i="68"/>
  <c r="AE210" i="68"/>
  <c r="AE211" i="68"/>
  <c r="AE212" i="68"/>
  <c r="AE213" i="68"/>
  <c r="AE214" i="68"/>
  <c r="AE215" i="68"/>
  <c r="AE216" i="68"/>
  <c r="AE217" i="68"/>
  <c r="AE218" i="68"/>
  <c r="AE219" i="68"/>
  <c r="AE220" i="68"/>
  <c r="AE221" i="68"/>
  <c r="AE222" i="68"/>
  <c r="AE223" i="68"/>
  <c r="AE224" i="68"/>
  <c r="AE225" i="68"/>
  <c r="AE226" i="68"/>
  <c r="AE227" i="68"/>
  <c r="AE228" i="68"/>
  <c r="AE229" i="68"/>
  <c r="AE230" i="68"/>
  <c r="AE231" i="68"/>
  <c r="AE232" i="68"/>
  <c r="AE233" i="68"/>
  <c r="AE234" i="68"/>
  <c r="AE235" i="68"/>
  <c r="AE236" i="68"/>
  <c r="AE237" i="68"/>
  <c r="AE238" i="68"/>
  <c r="AE239" i="68"/>
  <c r="AE240" i="68"/>
  <c r="AE241" i="68"/>
  <c r="AE242" i="68"/>
  <c r="AE243" i="68"/>
  <c r="AE244" i="68"/>
  <c r="AE245" i="68"/>
  <c r="AE246" i="68"/>
  <c r="AE247" i="68"/>
  <c r="AE248" i="68"/>
  <c r="AE249" i="68"/>
  <c r="AE250" i="68"/>
  <c r="AE251" i="68"/>
  <c r="AE252" i="68"/>
  <c r="AE253" i="68"/>
  <c r="AE254" i="68"/>
  <c r="AE255" i="68"/>
  <c r="AE256" i="68"/>
  <c r="AE257" i="68"/>
  <c r="AE258" i="68"/>
  <c r="AE259" i="68"/>
  <c r="AE260" i="68"/>
  <c r="AE261" i="68"/>
  <c r="AE262" i="68"/>
  <c r="AE263" i="68"/>
  <c r="AE264" i="68"/>
  <c r="AE265" i="68"/>
  <c r="AE266" i="68"/>
  <c r="AE267" i="68"/>
  <c r="AE268" i="68"/>
  <c r="AE269" i="68"/>
  <c r="AE270" i="68"/>
  <c r="AE271" i="68"/>
  <c r="AE272" i="68"/>
  <c r="AE273" i="68"/>
  <c r="AE274" i="68"/>
  <c r="AE275" i="68"/>
  <c r="AE276" i="68"/>
  <c r="AE277" i="68"/>
  <c r="AE278" i="68"/>
  <c r="AE279" i="68"/>
  <c r="AE280" i="68"/>
  <c r="AE281" i="68"/>
  <c r="AE282" i="68"/>
  <c r="AE283" i="68"/>
  <c r="AE284" i="68"/>
  <c r="AE285" i="68"/>
  <c r="AE286" i="68"/>
  <c r="AE287" i="68"/>
  <c r="AE288" i="68"/>
  <c r="AE289" i="68"/>
  <c r="AE290" i="68"/>
  <c r="AE291" i="68"/>
  <c r="AE292" i="68"/>
  <c r="AE293" i="68"/>
  <c r="AE294" i="68"/>
  <c r="AE295" i="68"/>
  <c r="AE296" i="68"/>
  <c r="AE297" i="68"/>
  <c r="AE298" i="68"/>
  <c r="AE299" i="68"/>
  <c r="AE300" i="68"/>
  <c r="AE301" i="68"/>
  <c r="AE302" i="68"/>
  <c r="AE303" i="68"/>
  <c r="AE304" i="68"/>
  <c r="AE305" i="68"/>
  <c r="AE306" i="68"/>
  <c r="AE307" i="68"/>
  <c r="AE308" i="68"/>
  <c r="AE309" i="68"/>
  <c r="AE310" i="68"/>
  <c r="AE311" i="68"/>
  <c r="AE312" i="68"/>
  <c r="AE313" i="68"/>
  <c r="AE314" i="68"/>
  <c r="AE315" i="68"/>
  <c r="AE316" i="68"/>
  <c r="AE317" i="68"/>
  <c r="AE318" i="68"/>
  <c r="AE319" i="68"/>
  <c r="AE320" i="68"/>
  <c r="AE321" i="68"/>
  <c r="AE322" i="68"/>
  <c r="AE323" i="68"/>
  <c r="AE324" i="68"/>
  <c r="AE325" i="68"/>
  <c r="AE326" i="68"/>
  <c r="AE327" i="68"/>
  <c r="AE328" i="68"/>
  <c r="AE329" i="68"/>
  <c r="AE330" i="68"/>
  <c r="AE331" i="68"/>
  <c r="AE332" i="68"/>
  <c r="AE333" i="68"/>
  <c r="AE334" i="68"/>
  <c r="AE335" i="68"/>
  <c r="AE336" i="68"/>
  <c r="AE337" i="68"/>
  <c r="AE338" i="68"/>
  <c r="AE339" i="68"/>
  <c r="AE340" i="68"/>
  <c r="AE341" i="68"/>
  <c r="AE342" i="68"/>
  <c r="AE343" i="68"/>
  <c r="AE344" i="68"/>
  <c r="AE345" i="68"/>
  <c r="AE346" i="68"/>
  <c r="AE347" i="68"/>
  <c r="AE348" i="68"/>
  <c r="AE349" i="68"/>
  <c r="AE350" i="68"/>
  <c r="AE351" i="68"/>
  <c r="AE352" i="68"/>
  <c r="AE353" i="68"/>
  <c r="AE354" i="68"/>
  <c r="AE355" i="68"/>
  <c r="AE356" i="68"/>
  <c r="AE357" i="68"/>
  <c r="AE358" i="68"/>
  <c r="AE359" i="68"/>
  <c r="AE360" i="68"/>
  <c r="AE361" i="68"/>
  <c r="AE362" i="68"/>
  <c r="AE363" i="68"/>
  <c r="AE364" i="68"/>
  <c r="AE365" i="68"/>
  <c r="AE366" i="68"/>
  <c r="AE367" i="68"/>
  <c r="AE368" i="68"/>
  <c r="AE369" i="68"/>
  <c r="AE370" i="68"/>
  <c r="AE371" i="68"/>
  <c r="AE372" i="68"/>
  <c r="AE373" i="68"/>
  <c r="AE374" i="68"/>
  <c r="AE375" i="68"/>
  <c r="AE376" i="68"/>
  <c r="AE377" i="68"/>
  <c r="AE378" i="68"/>
  <c r="AE379" i="68"/>
  <c r="AE380" i="68"/>
  <c r="AE381" i="68"/>
  <c r="AE382" i="68"/>
  <c r="AE383" i="68"/>
  <c r="AE384" i="68"/>
  <c r="AE385" i="68"/>
  <c r="AE386" i="68"/>
  <c r="AE387" i="68"/>
  <c r="AE388" i="68"/>
  <c r="AE389" i="68"/>
  <c r="AE390" i="68"/>
  <c r="AE391" i="68"/>
  <c r="AE392" i="68"/>
  <c r="AE393" i="68"/>
  <c r="AE394" i="68"/>
  <c r="AE395" i="68"/>
  <c r="AE396" i="68"/>
  <c r="AE397" i="68"/>
  <c r="AE398" i="68"/>
  <c r="AE399" i="68"/>
  <c r="AE400" i="68"/>
  <c r="AE401" i="68"/>
  <c r="AE402" i="68"/>
  <c r="AE403" i="68"/>
  <c r="AE404" i="68"/>
  <c r="AE405" i="68"/>
  <c r="AE406" i="68"/>
  <c r="AE407" i="68"/>
  <c r="AE408" i="68"/>
  <c r="AE409" i="68"/>
  <c r="AE410" i="68"/>
  <c r="AE411" i="68"/>
  <c r="AE412" i="68"/>
  <c r="AE413" i="68"/>
  <c r="AE414" i="68"/>
  <c r="AE415" i="68"/>
  <c r="AE416" i="68"/>
  <c r="AE417" i="68"/>
  <c r="AE418" i="68"/>
  <c r="AE419" i="68"/>
  <c r="AE420" i="68"/>
  <c r="AE421" i="68"/>
  <c r="AE422" i="68"/>
  <c r="AE423" i="68"/>
  <c r="AE424" i="68"/>
  <c r="AE425" i="68"/>
  <c r="AE426" i="68"/>
  <c r="AE427" i="68"/>
  <c r="AE428" i="68"/>
  <c r="AE429" i="68"/>
  <c r="AE430" i="68"/>
  <c r="AE431" i="68"/>
  <c r="AE432" i="68"/>
  <c r="AE433" i="68"/>
  <c r="AE434" i="68"/>
  <c r="AE435" i="68"/>
  <c r="AE436" i="68"/>
  <c r="AE437" i="68"/>
  <c r="AE438" i="68"/>
  <c r="AE439" i="68"/>
  <c r="AE440" i="68"/>
  <c r="AE441" i="68"/>
  <c r="AE442" i="68"/>
  <c r="AE443" i="68"/>
  <c r="AE444" i="68"/>
  <c r="AE445" i="68"/>
  <c r="AE446" i="68"/>
  <c r="AE447" i="68"/>
  <c r="AE448" i="68"/>
  <c r="AE449" i="68"/>
  <c r="AE450" i="68"/>
  <c r="AE451" i="68"/>
  <c r="AE452" i="68"/>
  <c r="AE453" i="68"/>
  <c r="AE454" i="68"/>
  <c r="AE455" i="68"/>
  <c r="AE456" i="68"/>
  <c r="AE457" i="68"/>
  <c r="AE458" i="68"/>
  <c r="AE459" i="68"/>
  <c r="AE460" i="68"/>
  <c r="AE461" i="68"/>
  <c r="AE462" i="68"/>
  <c r="AE463" i="68"/>
  <c r="AE464" i="68"/>
  <c r="AE465" i="68"/>
  <c r="AE466" i="68"/>
  <c r="AE467" i="68"/>
  <c r="AE468" i="68"/>
  <c r="AE469" i="68"/>
  <c r="AE470" i="68"/>
  <c r="AE471" i="68"/>
  <c r="AE472" i="68"/>
  <c r="AE473" i="68"/>
  <c r="AE474" i="68"/>
  <c r="AE475" i="68"/>
  <c r="AE476" i="68"/>
  <c r="AE477" i="68"/>
  <c r="AE478" i="68"/>
  <c r="AE479" i="68"/>
  <c r="AE480" i="68"/>
  <c r="AE481" i="68"/>
  <c r="AE482" i="68"/>
  <c r="AE483" i="68"/>
  <c r="AE484" i="68"/>
  <c r="AE485" i="68"/>
  <c r="AE486" i="68"/>
  <c r="AE487" i="68"/>
  <c r="AE488" i="68"/>
  <c r="AE489" i="68"/>
  <c r="AE490" i="68"/>
  <c r="AE491" i="68"/>
  <c r="AE492" i="68"/>
  <c r="AE493" i="68"/>
  <c r="AE494" i="68"/>
  <c r="AE495" i="68"/>
  <c r="AE496" i="68"/>
  <c r="AE497" i="68"/>
  <c r="AE498" i="68"/>
  <c r="AE499" i="68"/>
  <c r="AE500" i="68"/>
  <c r="AE501" i="68"/>
  <c r="AE502" i="68"/>
  <c r="AE503" i="68"/>
  <c r="AE504" i="68"/>
  <c r="AE505" i="68"/>
  <c r="AE506" i="68"/>
  <c r="AE507" i="68"/>
  <c r="AE508" i="68"/>
  <c r="AE509" i="68"/>
  <c r="AE510" i="68"/>
  <c r="AE511" i="68"/>
  <c r="AE512" i="68"/>
  <c r="AE513" i="68"/>
  <c r="AE514" i="68"/>
  <c r="AE515" i="68"/>
  <c r="AE516" i="68"/>
  <c r="AE517" i="68"/>
  <c r="AE518" i="68"/>
  <c r="AE519" i="68"/>
  <c r="AE520" i="68"/>
  <c r="AE521" i="68"/>
  <c r="AE522" i="68"/>
  <c r="AE523" i="68"/>
  <c r="AE524" i="68"/>
  <c r="AE525" i="68"/>
  <c r="AE526" i="68"/>
  <c r="AE527" i="68"/>
  <c r="AE528" i="68"/>
  <c r="AE529" i="68"/>
  <c r="AE530" i="68"/>
  <c r="AE531" i="68"/>
  <c r="AE532" i="68"/>
  <c r="AE533" i="68"/>
  <c r="AE534" i="68"/>
  <c r="AE535" i="68"/>
  <c r="AE536" i="68"/>
  <c r="AE537" i="68"/>
  <c r="AE538" i="68"/>
  <c r="AE539" i="68"/>
  <c r="AE540" i="68"/>
  <c r="AE541" i="68"/>
  <c r="AE542" i="68"/>
  <c r="AE543" i="68"/>
  <c r="AE544" i="68"/>
  <c r="AJ447" i="68"/>
  <c r="AJ415" i="68"/>
  <c r="AJ410" i="68"/>
  <c r="AJ399" i="68"/>
  <c r="AJ343" i="68"/>
  <c r="AJ301" i="68"/>
  <c r="AJ295" i="68"/>
  <c r="AJ279" i="68"/>
  <c r="AJ274" i="68"/>
  <c r="AJ271" i="68"/>
  <c r="AJ261" i="68"/>
  <c r="AJ253" i="68"/>
  <c r="AJ146" i="68"/>
  <c r="AJ95" i="68"/>
  <c r="AJ79" i="68"/>
  <c r="AJ38" i="68"/>
  <c r="AJ10" i="68"/>
  <c r="AE3" i="68"/>
  <c r="AD3" i="68"/>
  <c r="AB3" i="68"/>
  <c r="AA3" i="68"/>
  <c r="W3" i="68"/>
  <c r="V3" i="68"/>
  <c r="T3" i="68"/>
  <c r="S3" i="68"/>
  <c r="J3" i="68"/>
  <c r="G3" i="68"/>
  <c r="AJ42" i="68" l="1"/>
  <c r="AJ182" i="68"/>
  <c r="AJ81" i="68"/>
  <c r="AJ455" i="68"/>
  <c r="AJ187" i="68"/>
  <c r="AJ147" i="68"/>
  <c r="AJ208" i="68"/>
  <c r="AJ160" i="68"/>
  <c r="AJ144" i="68"/>
  <c r="AJ112" i="68"/>
  <c r="AJ88" i="68"/>
  <c r="AJ72" i="68"/>
  <c r="AJ48" i="68"/>
  <c r="AJ40" i="68"/>
  <c r="AJ32" i="68"/>
  <c r="AJ24" i="68"/>
  <c r="AJ496" i="68"/>
  <c r="AJ488" i="68"/>
  <c r="AJ448" i="68"/>
  <c r="AJ344" i="68"/>
  <c r="AJ217" i="68"/>
  <c r="AJ528" i="68"/>
  <c r="AJ504" i="68"/>
  <c r="AJ432" i="68"/>
  <c r="AJ312" i="68"/>
  <c r="AJ296" i="68"/>
  <c r="AJ256" i="68"/>
  <c r="AJ87" i="68"/>
  <c r="AJ63" i="68"/>
  <c r="AJ540" i="68"/>
  <c r="AJ543" i="68"/>
  <c r="AJ511" i="68"/>
  <c r="AJ418" i="68"/>
  <c r="AJ265" i="68"/>
  <c r="AJ541" i="68"/>
  <c r="AJ437" i="68"/>
  <c r="AJ397" i="68"/>
  <c r="AJ285" i="68"/>
  <c r="AJ245" i="68"/>
  <c r="AJ521" i="68"/>
  <c r="AJ385" i="68"/>
  <c r="AJ241" i="68"/>
  <c r="AJ105" i="68"/>
  <c r="AJ89" i="68"/>
  <c r="AJ65" i="68"/>
  <c r="AJ426" i="68"/>
  <c r="AJ250" i="68"/>
  <c r="AJ124" i="68"/>
  <c r="AJ116" i="68"/>
  <c r="AJ92" i="68"/>
  <c r="AJ68" i="68"/>
  <c r="AJ52" i="68"/>
  <c r="AJ529" i="68"/>
  <c r="AJ417" i="68"/>
  <c r="AJ345" i="68"/>
  <c r="AJ329" i="68"/>
  <c r="AJ289" i="68"/>
  <c r="AJ281" i="68"/>
  <c r="AJ249" i="68"/>
  <c r="AJ168" i="68"/>
  <c r="AJ524" i="68"/>
  <c r="AJ516" i="68"/>
  <c r="AJ492" i="68"/>
  <c r="AJ484" i="68"/>
  <c r="AJ404" i="68"/>
  <c r="AJ380" i="68"/>
  <c r="AJ316" i="68"/>
  <c r="AJ171" i="68"/>
  <c r="AJ165" i="68"/>
  <c r="AJ107" i="68"/>
  <c r="AJ99" i="68"/>
  <c r="AJ91" i="68"/>
  <c r="AJ542" i="68"/>
  <c r="AJ462" i="68"/>
  <c r="AJ446" i="68"/>
  <c r="AJ430" i="68"/>
  <c r="AJ422" i="68"/>
  <c r="AJ414" i="68"/>
  <c r="AJ406" i="68"/>
  <c r="AJ398" i="68"/>
  <c r="AJ390" i="68"/>
  <c r="AJ382" i="68"/>
  <c r="AJ374" i="68"/>
  <c r="AJ334" i="68"/>
  <c r="AJ326" i="68"/>
  <c r="AJ302" i="68"/>
  <c r="AJ294" i="68"/>
  <c r="AJ246" i="68"/>
  <c r="AJ229" i="68"/>
  <c r="AJ222" i="68"/>
  <c r="AJ213" i="68"/>
  <c r="AJ203" i="68"/>
  <c r="AJ189" i="68"/>
  <c r="AJ178" i="68"/>
  <c r="AJ173" i="68"/>
  <c r="AJ137" i="68"/>
  <c r="AC105" i="68"/>
  <c r="AJ83" i="68"/>
  <c r="AJ520" i="68"/>
  <c r="AJ424" i="68"/>
  <c r="AJ320" i="68"/>
  <c r="AJ288" i="68"/>
  <c r="AJ264" i="68"/>
  <c r="AJ191" i="68"/>
  <c r="AJ115" i="68"/>
  <c r="AC66" i="68"/>
  <c r="AJ532" i="68"/>
  <c r="AJ508" i="68"/>
  <c r="AJ476" i="68"/>
  <c r="AJ468" i="68"/>
  <c r="AJ420" i="68"/>
  <c r="AJ308" i="68"/>
  <c r="AJ260" i="68"/>
  <c r="AJ195" i="68"/>
  <c r="AJ185" i="68"/>
  <c r="AJ176" i="68"/>
  <c r="AJ121" i="68"/>
  <c r="AJ77" i="68"/>
  <c r="U95" i="68"/>
  <c r="AC305" i="68"/>
  <c r="X538" i="68"/>
  <c r="X530" i="68"/>
  <c r="X522" i="68"/>
  <c r="X33" i="68"/>
  <c r="X64" i="68"/>
  <c r="AJ538" i="68"/>
  <c r="AJ434" i="68"/>
  <c r="AJ386" i="68"/>
  <c r="AJ338" i="68"/>
  <c r="AJ236" i="68"/>
  <c r="AJ169" i="68"/>
  <c r="AJ141" i="68"/>
  <c r="AJ70" i="68"/>
  <c r="X496" i="68"/>
  <c r="X456" i="68"/>
  <c r="X57" i="68"/>
  <c r="X49" i="68"/>
  <c r="X25" i="68"/>
  <c r="X17" i="68"/>
  <c r="AC342" i="68"/>
  <c r="AC270" i="68"/>
  <c r="AC389" i="68"/>
  <c r="AC253" i="68"/>
  <c r="AC153" i="68"/>
  <c r="AC132" i="68"/>
  <c r="AC78" i="68"/>
  <c r="AC73" i="68"/>
  <c r="AF249" i="68"/>
  <c r="AC494" i="68"/>
  <c r="AC486" i="68"/>
  <c r="AC462" i="68"/>
  <c r="AC366" i="68"/>
  <c r="AC334" i="68"/>
  <c r="AC294" i="68"/>
  <c r="AC262" i="68"/>
  <c r="AF16" i="68"/>
  <c r="AF309" i="68"/>
  <c r="AC77" i="68"/>
  <c r="X539" i="68"/>
  <c r="X531" i="68"/>
  <c r="X523" i="68"/>
  <c r="X515" i="68"/>
  <c r="X507" i="68"/>
  <c r="X499" i="68"/>
  <c r="X491" i="68"/>
  <c r="X483" i="68"/>
  <c r="X475" i="68"/>
  <c r="X467" i="68"/>
  <c r="X459" i="68"/>
  <c r="X451" i="68"/>
  <c r="X443" i="68"/>
  <c r="X435" i="68"/>
  <c r="X427" i="68"/>
  <c r="X419" i="68"/>
  <c r="X411" i="68"/>
  <c r="X403" i="68"/>
  <c r="X395" i="68"/>
  <c r="X387" i="68"/>
  <c r="X237" i="68"/>
  <c r="AC54" i="68"/>
  <c r="AC46" i="68"/>
  <c r="X72" i="68"/>
  <c r="U540" i="68"/>
  <c r="U524" i="68"/>
  <c r="U516" i="68"/>
  <c r="U508" i="68"/>
  <c r="U500" i="68"/>
  <c r="U492" i="68"/>
  <c r="U476" i="68"/>
  <c r="U468" i="68"/>
  <c r="U460" i="68"/>
  <c r="U436" i="68"/>
  <c r="U428" i="68"/>
  <c r="U420" i="68"/>
  <c r="U396" i="68"/>
  <c r="U388" i="68"/>
  <c r="U380" i="68"/>
  <c r="U372" i="68"/>
  <c r="U348" i="68"/>
  <c r="U340" i="68"/>
  <c r="U332" i="68"/>
  <c r="U300" i="68"/>
  <c r="U292" i="68"/>
  <c r="U284" i="68"/>
  <c r="U260" i="68"/>
  <c r="U252" i="68"/>
  <c r="U195" i="68"/>
  <c r="U165" i="68"/>
  <c r="U143" i="68"/>
  <c r="U135" i="68"/>
  <c r="U129" i="68"/>
  <c r="U121" i="68"/>
  <c r="U111" i="68"/>
  <c r="U103" i="68"/>
  <c r="U85" i="68"/>
  <c r="U77" i="68"/>
  <c r="AF428" i="68"/>
  <c r="AF244" i="68"/>
  <c r="AF375" i="68"/>
  <c r="AF311" i="68"/>
  <c r="U52" i="68"/>
  <c r="U12" i="68"/>
  <c r="U4" i="68"/>
  <c r="AF238" i="68"/>
  <c r="AF215" i="68"/>
  <c r="AF213" i="68"/>
  <c r="AF173" i="68"/>
  <c r="AF145" i="68"/>
  <c r="AF133" i="68"/>
  <c r="AF123" i="68"/>
  <c r="AF105" i="68"/>
  <c r="AC436" i="68"/>
  <c r="AC340" i="68"/>
  <c r="X541" i="68"/>
  <c r="X533" i="68"/>
  <c r="X525" i="68"/>
  <c r="X517" i="68"/>
  <c r="X509" i="68"/>
  <c r="X501" i="68"/>
  <c r="X493" i="68"/>
  <c r="X485" i="68"/>
  <c r="X477" i="68"/>
  <c r="X469" i="68"/>
  <c r="X461" i="68"/>
  <c r="X453" i="68"/>
  <c r="X445" i="68"/>
  <c r="X437" i="68"/>
  <c r="X429" i="68"/>
  <c r="X421" i="68"/>
  <c r="X413" i="68"/>
  <c r="X11" i="68"/>
  <c r="X6" i="68"/>
  <c r="U112" i="68"/>
  <c r="U59" i="68"/>
  <c r="U27" i="68"/>
  <c r="AC452" i="68"/>
  <c r="AC420" i="68"/>
  <c r="AC268" i="68"/>
  <c r="X537" i="68"/>
  <c r="X529" i="68"/>
  <c r="X521" i="68"/>
  <c r="X513" i="68"/>
  <c r="X505" i="68"/>
  <c r="X497" i="68"/>
  <c r="X489" i="68"/>
  <c r="X481" i="68"/>
  <c r="X473" i="68"/>
  <c r="X465" i="68"/>
  <c r="X457" i="68"/>
  <c r="X449" i="68"/>
  <c r="X441" i="68"/>
  <c r="X433" i="68"/>
  <c r="X425" i="68"/>
  <c r="X417" i="68"/>
  <c r="X409" i="68"/>
  <c r="X401" i="68"/>
  <c r="AF61" i="68"/>
  <c r="AC362" i="68"/>
  <c r="AF391" i="68"/>
  <c r="AF383" i="68"/>
  <c r="AF287" i="68"/>
  <c r="AC36" i="68"/>
  <c r="AC457" i="68"/>
  <c r="AC417" i="68"/>
  <c r="AC337" i="68"/>
  <c r="AF436" i="68"/>
  <c r="AF308" i="68"/>
  <c r="AF201" i="68"/>
  <c r="AC542" i="68"/>
  <c r="AC534" i="68"/>
  <c r="X393" i="68"/>
  <c r="X385" i="68"/>
  <c r="X377" i="68"/>
  <c r="X369" i="68"/>
  <c r="X361" i="68"/>
  <c r="X353" i="68"/>
  <c r="X345" i="68"/>
  <c r="X337" i="68"/>
  <c r="X329" i="68"/>
  <c r="X321" i="68"/>
  <c r="X313" i="68"/>
  <c r="X305" i="68"/>
  <c r="X297" i="68"/>
  <c r="X289" i="68"/>
  <c r="X281" i="68"/>
  <c r="X273" i="68"/>
  <c r="X265" i="68"/>
  <c r="X257" i="68"/>
  <c r="X249" i="68"/>
  <c r="X241" i="68"/>
  <c r="X235" i="68"/>
  <c r="X232" i="68"/>
  <c r="X224" i="68"/>
  <c r="X209" i="68"/>
  <c r="X198" i="68"/>
  <c r="X192" i="68"/>
  <c r="X188" i="68"/>
  <c r="X183" i="68"/>
  <c r="X168" i="68"/>
  <c r="X162" i="68"/>
  <c r="X159" i="68"/>
  <c r="X147" i="68"/>
  <c r="X140" i="68"/>
  <c r="X126" i="68"/>
  <c r="X116" i="68"/>
  <c r="X108" i="68"/>
  <c r="X92" i="68"/>
  <c r="X82" i="68"/>
  <c r="X69" i="68"/>
  <c r="X104" i="68"/>
  <c r="X514" i="68"/>
  <c r="X506" i="68"/>
  <c r="X498" i="68"/>
  <c r="X490" i="68"/>
  <c r="X482" i="68"/>
  <c r="X474" i="68"/>
  <c r="X466" i="68"/>
  <c r="X458" i="68"/>
  <c r="X450" i="68"/>
  <c r="X442" i="68"/>
  <c r="X434" i="68"/>
  <c r="X426" i="68"/>
  <c r="X418" i="68"/>
  <c r="X410" i="68"/>
  <c r="X402" i="68"/>
  <c r="X394" i="68"/>
  <c r="X386" i="68"/>
  <c r="X378" i="68"/>
  <c r="X370" i="68"/>
  <c r="X362" i="68"/>
  <c r="X354" i="68"/>
  <c r="X346" i="68"/>
  <c r="X338" i="68"/>
  <c r="X330" i="68"/>
  <c r="X322" i="68"/>
  <c r="X314" i="68"/>
  <c r="X306" i="68"/>
  <c r="X298" i="68"/>
  <c r="X290" i="68"/>
  <c r="X282" i="68"/>
  <c r="X274" i="68"/>
  <c r="X266" i="68"/>
  <c r="X258" i="68"/>
  <c r="X250" i="68"/>
  <c r="X242" i="68"/>
  <c r="X236" i="68"/>
  <c r="X233" i="68"/>
  <c r="X225" i="68"/>
  <c r="AF274" i="68"/>
  <c r="AF89" i="68"/>
  <c r="AF501" i="68"/>
  <c r="AF493" i="68"/>
  <c r="AF285" i="68"/>
  <c r="AF180" i="68"/>
  <c r="AF15" i="68"/>
  <c r="AF492" i="68"/>
  <c r="AF372" i="68"/>
  <c r="AF348" i="68"/>
  <c r="AF340" i="68"/>
  <c r="AF229" i="68"/>
  <c r="AF500" i="68"/>
  <c r="AF543" i="68"/>
  <c r="AF535" i="68"/>
  <c r="AF527" i="68"/>
  <c r="AF519" i="68"/>
  <c r="AF511" i="68"/>
  <c r="AF503" i="68"/>
  <c r="AF495" i="68"/>
  <c r="AF479" i="68"/>
  <c r="AF471" i="68"/>
  <c r="AF463" i="68"/>
  <c r="AF455" i="68"/>
  <c r="AF431" i="68"/>
  <c r="AF415" i="68"/>
  <c r="AF407" i="68"/>
  <c r="AF367" i="68"/>
  <c r="AF343" i="68"/>
  <c r="AF335" i="68"/>
  <c r="AF327" i="68"/>
  <c r="AF303" i="68"/>
  <c r="AF279" i="68"/>
  <c r="AF271" i="68"/>
  <c r="AF263" i="68"/>
  <c r="AF247" i="68"/>
  <c r="AF54" i="68"/>
  <c r="AF130" i="68"/>
  <c r="AF71" i="68"/>
  <c r="AF18" i="68"/>
  <c r="AC418" i="68"/>
  <c r="AC199" i="68"/>
  <c r="AC193" i="68"/>
  <c r="X540" i="68"/>
  <c r="X532" i="68"/>
  <c r="X524" i="68"/>
  <c r="Y524" i="68" s="1"/>
  <c r="X516" i="68"/>
  <c r="X508" i="68"/>
  <c r="X500" i="68"/>
  <c r="X492" i="68"/>
  <c r="X484" i="68"/>
  <c r="X476" i="68"/>
  <c r="X468" i="68"/>
  <c r="X460" i="68"/>
  <c r="X452" i="68"/>
  <c r="X444" i="68"/>
  <c r="X436" i="68"/>
  <c r="X428" i="68"/>
  <c r="X420" i="68"/>
  <c r="X412" i="68"/>
  <c r="X404" i="68"/>
  <c r="X396" i="68"/>
  <c r="X388" i="68"/>
  <c r="X380" i="68"/>
  <c r="X372" i="68"/>
  <c r="X364" i="68"/>
  <c r="X356" i="68"/>
  <c r="X348" i="68"/>
  <c r="X340" i="68"/>
  <c r="X332" i="68"/>
  <c r="X324" i="68"/>
  <c r="X316" i="68"/>
  <c r="X308" i="68"/>
  <c r="X300" i="68"/>
  <c r="X292" i="68"/>
  <c r="X284" i="68"/>
  <c r="X276" i="68"/>
  <c r="X268" i="68"/>
  <c r="X260" i="68"/>
  <c r="X252" i="68"/>
  <c r="U360" i="68"/>
  <c r="U296" i="68"/>
  <c r="U234" i="68"/>
  <c r="X243" i="68"/>
  <c r="U539" i="68"/>
  <c r="U459" i="68"/>
  <c r="X334" i="68"/>
  <c r="X302" i="68"/>
  <c r="X53" i="68"/>
  <c r="X45" i="68"/>
  <c r="X37" i="68"/>
  <c r="X29" i="68"/>
  <c r="X13" i="68"/>
  <c r="X5" i="68"/>
  <c r="U530" i="68"/>
  <c r="U522" i="68"/>
  <c r="U490" i="68"/>
  <c r="U474" i="68"/>
  <c r="U450" i="68"/>
  <c r="U418" i="68"/>
  <c r="U370" i="68"/>
  <c r="U330" i="68"/>
  <c r="U306" i="68"/>
  <c r="U282" i="68"/>
  <c r="U242" i="68"/>
  <c r="U225" i="68"/>
  <c r="U193" i="68"/>
  <c r="U127" i="68"/>
  <c r="U117" i="68"/>
  <c r="U93" i="68"/>
  <c r="X405" i="68"/>
  <c r="X397" i="68"/>
  <c r="X389" i="68"/>
  <c r="X381" i="68"/>
  <c r="X373" i="68"/>
  <c r="X365" i="68"/>
  <c r="X357" i="68"/>
  <c r="X349" i="68"/>
  <c r="X341" i="68"/>
  <c r="X333" i="68"/>
  <c r="X325" i="68"/>
  <c r="X317" i="68"/>
  <c r="X309" i="68"/>
  <c r="X301" i="68"/>
  <c r="X293" i="68"/>
  <c r="X285" i="68"/>
  <c r="X277" i="68"/>
  <c r="X269" i="68"/>
  <c r="X261" i="68"/>
  <c r="X253" i="68"/>
  <c r="X245" i="68"/>
  <c r="X221" i="68"/>
  <c r="X202" i="68"/>
  <c r="X177" i="68"/>
  <c r="X153" i="68"/>
  <c r="X144" i="68"/>
  <c r="X136" i="68"/>
  <c r="X132" i="68"/>
  <c r="X122" i="68"/>
  <c r="X112" i="68"/>
  <c r="X96" i="68"/>
  <c r="X88" i="68"/>
  <c r="X78" i="68"/>
  <c r="X60" i="68"/>
  <c r="U162" i="68"/>
  <c r="U365" i="68"/>
  <c r="U357" i="68"/>
  <c r="AF525" i="68"/>
  <c r="AF477" i="68"/>
  <c r="AF453" i="68"/>
  <c r="AF429" i="68"/>
  <c r="AF405" i="68"/>
  <c r="AF381" i="68"/>
  <c r="AF357" i="68"/>
  <c r="AF333" i="68"/>
  <c r="AF301" i="68"/>
  <c r="AF261" i="68"/>
  <c r="AF214" i="68"/>
  <c r="AF205" i="68"/>
  <c r="AF172" i="68"/>
  <c r="AF104" i="68"/>
  <c r="AF88" i="68"/>
  <c r="AF78" i="68"/>
  <c r="AF53" i="68"/>
  <c r="AF21" i="68"/>
  <c r="AC506" i="68"/>
  <c r="AC466" i="68"/>
  <c r="AC442" i="68"/>
  <c r="AC386" i="68"/>
  <c r="AC322" i="68"/>
  <c r="AC298" i="68"/>
  <c r="AC266" i="68"/>
  <c r="AC242" i="68"/>
  <c r="AC218" i="68"/>
  <c r="AF111" i="68"/>
  <c r="AF85" i="68"/>
  <c r="AF12" i="68"/>
  <c r="AF4" i="68"/>
  <c r="AF224" i="68"/>
  <c r="AC502" i="68"/>
  <c r="AC310" i="68"/>
  <c r="AF541" i="68"/>
  <c r="AF517" i="68"/>
  <c r="AF469" i="68"/>
  <c r="AF445" i="68"/>
  <c r="AF421" i="68"/>
  <c r="AF397" i="68"/>
  <c r="AF373" i="68"/>
  <c r="AF349" i="68"/>
  <c r="AF325" i="68"/>
  <c r="AF277" i="68"/>
  <c r="AF253" i="68"/>
  <c r="AF221" i="68"/>
  <c r="AF179" i="68"/>
  <c r="AF153" i="68"/>
  <c r="AG153" i="68" s="1"/>
  <c r="AI153" i="68" s="1"/>
  <c r="AF144" i="68"/>
  <c r="AF132" i="68"/>
  <c r="AF112" i="68"/>
  <c r="AF96" i="68"/>
  <c r="AF73" i="68"/>
  <c r="AF5" i="68"/>
  <c r="AC530" i="68"/>
  <c r="AC514" i="68"/>
  <c r="AC490" i="68"/>
  <c r="AC474" i="68"/>
  <c r="AC450" i="68"/>
  <c r="AC426" i="68"/>
  <c r="AC394" i="68"/>
  <c r="AC370" i="68"/>
  <c r="AC346" i="68"/>
  <c r="AC330" i="68"/>
  <c r="AC306" i="68"/>
  <c r="AC274" i="68"/>
  <c r="AC250" i="68"/>
  <c r="AC225" i="68"/>
  <c r="AF339" i="68"/>
  <c r="AF432" i="68"/>
  <c r="AF368" i="68"/>
  <c r="AC496" i="68"/>
  <c r="AC448" i="68"/>
  <c r="AC416" i="68"/>
  <c r="AC352" i="68"/>
  <c r="AC304" i="68"/>
  <c r="AC223" i="68"/>
  <c r="AC16" i="68"/>
  <c r="AC8" i="68"/>
  <c r="AF533" i="68"/>
  <c r="AF509" i="68"/>
  <c r="AF485" i="68"/>
  <c r="AF461" i="68"/>
  <c r="AF437" i="68"/>
  <c r="AF413" i="68"/>
  <c r="AF389" i="68"/>
  <c r="AF365" i="68"/>
  <c r="AF341" i="68"/>
  <c r="AF317" i="68"/>
  <c r="AF293" i="68"/>
  <c r="AF269" i="68"/>
  <c r="AF245" i="68"/>
  <c r="AF228" i="68"/>
  <c r="AF202" i="68"/>
  <c r="AF186" i="68"/>
  <c r="AF177" i="68"/>
  <c r="AF136" i="68"/>
  <c r="AF122" i="68"/>
  <c r="AC522" i="68"/>
  <c r="AC498" i="68"/>
  <c r="AC482" i="68"/>
  <c r="AC458" i="68"/>
  <c r="AC434" i="68"/>
  <c r="AC402" i="68"/>
  <c r="AC354" i="68"/>
  <c r="AG354" i="68" s="1"/>
  <c r="AI354" i="68" s="1"/>
  <c r="AC338" i="68"/>
  <c r="AC314" i="68"/>
  <c r="AC290" i="68"/>
  <c r="AC258" i="68"/>
  <c r="AC236" i="68"/>
  <c r="AC233" i="68"/>
  <c r="X244" i="68"/>
  <c r="X227" i="68"/>
  <c r="X220" i="68"/>
  <c r="X211" i="68"/>
  <c r="X201" i="68"/>
  <c r="X195" i="68"/>
  <c r="X185" i="68"/>
  <c r="X176" i="68"/>
  <c r="X171" i="68"/>
  <c r="X165" i="68"/>
  <c r="X152" i="68"/>
  <c r="X150" i="68"/>
  <c r="X143" i="68"/>
  <c r="X135" i="68"/>
  <c r="X131" i="68"/>
  <c r="X129" i="68"/>
  <c r="X121" i="68"/>
  <c r="X119" i="68"/>
  <c r="X111" i="68"/>
  <c r="X103" i="68"/>
  <c r="X95" i="68"/>
  <c r="X87" i="68"/>
  <c r="X85" i="68"/>
  <c r="X77" i="68"/>
  <c r="X59" i="68"/>
  <c r="X52" i="68"/>
  <c r="X44" i="68"/>
  <c r="X36" i="68"/>
  <c r="X28" i="68"/>
  <c r="X20" i="68"/>
  <c r="X12" i="68"/>
  <c r="X379" i="68"/>
  <c r="X371" i="68"/>
  <c r="X363" i="68"/>
  <c r="X355" i="68"/>
  <c r="X347" i="68"/>
  <c r="X339" i="68"/>
  <c r="X331" i="68"/>
  <c r="X323" i="68"/>
  <c r="X315" i="68"/>
  <c r="X307" i="68"/>
  <c r="X299" i="68"/>
  <c r="X291" i="68"/>
  <c r="X283" i="68"/>
  <c r="X275" i="68"/>
  <c r="X267" i="68"/>
  <c r="X259" i="68"/>
  <c r="X251" i="68"/>
  <c r="X19" i="68"/>
  <c r="U46" i="68"/>
  <c r="U14" i="68"/>
  <c r="X218" i="68"/>
  <c r="X199" i="68"/>
  <c r="X193" i="68"/>
  <c r="X169" i="68"/>
  <c r="X163" i="68"/>
  <c r="X148" i="68"/>
  <c r="X141" i="68"/>
  <c r="X127" i="68"/>
  <c r="X117" i="68"/>
  <c r="X109" i="68"/>
  <c r="X93" i="68"/>
  <c r="X83" i="68"/>
  <c r="X70" i="68"/>
  <c r="X65" i="68"/>
  <c r="X34" i="68"/>
  <c r="X18" i="68"/>
  <c r="U277" i="68"/>
  <c r="U212" i="68"/>
  <c r="AC11" i="68"/>
  <c r="U390" i="68"/>
  <c r="X167" i="68"/>
  <c r="U541" i="68"/>
  <c r="U445" i="68"/>
  <c r="U301" i="68"/>
  <c r="U253" i="68"/>
  <c r="U245" i="68"/>
  <c r="U37" i="68"/>
  <c r="AF433" i="68"/>
  <c r="AF401" i="68"/>
  <c r="AF447" i="68"/>
  <c r="AF439" i="68"/>
  <c r="AF399" i="68"/>
  <c r="AF359" i="68"/>
  <c r="AF351" i="68"/>
  <c r="AF319" i="68"/>
  <c r="AF295" i="68"/>
  <c r="AF255" i="68"/>
  <c r="AC500" i="68"/>
  <c r="AC460" i="68"/>
  <c r="X62" i="68"/>
  <c r="AF289" i="68"/>
  <c r="X430" i="68"/>
  <c r="X398" i="68"/>
  <c r="X61" i="68"/>
  <c r="AF313" i="68"/>
  <c r="AF257" i="68"/>
  <c r="AC282" i="68"/>
  <c r="X32" i="68"/>
  <c r="U29" i="68"/>
  <c r="AF505" i="68"/>
  <c r="AF417" i="68"/>
  <c r="AF297" i="68"/>
  <c r="AF540" i="68"/>
  <c r="AF532" i="68"/>
  <c r="AF484" i="68"/>
  <c r="AF468" i="68"/>
  <c r="AF420" i="68"/>
  <c r="AF300" i="68"/>
  <c r="AF52" i="68"/>
  <c r="AF36" i="68"/>
  <c r="AC377" i="68"/>
  <c r="AF531" i="68"/>
  <c r="AF467" i="68"/>
  <c r="AF282" i="68"/>
  <c r="AF544" i="68"/>
  <c r="AF536" i="68"/>
  <c r="AF528" i="68"/>
  <c r="AF520" i="68"/>
  <c r="AF512" i="68"/>
  <c r="AF504" i="68"/>
  <c r="AF496" i="68"/>
  <c r="AF488" i="68"/>
  <c r="AF480" i="68"/>
  <c r="AF472" i="68"/>
  <c r="AF464" i="68"/>
  <c r="AF456" i="68"/>
  <c r="AF448" i="68"/>
  <c r="AC476" i="68"/>
  <c r="AC444" i="68"/>
  <c r="AC388" i="68"/>
  <c r="AC364" i="68"/>
  <c r="AC324" i="68"/>
  <c r="AC316" i="68"/>
  <c r="AC300" i="68"/>
  <c r="AC292" i="68"/>
  <c r="AC284" i="68"/>
  <c r="AC244" i="68"/>
  <c r="AC227" i="68"/>
  <c r="AC211" i="68"/>
  <c r="AC185" i="68"/>
  <c r="AC131" i="68"/>
  <c r="AC103" i="68"/>
  <c r="AC85" i="68"/>
  <c r="AC28" i="68"/>
  <c r="AF515" i="68"/>
  <c r="AF499" i="68"/>
  <c r="AF491" i="68"/>
  <c r="AF459" i="68"/>
  <c r="AF451" i="68"/>
  <c r="AF443" i="68"/>
  <c r="AF435" i="68"/>
  <c r="AF427" i="68"/>
  <c r="AF419" i="68"/>
  <c r="AF411" i="68"/>
  <c r="AF403" i="68"/>
  <c r="AF395" i="68"/>
  <c r="AF387" i="68"/>
  <c r="AF379" i="68"/>
  <c r="AF371" i="68"/>
  <c r="AF363" i="68"/>
  <c r="AF355" i="68"/>
  <c r="AF347" i="68"/>
  <c r="AF331" i="68"/>
  <c r="AF323" i="68"/>
  <c r="AF315" i="68"/>
  <c r="AF307" i="68"/>
  <c r="AF299" i="68"/>
  <c r="AF291" i="68"/>
  <c r="AF283" i="68"/>
  <c r="AF275" i="68"/>
  <c r="AF267" i="68"/>
  <c r="AF259" i="68"/>
  <c r="AF251" i="68"/>
  <c r="AF243" i="68"/>
  <c r="AF237" i="68"/>
  <c r="AF226" i="68"/>
  <c r="AF219" i="68"/>
  <c r="AF210" i="68"/>
  <c r="AF200" i="68"/>
  <c r="AF194" i="68"/>
  <c r="AF184" i="68"/>
  <c r="AF175" i="68"/>
  <c r="AF170" i="68"/>
  <c r="AF164" i="68"/>
  <c r="AF151" i="68"/>
  <c r="AF149" i="68"/>
  <c r="AF142" i="68"/>
  <c r="AF128" i="68"/>
  <c r="AF120" i="68"/>
  <c r="AF118" i="68"/>
  <c r="AF110" i="68"/>
  <c r="AF102" i="68"/>
  <c r="AF94" i="68"/>
  <c r="AF86" i="68"/>
  <c r="AF84" i="68"/>
  <c r="AF51" i="68"/>
  <c r="AF43" i="68"/>
  <c r="AF35" i="68"/>
  <c r="AF27" i="68"/>
  <c r="AF11" i="68"/>
  <c r="AC541" i="68"/>
  <c r="AC517" i="68"/>
  <c r="AC493" i="68"/>
  <c r="AC485" i="68"/>
  <c r="AC461" i="68"/>
  <c r="AC429" i="68"/>
  <c r="AC421" i="68"/>
  <c r="AC413" i="68"/>
  <c r="AC397" i="68"/>
  <c r="AC349" i="68"/>
  <c r="AC325" i="68"/>
  <c r="AC301" i="68"/>
  <c r="AC261" i="68"/>
  <c r="AF523" i="68"/>
  <c r="AF475" i="68"/>
  <c r="AF402" i="68"/>
  <c r="AF127" i="68"/>
  <c r="AF83" i="68"/>
  <c r="AF539" i="68"/>
  <c r="AF507" i="68"/>
  <c r="AF483" i="68"/>
  <c r="AF163" i="68"/>
  <c r="AF385" i="68"/>
  <c r="AF377" i="68"/>
  <c r="AG377" i="68" s="1"/>
  <c r="AI377" i="68" s="1"/>
  <c r="AF361" i="68"/>
  <c r="AF353" i="68"/>
  <c r="AF337" i="68"/>
  <c r="AF273" i="68"/>
  <c r="AF265" i="68"/>
  <c r="AF235" i="68"/>
  <c r="X432" i="68"/>
  <c r="X223" i="68"/>
  <c r="U543" i="68"/>
  <c r="U535" i="68"/>
  <c r="U527" i="68"/>
  <c r="U519" i="68"/>
  <c r="U511" i="68"/>
  <c r="U503" i="68"/>
  <c r="U495" i="68"/>
  <c r="U487" i="68"/>
  <c r="U479" i="68"/>
  <c r="U471" i="68"/>
  <c r="U463" i="68"/>
  <c r="U455" i="68"/>
  <c r="U447" i="68"/>
  <c r="U439" i="68"/>
  <c r="U431" i="68"/>
  <c r="U423" i="68"/>
  <c r="U415" i="68"/>
  <c r="U407" i="68"/>
  <c r="U399" i="68"/>
  <c r="U391" i="68"/>
  <c r="U383" i="68"/>
  <c r="U375" i="68"/>
  <c r="U367" i="68"/>
  <c r="U359" i="68"/>
  <c r="U351" i="68"/>
  <c r="U343" i="68"/>
  <c r="U335" i="68"/>
  <c r="U327" i="68"/>
  <c r="U319" i="68"/>
  <c r="U311" i="68"/>
  <c r="U303" i="68"/>
  <c r="U295" i="68"/>
  <c r="U287" i="68"/>
  <c r="U279" i="68"/>
  <c r="U271" i="68"/>
  <c r="U263" i="68"/>
  <c r="U255" i="68"/>
  <c r="AC169" i="68"/>
  <c r="AC163" i="68"/>
  <c r="AC148" i="68"/>
  <c r="AC141" i="68"/>
  <c r="AC127" i="68"/>
  <c r="X216" i="68"/>
  <c r="X98" i="68"/>
  <c r="X80" i="68"/>
  <c r="X55" i="68"/>
  <c r="X47" i="68"/>
  <c r="X39" i="68"/>
  <c r="X31" i="68"/>
  <c r="X23" i="68"/>
  <c r="X7" i="68"/>
  <c r="U542" i="68"/>
  <c r="U462" i="68"/>
  <c r="U406" i="68"/>
  <c r="U382" i="68"/>
  <c r="U318" i="68"/>
  <c r="U270" i="68"/>
  <c r="U229" i="68"/>
  <c r="U222" i="68"/>
  <c r="U178" i="68"/>
  <c r="AC473" i="68"/>
  <c r="AC241" i="68"/>
  <c r="AC183" i="68"/>
  <c r="X542" i="68"/>
  <c r="X534" i="68"/>
  <c r="X526" i="68"/>
  <c r="X518" i="68"/>
  <c r="X510" i="68"/>
  <c r="X502" i="68"/>
  <c r="X22" i="68"/>
  <c r="X14" i="68"/>
  <c r="U247" i="68"/>
  <c r="U239" i="68"/>
  <c r="U230" i="68"/>
  <c r="U216" i="68"/>
  <c r="U207" i="68"/>
  <c r="U204" i="68"/>
  <c r="U196" i="68"/>
  <c r="U190" i="68"/>
  <c r="U181" i="68"/>
  <c r="U174" i="68"/>
  <c r="U166" i="68"/>
  <c r="U160" i="68"/>
  <c r="U157" i="68"/>
  <c r="U155" i="68"/>
  <c r="U146" i="68"/>
  <c r="U138" i="68"/>
  <c r="U134" i="68"/>
  <c r="U124" i="68"/>
  <c r="U114" i="68"/>
  <c r="U106" i="68"/>
  <c r="U98" i="68"/>
  <c r="U90" i="68"/>
  <c r="U80" i="68"/>
  <c r="U75" i="68"/>
  <c r="U67" i="68"/>
  <c r="U62" i="68"/>
  <c r="U55" i="68"/>
  <c r="U47" i="68"/>
  <c r="U39" i="68"/>
  <c r="U31" i="68"/>
  <c r="U23" i="68"/>
  <c r="U137" i="68"/>
  <c r="U133" i="68"/>
  <c r="U123" i="68"/>
  <c r="U113" i="68"/>
  <c r="U79" i="68"/>
  <c r="U66" i="68"/>
  <c r="U54" i="68"/>
  <c r="U38" i="68"/>
  <c r="U30" i="68"/>
  <c r="AF529" i="68"/>
  <c r="AF497" i="68"/>
  <c r="AF489" i="68"/>
  <c r="AF473" i="68"/>
  <c r="AF449" i="68"/>
  <c r="AF441" i="68"/>
  <c r="AF538" i="68"/>
  <c r="AF530" i="68"/>
  <c r="AF522" i="68"/>
  <c r="AF514" i="68"/>
  <c r="AF506" i="68"/>
  <c r="AF498" i="68"/>
  <c r="AF490" i="68"/>
  <c r="AF482" i="68"/>
  <c r="AF474" i="68"/>
  <c r="AF466" i="68"/>
  <c r="AF458" i="68"/>
  <c r="AF450" i="68"/>
  <c r="AF442" i="68"/>
  <c r="AF434" i="68"/>
  <c r="AF426" i="68"/>
  <c r="AF418" i="68"/>
  <c r="AF410" i="68"/>
  <c r="AF394" i="68"/>
  <c r="AF386" i="68"/>
  <c r="AF236" i="68"/>
  <c r="AF378" i="68"/>
  <c r="AF370" i="68"/>
  <c r="AF362" i="68"/>
  <c r="AF354" i="68"/>
  <c r="AF346" i="68"/>
  <c r="AF338" i="68"/>
  <c r="AF330" i="68"/>
  <c r="AF322" i="68"/>
  <c r="AF314" i="68"/>
  <c r="AF306" i="68"/>
  <c r="AF298" i="68"/>
  <c r="AF290" i="68"/>
  <c r="AF266" i="68"/>
  <c r="AF258" i="68"/>
  <c r="AF250" i="68"/>
  <c r="AF242" i="68"/>
  <c r="AF233" i="68"/>
  <c r="AF225" i="68"/>
  <c r="AF218" i="68"/>
  <c r="AG218" i="68" s="1"/>
  <c r="AI218" i="68" s="1"/>
  <c r="AF199" i="68"/>
  <c r="AF193" i="68"/>
  <c r="AF169" i="68"/>
  <c r="AF148" i="68"/>
  <c r="AF141" i="68"/>
  <c r="AF117" i="68"/>
  <c r="AF109" i="68"/>
  <c r="AF101" i="68"/>
  <c r="AF93" i="68"/>
  <c r="AF70" i="68"/>
  <c r="AF65" i="68"/>
  <c r="AC526" i="68"/>
  <c r="AC518" i="68"/>
  <c r="AC470" i="68"/>
  <c r="AC438" i="68"/>
  <c r="AC406" i="68"/>
  <c r="AC398" i="68"/>
  <c r="AC318" i="68"/>
  <c r="AC278" i="68"/>
  <c r="AC145" i="68"/>
  <c r="AC133" i="68"/>
  <c r="AC525" i="68"/>
  <c r="AC445" i="68"/>
  <c r="AC365" i="68"/>
  <c r="AF476" i="68"/>
  <c r="AF412" i="68"/>
  <c r="AF404" i="68"/>
  <c r="AF364" i="68"/>
  <c r="AF356" i="68"/>
  <c r="AF292" i="68"/>
  <c r="AF284" i="68"/>
  <c r="AF276" i="68"/>
  <c r="AF220" i="68"/>
  <c r="AF6" i="68"/>
  <c r="AC540" i="68"/>
  <c r="AC532" i="68"/>
  <c r="AC516" i="68"/>
  <c r="AC508" i="68"/>
  <c r="AC468" i="68"/>
  <c r="AC428" i="68"/>
  <c r="AC412" i="68"/>
  <c r="AC404" i="68"/>
  <c r="AC380" i="68"/>
  <c r="AC372" i="68"/>
  <c r="AC356" i="68"/>
  <c r="AC348" i="68"/>
  <c r="AC332" i="68"/>
  <c r="AC308" i="68"/>
  <c r="AC276" i="68"/>
  <c r="AC260" i="68"/>
  <c r="AC252" i="68"/>
  <c r="AC220" i="68"/>
  <c r="AC201" i="68"/>
  <c r="AC176" i="68"/>
  <c r="AC171" i="68"/>
  <c r="AC135" i="68"/>
  <c r="AC121" i="68"/>
  <c r="AC95" i="68"/>
  <c r="AC72" i="68"/>
  <c r="AC22" i="68"/>
  <c r="AF440" i="68"/>
  <c r="AF424" i="68"/>
  <c r="AF416" i="68"/>
  <c r="AF408" i="68"/>
  <c r="AF400" i="68"/>
  <c r="AF392" i="68"/>
  <c r="AF384" i="68"/>
  <c r="AF376" i="68"/>
  <c r="AF360" i="68"/>
  <c r="AF352" i="68"/>
  <c r="AF344" i="68"/>
  <c r="AF336" i="68"/>
  <c r="AF328" i="68"/>
  <c r="AF320" i="68"/>
  <c r="AF312" i="68"/>
  <c r="AF296" i="68"/>
  <c r="AF288" i="68"/>
  <c r="AF280" i="68"/>
  <c r="AF272" i="68"/>
  <c r="AF264" i="68"/>
  <c r="AF256" i="68"/>
  <c r="AF248" i="68"/>
  <c r="AF223" i="68"/>
  <c r="AF208" i="68"/>
  <c r="AF197" i="68"/>
  <c r="AF187" i="68"/>
  <c r="AF161" i="68"/>
  <c r="AF158" i="68"/>
  <c r="AF125" i="68"/>
  <c r="AF99" i="68"/>
  <c r="AF81" i="68"/>
  <c r="AF63" i="68"/>
  <c r="AF40" i="68"/>
  <c r="AF24" i="68"/>
  <c r="X494" i="68"/>
  <c r="X486" i="68"/>
  <c r="X478" i="68"/>
  <c r="X470" i="68"/>
  <c r="X462" i="68"/>
  <c r="X454" i="68"/>
  <c r="X446" i="68"/>
  <c r="X438" i="68"/>
  <c r="X422" i="68"/>
  <c r="X414" i="68"/>
  <c r="X406" i="68"/>
  <c r="X390" i="68"/>
  <c r="X382" i="68"/>
  <c r="X374" i="68"/>
  <c r="X366" i="68"/>
  <c r="X358" i="68"/>
  <c r="X350" i="68"/>
  <c r="X342" i="68"/>
  <c r="X326" i="68"/>
  <c r="X318" i="68"/>
  <c r="X310" i="68"/>
  <c r="X294" i="68"/>
  <c r="X286" i="68"/>
  <c r="X278" i="68"/>
  <c r="X270" i="68"/>
  <c r="X262" i="68"/>
  <c r="X254" i="68"/>
  <c r="X246" i="68"/>
  <c r="X222" i="68"/>
  <c r="X215" i="68"/>
  <c r="X206" i="68"/>
  <c r="X180" i="68"/>
  <c r="X156" i="68"/>
  <c r="X123" i="68"/>
  <c r="X97" i="68"/>
  <c r="X89" i="68"/>
  <c r="X79" i="68"/>
  <c r="X74" i="68"/>
  <c r="X66" i="68"/>
  <c r="X54" i="68"/>
  <c r="X46" i="68"/>
  <c r="X38" i="68"/>
  <c r="X30" i="68"/>
  <c r="X16" i="68"/>
  <c r="X8" i="68"/>
  <c r="AC489" i="68"/>
  <c r="AC433" i="68"/>
  <c r="AC321" i="68"/>
  <c r="AC297" i="68"/>
  <c r="AC281" i="68"/>
  <c r="X4" i="68"/>
  <c r="X100" i="68"/>
  <c r="X41" i="68"/>
  <c r="X544" i="68"/>
  <c r="X536" i="68"/>
  <c r="X528" i="68"/>
  <c r="X520" i="68"/>
  <c r="X512" i="68"/>
  <c r="X504" i="68"/>
  <c r="X488" i="68"/>
  <c r="X480" i="68"/>
  <c r="X472" i="68"/>
  <c r="X464" i="68"/>
  <c r="X448" i="68"/>
  <c r="X440" i="68"/>
  <c r="X416" i="68"/>
  <c r="X408" i="68"/>
  <c r="X400" i="68"/>
  <c r="X392" i="68"/>
  <c r="X384" i="68"/>
  <c r="X376" i="68"/>
  <c r="X368" i="68"/>
  <c r="X360" i="68"/>
  <c r="X352" i="68"/>
  <c r="X344" i="68"/>
  <c r="X336" i="68"/>
  <c r="X328" i="68"/>
  <c r="X320" i="68"/>
  <c r="X312" i="68"/>
  <c r="X304" i="68"/>
  <c r="X296" i="68"/>
  <c r="X288" i="68"/>
  <c r="X280" i="68"/>
  <c r="X272" i="68"/>
  <c r="X264" i="68"/>
  <c r="X256" i="68"/>
  <c r="X248" i="68"/>
  <c r="X240" i="68"/>
  <c r="X234" i="68"/>
  <c r="X231" i="68"/>
  <c r="X217" i="68"/>
  <c r="X197" i="68"/>
  <c r="X191" i="68"/>
  <c r="X187" i="68"/>
  <c r="X182" i="68"/>
  <c r="X161" i="68"/>
  <c r="X158" i="68"/>
  <c r="X139" i="68"/>
  <c r="X125" i="68"/>
  <c r="X107" i="68"/>
  <c r="X81" i="68"/>
  <c r="X76" i="68"/>
  <c r="X68" i="68"/>
  <c r="X56" i="68"/>
  <c r="X48" i="68"/>
  <c r="X40" i="68"/>
  <c r="X24" i="68"/>
  <c r="U533" i="68"/>
  <c r="U525" i="68"/>
  <c r="U517" i="68"/>
  <c r="U509" i="68"/>
  <c r="U501" i="68"/>
  <c r="U493" i="68"/>
  <c r="U485" i="68"/>
  <c r="U477" i="68"/>
  <c r="U469" i="68"/>
  <c r="U461" i="68"/>
  <c r="U453" i="68"/>
  <c r="U437" i="68"/>
  <c r="U429" i="68"/>
  <c r="U421" i="68"/>
  <c r="U413" i="68"/>
  <c r="U405" i="68"/>
  <c r="U397" i="68"/>
  <c r="U389" i="68"/>
  <c r="U381" i="68"/>
  <c r="U373" i="68"/>
  <c r="U349" i="68"/>
  <c r="U341" i="68"/>
  <c r="U333" i="68"/>
  <c r="U325" i="68"/>
  <c r="U317" i="68"/>
  <c r="U309" i="68"/>
  <c r="U293" i="68"/>
  <c r="U285" i="68"/>
  <c r="U269" i="68"/>
  <c r="U261" i="68"/>
  <c r="U228" i="68"/>
  <c r="U221" i="68"/>
  <c r="U205" i="68"/>
  <c r="U202" i="68"/>
  <c r="U186" i="68"/>
  <c r="U179" i="68"/>
  <c r="U172" i="68"/>
  <c r="U224" i="68"/>
  <c r="U126" i="68"/>
  <c r="U11" i="68"/>
  <c r="U153" i="68"/>
  <c r="U144" i="68"/>
  <c r="U136" i="68"/>
  <c r="U132" i="68"/>
  <c r="U122" i="68"/>
  <c r="U104" i="68"/>
  <c r="U96" i="68"/>
  <c r="U88" i="68"/>
  <c r="U78" i="68"/>
  <c r="U73" i="68"/>
  <c r="U60" i="68"/>
  <c r="U53" i="68"/>
  <c r="U45" i="68"/>
  <c r="U532" i="68"/>
  <c r="U484" i="68"/>
  <c r="U452" i="68"/>
  <c r="U444" i="68"/>
  <c r="U412" i="68"/>
  <c r="U404" i="68"/>
  <c r="Y404" i="68" s="1"/>
  <c r="U364" i="68"/>
  <c r="Y364" i="68" s="1"/>
  <c r="U356" i="68"/>
  <c r="U324" i="68"/>
  <c r="U316" i="68"/>
  <c r="U308" i="68"/>
  <c r="U276" i="68"/>
  <c r="U268" i="68"/>
  <c r="U244" i="68"/>
  <c r="U227" i="68"/>
  <c r="U211" i="68"/>
  <c r="U201" i="68"/>
  <c r="U185" i="68"/>
  <c r="U176" i="68"/>
  <c r="U171" i="68"/>
  <c r="U152" i="68"/>
  <c r="U150" i="68"/>
  <c r="U131" i="68"/>
  <c r="U119" i="68"/>
  <c r="U87" i="68"/>
  <c r="U44" i="68"/>
  <c r="U36" i="68"/>
  <c r="U28" i="68"/>
  <c r="U22" i="68"/>
  <c r="AF537" i="68"/>
  <c r="AF521" i="68"/>
  <c r="AF513" i="68"/>
  <c r="AF481" i="68"/>
  <c r="AF465" i="68"/>
  <c r="AF457" i="68"/>
  <c r="AF425" i="68"/>
  <c r="AF409" i="68"/>
  <c r="AF393" i="68"/>
  <c r="AF369" i="68"/>
  <c r="AF345" i="68"/>
  <c r="AF329" i="68"/>
  <c r="AF321" i="68"/>
  <c r="AF305" i="68"/>
  <c r="AF281" i="68"/>
  <c r="AF241" i="68"/>
  <c r="U3" i="68"/>
  <c r="AC501" i="68"/>
  <c r="AF304" i="68"/>
  <c r="AF487" i="68"/>
  <c r="AF423" i="68"/>
  <c r="AC280" i="68"/>
  <c r="AC4" i="68"/>
  <c r="AF542" i="68"/>
  <c r="AF534" i="68"/>
  <c r="AF526" i="68"/>
  <c r="AF518" i="68"/>
  <c r="AF510" i="68"/>
  <c r="AF502" i="68"/>
  <c r="AF494" i="68"/>
  <c r="AG494" i="68" s="1"/>
  <c r="AI494" i="68" s="1"/>
  <c r="AF486" i="68"/>
  <c r="AF478" i="68"/>
  <c r="AF470" i="68"/>
  <c r="AF462" i="68"/>
  <c r="AF454" i="68"/>
  <c r="AF446" i="68"/>
  <c r="AF438" i="68"/>
  <c r="AF430" i="68"/>
  <c r="AF422" i="68"/>
  <c r="AF414" i="68"/>
  <c r="AF406" i="68"/>
  <c r="AF398" i="68"/>
  <c r="AF390" i="68"/>
  <c r="AF382" i="68"/>
  <c r="AF374" i="68"/>
  <c r="AF366" i="68"/>
  <c r="AG366" i="68" s="1"/>
  <c r="AI366" i="68" s="1"/>
  <c r="AF358" i="68"/>
  <c r="AF350" i="68"/>
  <c r="AF342" i="68"/>
  <c r="AF334" i="68"/>
  <c r="AF326" i="68"/>
  <c r="AF318" i="68"/>
  <c r="AF310" i="68"/>
  <c r="AF302" i="68"/>
  <c r="AF294" i="68"/>
  <c r="AF286" i="68"/>
  <c r="AF278" i="68"/>
  <c r="AF270" i="68"/>
  <c r="AG270" i="68" s="1"/>
  <c r="AI270" i="68" s="1"/>
  <c r="AF262" i="68"/>
  <c r="AF254" i="68"/>
  <c r="AF246" i="68"/>
  <c r="AF206" i="68"/>
  <c r="AF189" i="68"/>
  <c r="AF178" i="68"/>
  <c r="AF156" i="68"/>
  <c r="AF137" i="68"/>
  <c r="AF97" i="68"/>
  <c r="AF79" i="68"/>
  <c r="AF74" i="68"/>
  <c r="AF66" i="68"/>
  <c r="AF524" i="68"/>
  <c r="AF516" i="68"/>
  <c r="AF508" i="68"/>
  <c r="AF460" i="68"/>
  <c r="AF452" i="68"/>
  <c r="AF444" i="68"/>
  <c r="AF396" i="68"/>
  <c r="AF388" i="68"/>
  <c r="AF380" i="68"/>
  <c r="AF332" i="68"/>
  <c r="AF324" i="68"/>
  <c r="AF316" i="68"/>
  <c r="AF268" i="68"/>
  <c r="AF260" i="68"/>
  <c r="AF252" i="68"/>
  <c r="AF227" i="68"/>
  <c r="AF211" i="68"/>
  <c r="AF195" i="68"/>
  <c r="AF185" i="68"/>
  <c r="AF176" i="68"/>
  <c r="AF165" i="68"/>
  <c r="AF152" i="68"/>
  <c r="AF150" i="68"/>
  <c r="AF135" i="68"/>
  <c r="AF129" i="68"/>
  <c r="AF121" i="68"/>
  <c r="AF119" i="68"/>
  <c r="AF103" i="68"/>
  <c r="AF95" i="68"/>
  <c r="AF87" i="68"/>
  <c r="AF77" i="68"/>
  <c r="AF72" i="68"/>
  <c r="AF59" i="68"/>
  <c r="AF44" i="68"/>
  <c r="AF22" i="68"/>
  <c r="AC510" i="68"/>
  <c r="AC478" i="68"/>
  <c r="AC454" i="68"/>
  <c r="AC446" i="68"/>
  <c r="AC430" i="68"/>
  <c r="AC422" i="68"/>
  <c r="AC414" i="68"/>
  <c r="AC390" i="68"/>
  <c r="AC382" i="68"/>
  <c r="AC374" i="68"/>
  <c r="AC358" i="68"/>
  <c r="AC350" i="68"/>
  <c r="AC326" i="68"/>
  <c r="AC302" i="68"/>
  <c r="AC286" i="68"/>
  <c r="AC254" i="68"/>
  <c r="AC246" i="68"/>
  <c r="AC533" i="68"/>
  <c r="AC509" i="68"/>
  <c r="AC477" i="68"/>
  <c r="AC469" i="68"/>
  <c r="AC453" i="68"/>
  <c r="AC437" i="68"/>
  <c r="AC405" i="68"/>
  <c r="AC381" i="68"/>
  <c r="AC373" i="68"/>
  <c r="AC357" i="68"/>
  <c r="AG357" i="68" s="1"/>
  <c r="AI357" i="68" s="1"/>
  <c r="AC341" i="68"/>
  <c r="AC333" i="68"/>
  <c r="AC317" i="68"/>
  <c r="AC309" i="68"/>
  <c r="AG309" i="68" s="1"/>
  <c r="AI309" i="68" s="1"/>
  <c r="AC293" i="68"/>
  <c r="AC285" i="68"/>
  <c r="AG285" i="68" s="1"/>
  <c r="AI285" i="68" s="1"/>
  <c r="AC277" i="68"/>
  <c r="AC269" i="68"/>
  <c r="AC245" i="68"/>
  <c r="X543" i="68"/>
  <c r="X535" i="68"/>
  <c r="X527" i="68"/>
  <c r="X519" i="68"/>
  <c r="X511" i="68"/>
  <c r="X503" i="68"/>
  <c r="X495" i="68"/>
  <c r="X487" i="68"/>
  <c r="X479" i="68"/>
  <c r="X471" i="68"/>
  <c r="X463" i="68"/>
  <c r="X455" i="68"/>
  <c r="X447" i="68"/>
  <c r="X439" i="68"/>
  <c r="X431" i="68"/>
  <c r="AF17" i="68"/>
  <c r="AC537" i="68"/>
  <c r="AC529" i="68"/>
  <c r="AC521" i="68"/>
  <c r="AC513" i="68"/>
  <c r="AC505" i="68"/>
  <c r="AC497" i="68"/>
  <c r="AC481" i="68"/>
  <c r="AC465" i="68"/>
  <c r="AC449" i="68"/>
  <c r="AC441" i="68"/>
  <c r="AC425" i="68"/>
  <c r="AC409" i="68"/>
  <c r="AC401" i="68"/>
  <c r="AC393" i="68"/>
  <c r="AC385" i="68"/>
  <c r="AC369" i="68"/>
  <c r="AC361" i="68"/>
  <c r="AC353" i="68"/>
  <c r="AC345" i="68"/>
  <c r="AC329" i="68"/>
  <c r="AC313" i="68"/>
  <c r="AC289" i="68"/>
  <c r="AC273" i="68"/>
  <c r="AC265" i="68"/>
  <c r="AC257" i="68"/>
  <c r="AC249" i="68"/>
  <c r="AC235" i="68"/>
  <c r="AC232" i="68"/>
  <c r="AC224" i="68"/>
  <c r="AC209" i="68"/>
  <c r="AC198" i="68"/>
  <c r="AC192" i="68"/>
  <c r="AC188" i="68"/>
  <c r="AC168" i="68"/>
  <c r="AC162" i="68"/>
  <c r="AC159" i="68"/>
  <c r="AC147" i="68"/>
  <c r="AC140" i="68"/>
  <c r="AC126" i="68"/>
  <c r="AC116" i="68"/>
  <c r="AC108" i="68"/>
  <c r="AC100" i="68"/>
  <c r="AC92" i="68"/>
  <c r="AC82" i="68"/>
  <c r="AC69" i="68"/>
  <c r="AC64" i="68"/>
  <c r="AC57" i="68"/>
  <c r="AC41" i="68"/>
  <c r="AC33" i="68"/>
  <c r="AC25" i="68"/>
  <c r="AC19" i="68"/>
  <c r="AC13" i="68"/>
  <c r="AC378" i="68"/>
  <c r="AC117" i="68"/>
  <c r="AC109" i="68"/>
  <c r="AC101" i="68"/>
  <c r="AC93" i="68"/>
  <c r="AC83" i="68"/>
  <c r="X424" i="68"/>
  <c r="X208" i="68"/>
  <c r="X423" i="68"/>
  <c r="X415" i="68"/>
  <c r="X407" i="68"/>
  <c r="X399" i="68"/>
  <c r="X391" i="68"/>
  <c r="X383" i="68"/>
  <c r="X375" i="68"/>
  <c r="X367" i="68"/>
  <c r="X359" i="68"/>
  <c r="X351" i="68"/>
  <c r="X343" i="68"/>
  <c r="X335" i="68"/>
  <c r="X327" i="68"/>
  <c r="X319" i="68"/>
  <c r="X311" i="68"/>
  <c r="X303" i="68"/>
  <c r="X295" i="68"/>
  <c r="X287" i="68"/>
  <c r="X279" i="68"/>
  <c r="X271" i="68"/>
  <c r="X263" i="68"/>
  <c r="X255" i="68"/>
  <c r="X247" i="68"/>
  <c r="X239" i="68"/>
  <c r="X230" i="68"/>
  <c r="X207" i="68"/>
  <c r="X204" i="68"/>
  <c r="X196" i="68"/>
  <c r="X190" i="68"/>
  <c r="X181" i="68"/>
  <c r="X174" i="68"/>
  <c r="X166" i="68"/>
  <c r="X160" i="68"/>
  <c r="X157" i="68"/>
  <c r="X155" i="68"/>
  <c r="X146" i="68"/>
  <c r="X138" i="68"/>
  <c r="X134" i="68"/>
  <c r="X124" i="68"/>
  <c r="X114" i="68"/>
  <c r="X106" i="68"/>
  <c r="X90" i="68"/>
  <c r="X75" i="68"/>
  <c r="X67" i="68"/>
  <c r="AC238" i="68"/>
  <c r="AC229" i="68"/>
  <c r="AG229" i="68" s="1"/>
  <c r="AI229" i="68" s="1"/>
  <c r="AC222" i="68"/>
  <c r="AC215" i="68"/>
  <c r="AC213" i="68"/>
  <c r="AC206" i="68"/>
  <c r="AC203" i="68"/>
  <c r="AC189" i="68"/>
  <c r="AC180" i="68"/>
  <c r="AC178" i="68"/>
  <c r="AC173" i="68"/>
  <c r="AC156" i="68"/>
  <c r="AC154" i="68"/>
  <c r="AC137" i="68"/>
  <c r="AC123" i="68"/>
  <c r="AC113" i="68"/>
  <c r="AC97" i="68"/>
  <c r="AC89" i="68"/>
  <c r="AC79" i="68"/>
  <c r="AC74" i="68"/>
  <c r="AC214" i="68"/>
  <c r="AC212" i="68"/>
  <c r="AC205" i="68"/>
  <c r="AC202" i="68"/>
  <c r="AG202" i="68" s="1"/>
  <c r="AI202" i="68" s="1"/>
  <c r="AC186" i="68"/>
  <c r="AC179" i="68"/>
  <c r="AC177" i="68"/>
  <c r="AC172" i="68"/>
  <c r="AC144" i="68"/>
  <c r="AC136" i="68"/>
  <c r="AC122" i="68"/>
  <c r="AC112" i="68"/>
  <c r="AC104" i="68"/>
  <c r="AC96" i="68"/>
  <c r="AC88" i="68"/>
  <c r="AC53" i="68"/>
  <c r="AC70" i="68"/>
  <c r="AC65" i="68"/>
  <c r="AC50" i="68"/>
  <c r="AC42" i="68"/>
  <c r="AC34" i="68"/>
  <c r="AC26" i="68"/>
  <c r="AC20" i="68"/>
  <c r="AC14" i="68"/>
  <c r="U220" i="68"/>
  <c r="U72" i="68"/>
  <c r="U538" i="68"/>
  <c r="U514" i="68"/>
  <c r="U506" i="68"/>
  <c r="U498" i="68"/>
  <c r="U482" i="68"/>
  <c r="Y482" i="68" s="1"/>
  <c r="U466" i="68"/>
  <c r="U458" i="68"/>
  <c r="U442" i="68"/>
  <c r="U434" i="68"/>
  <c r="U426" i="68"/>
  <c r="U410" i="68"/>
  <c r="U402" i="68"/>
  <c r="U394" i="68"/>
  <c r="U386" i="68"/>
  <c r="U378" i="68"/>
  <c r="U362" i="68"/>
  <c r="U354" i="68"/>
  <c r="U346" i="68"/>
  <c r="U338" i="68"/>
  <c r="U322" i="68"/>
  <c r="U314" i="68"/>
  <c r="U298" i="68"/>
  <c r="U290" i="68"/>
  <c r="U274" i="68"/>
  <c r="U266" i="68"/>
  <c r="U258" i="68"/>
  <c r="U250" i="68"/>
  <c r="U169" i="68"/>
  <c r="U101" i="68"/>
  <c r="U42" i="68"/>
  <c r="U198" i="68"/>
  <c r="U159" i="68"/>
  <c r="Y159" i="68" s="1"/>
  <c r="U82" i="68"/>
  <c r="U64" i="68"/>
  <c r="Y64" i="68" s="1"/>
  <c r="U41" i="68"/>
  <c r="U25" i="68"/>
  <c r="U5" i="68"/>
  <c r="AC61" i="68"/>
  <c r="AG61" i="68" s="1"/>
  <c r="AI61" i="68" s="1"/>
  <c r="AC38" i="68"/>
  <c r="AC30" i="68"/>
  <c r="AC18" i="68"/>
  <c r="AC60" i="68"/>
  <c r="AC45" i="68"/>
  <c r="AC37" i="68"/>
  <c r="AC29" i="68"/>
  <c r="AC17" i="68"/>
  <c r="AC524" i="68"/>
  <c r="AC492" i="68"/>
  <c r="AC484" i="68"/>
  <c r="AC396" i="68"/>
  <c r="AF3" i="68"/>
  <c r="AC538" i="68"/>
  <c r="AC410" i="68"/>
  <c r="AF212" i="68"/>
  <c r="AF171" i="68"/>
  <c r="AF143" i="68"/>
  <c r="AF131" i="68"/>
  <c r="AF28" i="68"/>
  <c r="AF8" i="68"/>
  <c r="AF60" i="68"/>
  <c r="AF45" i="68"/>
  <c r="AF37" i="68"/>
  <c r="AF29" i="68"/>
  <c r="AF239" i="68"/>
  <c r="AF181" i="68"/>
  <c r="AF174" i="68"/>
  <c r="AF160" i="68"/>
  <c r="AF157" i="68"/>
  <c r="AF155" i="68"/>
  <c r="AF124" i="68"/>
  <c r="AC228" i="68"/>
  <c r="AC221" i="68"/>
  <c r="AC195" i="68"/>
  <c r="AC165" i="68"/>
  <c r="AC152" i="68"/>
  <c r="AC150" i="68"/>
  <c r="AC143" i="68"/>
  <c r="AC129" i="68"/>
  <c r="AC49" i="68"/>
  <c r="AC5" i="68"/>
  <c r="AF209" i="68"/>
  <c r="AF183" i="68"/>
  <c r="AF168" i="68"/>
  <c r="AF162" i="68"/>
  <c r="AF159" i="68"/>
  <c r="AF126" i="68"/>
  <c r="AF116" i="68"/>
  <c r="AF108" i="68"/>
  <c r="AF100" i="68"/>
  <c r="AF92" i="68"/>
  <c r="AF82" i="68"/>
  <c r="AF69" i="68"/>
  <c r="AF64" i="68"/>
  <c r="AF57" i="68"/>
  <c r="AF49" i="68"/>
  <c r="AF41" i="68"/>
  <c r="AF33" i="68"/>
  <c r="AF25" i="68"/>
  <c r="AF19" i="68"/>
  <c r="AF13" i="68"/>
  <c r="AF203" i="68"/>
  <c r="AF154" i="68"/>
  <c r="AF113" i="68"/>
  <c r="AF240" i="68"/>
  <c r="AF234" i="68"/>
  <c r="X205" i="68"/>
  <c r="X172" i="68"/>
  <c r="X73" i="68"/>
  <c r="AC10" i="68"/>
  <c r="AC544" i="68"/>
  <c r="AC536" i="68"/>
  <c r="AC528" i="68"/>
  <c r="AC520" i="68"/>
  <c r="AC512" i="68"/>
  <c r="AC504" i="68"/>
  <c r="AC480" i="68"/>
  <c r="AC472" i="68"/>
  <c r="AC464" i="68"/>
  <c r="AC440" i="68"/>
  <c r="AC432" i="68"/>
  <c r="AC408" i="68"/>
  <c r="AC400" i="68"/>
  <c r="AC384" i="68"/>
  <c r="AC376" i="68"/>
  <c r="AC368" i="68"/>
  <c r="AC344" i="68"/>
  <c r="AC336" i="68"/>
  <c r="AC320" i="68"/>
  <c r="AC312" i="68"/>
  <c r="AC288" i="68"/>
  <c r="AC272" i="68"/>
  <c r="AC256" i="68"/>
  <c r="AC12" i="68"/>
  <c r="AC9" i="68"/>
  <c r="X238" i="68"/>
  <c r="X229" i="68"/>
  <c r="X213" i="68"/>
  <c r="X203" i="68"/>
  <c r="X189" i="68"/>
  <c r="X178" i="68"/>
  <c r="X173" i="68"/>
  <c r="X154" i="68"/>
  <c r="X145" i="68"/>
  <c r="X137" i="68"/>
  <c r="X133" i="68"/>
  <c r="X113" i="68"/>
  <c r="X105" i="68"/>
  <c r="Y530" i="68"/>
  <c r="U520" i="68"/>
  <c r="U488" i="68"/>
  <c r="U456" i="68"/>
  <c r="U424" i="68"/>
  <c r="U392" i="68"/>
  <c r="U328" i="68"/>
  <c r="U264" i="68"/>
  <c r="X115" i="68"/>
  <c r="X91" i="68"/>
  <c r="X63" i="68"/>
  <c r="AC119" i="68"/>
  <c r="AC111" i="68"/>
  <c r="AC87" i="68"/>
  <c r="AC59" i="68"/>
  <c r="AC52" i="68"/>
  <c r="AC44" i="68"/>
  <c r="AJ483" i="68"/>
  <c r="AJ475" i="68"/>
  <c r="AJ451" i="68"/>
  <c r="AJ443" i="68"/>
  <c r="AJ395" i="68"/>
  <c r="AJ347" i="68"/>
  <c r="AJ323" i="68"/>
  <c r="AJ315" i="68"/>
  <c r="AJ299" i="68"/>
  <c r="AJ267" i="68"/>
  <c r="U534" i="68"/>
  <c r="U526" i="68"/>
  <c r="U518" i="68"/>
  <c r="U510" i="68"/>
  <c r="U502" i="68"/>
  <c r="U494" i="68"/>
  <c r="U486" i="68"/>
  <c r="U478" i="68"/>
  <c r="U470" i="68"/>
  <c r="U454" i="68"/>
  <c r="U446" i="68"/>
  <c r="U438" i="68"/>
  <c r="U430" i="68"/>
  <c r="U422" i="68"/>
  <c r="U414" i="68"/>
  <c r="U398" i="68"/>
  <c r="U374" i="68"/>
  <c r="U366" i="68"/>
  <c r="U358" i="68"/>
  <c r="U350" i="68"/>
  <c r="U342" i="68"/>
  <c r="U334" i="68"/>
  <c r="U326" i="68"/>
  <c r="U310" i="68"/>
  <c r="U302" i="68"/>
  <c r="U294" i="68"/>
  <c r="U286" i="68"/>
  <c r="U278" i="68"/>
  <c r="U262" i="68"/>
  <c r="U254" i="68"/>
  <c r="U246" i="68"/>
  <c r="U214" i="68"/>
  <c r="U177" i="68"/>
  <c r="U6" i="68"/>
  <c r="U537" i="68"/>
  <c r="U529" i="68"/>
  <c r="U521" i="68"/>
  <c r="Y521" i="68" s="1"/>
  <c r="U513" i="68"/>
  <c r="U505" i="68"/>
  <c r="U497" i="68"/>
  <c r="Y497" i="68" s="1"/>
  <c r="U489" i="68"/>
  <c r="U481" i="68"/>
  <c r="U473" i="68"/>
  <c r="U465" i="68"/>
  <c r="U457" i="68"/>
  <c r="Y457" i="68" s="1"/>
  <c r="U449" i="68"/>
  <c r="U441" i="68"/>
  <c r="U433" i="68"/>
  <c r="Y433" i="68" s="1"/>
  <c r="U425" i="68"/>
  <c r="U417" i="68"/>
  <c r="U409" i="68"/>
  <c r="U401" i="68"/>
  <c r="U393" i="68"/>
  <c r="U385" i="68"/>
  <c r="U377" i="68"/>
  <c r="Y377" i="68" s="1"/>
  <c r="U369" i="68"/>
  <c r="U361" i="68"/>
  <c r="U353" i="68"/>
  <c r="U345" i="68"/>
  <c r="Y345" i="68" s="1"/>
  <c r="U337" i="68"/>
  <c r="U329" i="68"/>
  <c r="U321" i="68"/>
  <c r="U313" i="68"/>
  <c r="Y313" i="68" s="1"/>
  <c r="U305" i="68"/>
  <c r="U297" i="68"/>
  <c r="U289" i="68"/>
  <c r="U281" i="68"/>
  <c r="Y281" i="68" s="1"/>
  <c r="U273" i="68"/>
  <c r="U265" i="68"/>
  <c r="U257" i="68"/>
  <c r="U249" i="68"/>
  <c r="Y249" i="68" s="1"/>
  <c r="U241" i="68"/>
  <c r="U531" i="68"/>
  <c r="U523" i="68"/>
  <c r="U515" i="68"/>
  <c r="U507" i="68"/>
  <c r="U499" i="68"/>
  <c r="Y499" i="68" s="1"/>
  <c r="U491" i="68"/>
  <c r="Y491" i="68" s="1"/>
  <c r="U483" i="68"/>
  <c r="Y483" i="68" s="1"/>
  <c r="U475" i="68"/>
  <c r="U467" i="68"/>
  <c r="U451" i="68"/>
  <c r="U443" i="68"/>
  <c r="U435" i="68"/>
  <c r="Y435" i="68" s="1"/>
  <c r="U427" i="68"/>
  <c r="Y427" i="68" s="1"/>
  <c r="U419" i="68"/>
  <c r="U411" i="68"/>
  <c r="U403" i="68"/>
  <c r="Y403" i="68" s="1"/>
  <c r="U395" i="68"/>
  <c r="U387" i="68"/>
  <c r="U379" i="68"/>
  <c r="U371" i="68"/>
  <c r="U363" i="68"/>
  <c r="U355" i="68"/>
  <c r="U347" i="68"/>
  <c r="Y347" i="68" s="1"/>
  <c r="U339" i="68"/>
  <c r="U331" i="68"/>
  <c r="U323" i="68"/>
  <c r="U315" i="68"/>
  <c r="U307" i="68"/>
  <c r="U299" i="68"/>
  <c r="U291" i="68"/>
  <c r="U283" i="68"/>
  <c r="Y283" i="68" s="1"/>
  <c r="U275" i="68"/>
  <c r="U267" i="68"/>
  <c r="U259" i="68"/>
  <c r="U251" i="68"/>
  <c r="U243" i="68"/>
  <c r="AF50" i="68"/>
  <c r="AF42" i="68"/>
  <c r="AF34" i="68"/>
  <c r="AF26" i="68"/>
  <c r="AF20" i="68"/>
  <c r="AF14" i="68"/>
  <c r="AF9" i="68"/>
  <c r="AF58" i="68"/>
  <c r="AF10" i="68"/>
  <c r="AF46" i="68"/>
  <c r="AG46" i="68" s="1"/>
  <c r="AI46" i="68" s="1"/>
  <c r="AF38" i="68"/>
  <c r="AF30" i="68"/>
  <c r="AF114" i="68"/>
  <c r="AF106" i="68"/>
  <c r="AF98" i="68"/>
  <c r="AF90" i="68"/>
  <c r="AF80" i="68"/>
  <c r="AF75" i="68"/>
  <c r="AF67" i="68"/>
  <c r="AF62" i="68"/>
  <c r="AF55" i="68"/>
  <c r="AF47" i="68"/>
  <c r="AF39" i="68"/>
  <c r="AF31" i="68"/>
  <c r="AF23" i="68"/>
  <c r="AC240" i="68"/>
  <c r="AC94" i="68"/>
  <c r="X99" i="68"/>
  <c r="AF182" i="68"/>
  <c r="AF167" i="68"/>
  <c r="AF115" i="68"/>
  <c r="AF107" i="68"/>
  <c r="AF91" i="68"/>
  <c r="AF76" i="68"/>
  <c r="AF68" i="68"/>
  <c r="AF56" i="68"/>
  <c r="AF48" i="68"/>
  <c r="AF32" i="68"/>
  <c r="AF7" i="68"/>
  <c r="U235" i="68"/>
  <c r="U170" i="68"/>
  <c r="U164" i="68"/>
  <c r="U151" i="68"/>
  <c r="U128" i="68"/>
  <c r="U110" i="68"/>
  <c r="U102" i="68"/>
  <c r="U86" i="68"/>
  <c r="X228" i="68"/>
  <c r="X214" i="68"/>
  <c r="X212" i="68"/>
  <c r="X186" i="68"/>
  <c r="X179" i="68"/>
  <c r="X101" i="68"/>
  <c r="X50" i="68"/>
  <c r="X42" i="68"/>
  <c r="X26" i="68"/>
  <c r="X9" i="68"/>
  <c r="AJ128" i="68"/>
  <c r="AJ71" i="68"/>
  <c r="U232" i="68"/>
  <c r="U209" i="68"/>
  <c r="U192" i="68"/>
  <c r="U188" i="68"/>
  <c r="Y188" i="68" s="1"/>
  <c r="U183" i="68"/>
  <c r="U168" i="68"/>
  <c r="U147" i="68"/>
  <c r="U140" i="68"/>
  <c r="U116" i="68"/>
  <c r="U108" i="68"/>
  <c r="U100" i="68"/>
  <c r="U92" i="68"/>
  <c r="U69" i="68"/>
  <c r="U57" i="68"/>
  <c r="Y57" i="68" s="1"/>
  <c r="U49" i="68"/>
  <c r="U33" i="68"/>
  <c r="Y33" i="68" s="1"/>
  <c r="U13" i="68"/>
  <c r="Y13" i="68" s="1"/>
  <c r="U8" i="68"/>
  <c r="U238" i="68"/>
  <c r="U180" i="68"/>
  <c r="U173" i="68"/>
  <c r="U156" i="68"/>
  <c r="U154" i="68"/>
  <c r="U105" i="68"/>
  <c r="U97" i="68"/>
  <c r="U89" i="68"/>
  <c r="U74" i="68"/>
  <c r="U61" i="68"/>
  <c r="U71" i="68"/>
  <c r="U51" i="68"/>
  <c r="U43" i="68"/>
  <c r="U10" i="68"/>
  <c r="U163" i="68"/>
  <c r="U109" i="68"/>
  <c r="U83" i="68"/>
  <c r="U70" i="68"/>
  <c r="U65" i="68"/>
  <c r="Y65" i="68" s="1"/>
  <c r="U50" i="68"/>
  <c r="U34" i="68"/>
  <c r="U26" i="68"/>
  <c r="U9" i="68"/>
  <c r="AF188" i="68"/>
  <c r="AF166" i="68"/>
  <c r="AF232" i="68"/>
  <c r="AF231" i="68"/>
  <c r="AF230" i="68"/>
  <c r="AF222" i="68"/>
  <c r="AF217" i="68"/>
  <c r="AF216" i="68"/>
  <c r="AF207" i="68"/>
  <c r="AF204" i="68"/>
  <c r="AF198" i="68"/>
  <c r="AF196" i="68"/>
  <c r="AF192" i="68"/>
  <c r="AF191" i="68"/>
  <c r="AF190" i="68"/>
  <c r="AC219" i="68"/>
  <c r="U233" i="68"/>
  <c r="U226" i="68"/>
  <c r="U218" i="68"/>
  <c r="U215" i="68"/>
  <c r="U213" i="68"/>
  <c r="U206" i="68"/>
  <c r="U203" i="68"/>
  <c r="U200" i="68"/>
  <c r="U199" i="68"/>
  <c r="U194" i="68"/>
  <c r="U189" i="68"/>
  <c r="U237" i="68"/>
  <c r="Y237" i="68" s="1"/>
  <c r="U236" i="68"/>
  <c r="AF147" i="68"/>
  <c r="AF146" i="68"/>
  <c r="AF140" i="68"/>
  <c r="AF139" i="68"/>
  <c r="AF138" i="68"/>
  <c r="AF134" i="68"/>
  <c r="AC142" i="68"/>
  <c r="U149" i="68"/>
  <c r="U148" i="68"/>
  <c r="U145" i="68"/>
  <c r="U141" i="68"/>
  <c r="AJ149" i="68"/>
  <c r="AJ3" i="68"/>
  <c r="AJ523" i="68"/>
  <c r="AJ499" i="68"/>
  <c r="AJ459" i="68"/>
  <c r="AJ435" i="68"/>
  <c r="AJ363" i="68"/>
  <c r="AJ355" i="68"/>
  <c r="AJ522" i="68"/>
  <c r="U219" i="68"/>
  <c r="U210" i="68"/>
  <c r="U184" i="68"/>
  <c r="U175" i="68"/>
  <c r="U142" i="68"/>
  <c r="U130" i="68"/>
  <c r="U120" i="68"/>
  <c r="U118" i="68"/>
  <c r="U94" i="68"/>
  <c r="U84" i="68"/>
  <c r="U58" i="68"/>
  <c r="U35" i="68"/>
  <c r="U21" i="68"/>
  <c r="U544" i="68"/>
  <c r="U536" i="68"/>
  <c r="U528" i="68"/>
  <c r="U512" i="68"/>
  <c r="U504" i="68"/>
  <c r="U496" i="68"/>
  <c r="U480" i="68"/>
  <c r="U472" i="68"/>
  <c r="U464" i="68"/>
  <c r="U448" i="68"/>
  <c r="U440" i="68"/>
  <c r="U432" i="68"/>
  <c r="U416" i="68"/>
  <c r="U408" i="68"/>
  <c r="U400" i="68"/>
  <c r="U384" i="68"/>
  <c r="U376" i="68"/>
  <c r="U368" i="68"/>
  <c r="U352" i="68"/>
  <c r="U344" i="68"/>
  <c r="U336" i="68"/>
  <c r="U320" i="68"/>
  <c r="U312" i="68"/>
  <c r="U304" i="68"/>
  <c r="U288" i="68"/>
  <c r="U280" i="68"/>
  <c r="U272" i="68"/>
  <c r="U256" i="68"/>
  <c r="U248" i="68"/>
  <c r="U240" i="68"/>
  <c r="U231" i="68"/>
  <c r="U223" i="68"/>
  <c r="U217" i="68"/>
  <c r="U208" i="68"/>
  <c r="U197" i="68"/>
  <c r="U191" i="68"/>
  <c r="U187" i="68"/>
  <c r="U182" i="68"/>
  <c r="U167" i="68"/>
  <c r="U161" i="68"/>
  <c r="U158" i="68"/>
  <c r="U139" i="68"/>
  <c r="U125" i="68"/>
  <c r="U115" i="68"/>
  <c r="U107" i="68"/>
  <c r="U99" i="68"/>
  <c r="U91" i="68"/>
  <c r="U81" i="68"/>
  <c r="U76" i="68"/>
  <c r="U68" i="68"/>
  <c r="U63" i="68"/>
  <c r="U56" i="68"/>
  <c r="U48" i="68"/>
  <c r="U40" i="68"/>
  <c r="U32" i="68"/>
  <c r="U24" i="68"/>
  <c r="U7" i="68"/>
  <c r="X226" i="68"/>
  <c r="X219" i="68"/>
  <c r="X210" i="68"/>
  <c r="X200" i="68"/>
  <c r="X194" i="68"/>
  <c r="X184" i="68"/>
  <c r="X175" i="68"/>
  <c r="X170" i="68"/>
  <c r="X164" i="68"/>
  <c r="X151" i="68"/>
  <c r="X149" i="68"/>
  <c r="X142" i="68"/>
  <c r="X130" i="68"/>
  <c r="X128" i="68"/>
  <c r="X120" i="68"/>
  <c r="X118" i="68"/>
  <c r="X110" i="68"/>
  <c r="X102" i="68"/>
  <c r="X94" i="68"/>
  <c r="X86" i="68"/>
  <c r="X84" i="68"/>
  <c r="X71" i="68"/>
  <c r="X58" i="68"/>
  <c r="X51" i="68"/>
  <c r="X43" i="68"/>
  <c r="X35" i="68"/>
  <c r="X27" i="68"/>
  <c r="X21" i="68"/>
  <c r="X15" i="68"/>
  <c r="X10" i="68"/>
  <c r="AC539" i="68"/>
  <c r="AG539" i="68" s="1"/>
  <c r="AI539" i="68" s="1"/>
  <c r="AC531" i="68"/>
  <c r="AC523" i="68"/>
  <c r="AC515" i="68"/>
  <c r="AG515" i="68" s="1"/>
  <c r="AI515" i="68" s="1"/>
  <c r="AC507" i="68"/>
  <c r="AC499" i="68"/>
  <c r="AC491" i="68"/>
  <c r="AC483" i="68"/>
  <c r="AC475" i="68"/>
  <c r="AC467" i="68"/>
  <c r="AG467" i="68" s="1"/>
  <c r="AI467" i="68" s="1"/>
  <c r="AC459" i="68"/>
  <c r="AC451" i="68"/>
  <c r="AC443" i="68"/>
  <c r="AC435" i="68"/>
  <c r="AC427" i="68"/>
  <c r="AC419" i="68"/>
  <c r="AG419" i="68" s="1"/>
  <c r="AI419" i="68" s="1"/>
  <c r="AC411" i="68"/>
  <c r="AC403" i="68"/>
  <c r="AC395" i="68"/>
  <c r="AC387" i="68"/>
  <c r="AC379" i="68"/>
  <c r="AC371" i="68"/>
  <c r="AC363" i="68"/>
  <c r="AC355" i="68"/>
  <c r="AG355" i="68" s="1"/>
  <c r="AI355" i="68" s="1"/>
  <c r="AC347" i="68"/>
  <c r="AC339" i="68"/>
  <c r="AC331" i="68"/>
  <c r="AC323" i="68"/>
  <c r="AC315" i="68"/>
  <c r="AC307" i="68"/>
  <c r="AC299" i="68"/>
  <c r="AC291" i="68"/>
  <c r="AC283" i="68"/>
  <c r="AC275" i="68"/>
  <c r="AC267" i="68"/>
  <c r="AC259" i="68"/>
  <c r="AC251" i="68"/>
  <c r="AC243" i="68"/>
  <c r="AC237" i="68"/>
  <c r="AC226" i="68"/>
  <c r="AC210" i="68"/>
  <c r="AC200" i="68"/>
  <c r="AC194" i="68"/>
  <c r="AC184" i="68"/>
  <c r="AC175" i="68"/>
  <c r="AC170" i="68"/>
  <c r="AC164" i="68"/>
  <c r="AC151" i="68"/>
  <c r="AG151" i="68" s="1"/>
  <c r="AI151" i="68" s="1"/>
  <c r="AC149" i="68"/>
  <c r="AC130" i="68"/>
  <c r="AC128" i="68"/>
  <c r="AC120" i="68"/>
  <c r="AC118" i="68"/>
  <c r="AC110" i="68"/>
  <c r="AC102" i="68"/>
  <c r="AC86" i="68"/>
  <c r="AG86" i="68" s="1"/>
  <c r="AI86" i="68" s="1"/>
  <c r="AC84" i="68"/>
  <c r="AG84" i="68" s="1"/>
  <c r="AI84" i="68" s="1"/>
  <c r="AC71" i="68"/>
  <c r="AC58" i="68"/>
  <c r="AC51" i="68"/>
  <c r="AG51" i="68" s="1"/>
  <c r="AI51" i="68" s="1"/>
  <c r="AC43" i="68"/>
  <c r="AC35" i="68"/>
  <c r="AC27" i="68"/>
  <c r="AC21" i="68"/>
  <c r="AC15" i="68"/>
  <c r="AG36" i="68"/>
  <c r="AI36" i="68" s="1"/>
  <c r="AC488" i="68"/>
  <c r="AC456" i="68"/>
  <c r="AG456" i="68" s="1"/>
  <c r="AI456" i="68" s="1"/>
  <c r="AC424" i="68"/>
  <c r="AG424" i="68" s="1"/>
  <c r="AI424" i="68" s="1"/>
  <c r="AC392" i="68"/>
  <c r="AC360" i="68"/>
  <c r="AC328" i="68"/>
  <c r="AC543" i="68"/>
  <c r="AC535" i="68"/>
  <c r="AC527" i="68"/>
  <c r="AC519" i="68"/>
  <c r="AG519" i="68" s="1"/>
  <c r="AI519" i="68" s="1"/>
  <c r="AC511" i="68"/>
  <c r="AC503" i="68"/>
  <c r="AC495" i="68"/>
  <c r="AC487" i="68"/>
  <c r="AC479" i="68"/>
  <c r="AC471" i="68"/>
  <c r="AC463" i="68"/>
  <c r="AC455" i="68"/>
  <c r="AC447" i="68"/>
  <c r="AG447" i="68" s="1"/>
  <c r="AI447" i="68" s="1"/>
  <c r="AC439" i="68"/>
  <c r="AC431" i="68"/>
  <c r="AC423" i="68"/>
  <c r="AC415" i="68"/>
  <c r="AC407" i="68"/>
  <c r="AC399" i="68"/>
  <c r="AC391" i="68"/>
  <c r="AC383" i="68"/>
  <c r="AC375" i="68"/>
  <c r="AC367" i="68"/>
  <c r="AC359" i="68"/>
  <c r="AC351" i="68"/>
  <c r="AC343" i="68"/>
  <c r="AC335" i="68"/>
  <c r="AG335" i="68" s="1"/>
  <c r="AI335" i="68" s="1"/>
  <c r="AC327" i="68"/>
  <c r="AC319" i="68"/>
  <c r="AG319" i="68" s="1"/>
  <c r="AI319" i="68" s="1"/>
  <c r="AC311" i="68"/>
  <c r="AC303" i="68"/>
  <c r="AC295" i="68"/>
  <c r="AG295" i="68" s="1"/>
  <c r="AI295" i="68" s="1"/>
  <c r="AC287" i="68"/>
  <c r="AC279" i="68"/>
  <c r="AC271" i="68"/>
  <c r="AC263" i="68"/>
  <c r="AC255" i="68"/>
  <c r="AG255" i="68" s="1"/>
  <c r="AI255" i="68" s="1"/>
  <c r="AC247" i="68"/>
  <c r="AC239" i="68"/>
  <c r="AC296" i="68"/>
  <c r="AC264" i="68"/>
  <c r="AC248" i="68"/>
  <c r="AC234" i="68"/>
  <c r="AC231" i="68"/>
  <c r="AC217" i="68"/>
  <c r="AC208" i="68"/>
  <c r="AC197" i="68"/>
  <c r="AC191" i="68"/>
  <c r="AC187" i="68"/>
  <c r="AC182" i="68"/>
  <c r="AC167" i="68"/>
  <c r="AC161" i="68"/>
  <c r="AC158" i="68"/>
  <c r="AC139" i="68"/>
  <c r="AC125" i="68"/>
  <c r="AC115" i="68"/>
  <c r="AC107" i="68"/>
  <c r="AC99" i="68"/>
  <c r="AC91" i="68"/>
  <c r="AC81" i="68"/>
  <c r="AC76" i="68"/>
  <c r="AC68" i="68"/>
  <c r="AC63" i="68"/>
  <c r="AC56" i="68"/>
  <c r="AC48" i="68"/>
  <c r="AC40" i="68"/>
  <c r="AC32" i="68"/>
  <c r="AC24" i="68"/>
  <c r="AC7" i="68"/>
  <c r="AC230" i="68"/>
  <c r="AC216" i="68"/>
  <c r="AC207" i="68"/>
  <c r="AC204" i="68"/>
  <c r="AC196" i="68"/>
  <c r="AC190" i="68"/>
  <c r="AC181" i="68"/>
  <c r="AC174" i="68"/>
  <c r="AC166" i="68"/>
  <c r="AC160" i="68"/>
  <c r="AC157" i="68"/>
  <c r="AC155" i="68"/>
  <c r="AC146" i="68"/>
  <c r="AC138" i="68"/>
  <c r="AC134" i="68"/>
  <c r="AC124" i="68"/>
  <c r="AC114" i="68"/>
  <c r="AC106" i="68"/>
  <c r="AC98" i="68"/>
  <c r="AC90" i="68"/>
  <c r="AC80" i="68"/>
  <c r="AC75" i="68"/>
  <c r="AC67" i="68"/>
  <c r="AC62" i="68"/>
  <c r="AC55" i="68"/>
  <c r="AC47" i="68"/>
  <c r="AC39" i="68"/>
  <c r="AC31" i="68"/>
  <c r="AC23" i="68"/>
  <c r="AC6" i="68"/>
  <c r="AJ34" i="68"/>
  <c r="AJ57" i="68"/>
  <c r="AJ66" i="68"/>
  <c r="AJ46" i="68"/>
  <c r="AJ50" i="68"/>
  <c r="AJ16" i="68"/>
  <c r="AJ47" i="68"/>
  <c r="AJ51" i="68"/>
  <c r="AJ61" i="68"/>
  <c r="AJ73" i="68"/>
  <c r="AJ58" i="68"/>
  <c r="AJ35" i="68"/>
  <c r="AJ62" i="68"/>
  <c r="AJ74" i="68"/>
  <c r="AJ14" i="68"/>
  <c r="AJ39" i="68"/>
  <c r="AJ56" i="68"/>
  <c r="AJ59" i="68"/>
  <c r="AJ75" i="68"/>
  <c r="AJ108" i="68"/>
  <c r="AJ111" i="68"/>
  <c r="AJ158" i="68"/>
  <c r="AJ172" i="68"/>
  <c r="AJ136" i="68"/>
  <c r="AJ85" i="68"/>
  <c r="AJ125" i="68"/>
  <c r="AJ129" i="68"/>
  <c r="AJ151" i="68"/>
  <c r="AJ167" i="68"/>
  <c r="AJ80" i="68"/>
  <c r="AJ103" i="68"/>
  <c r="AJ122" i="68"/>
  <c r="AJ180" i="68"/>
  <c r="AJ138" i="68"/>
  <c r="AJ145" i="68"/>
  <c r="AJ155" i="68"/>
  <c r="AJ175" i="68"/>
  <c r="AJ193" i="68"/>
  <c r="AJ211" i="68"/>
  <c r="AJ164" i="68"/>
  <c r="AJ174" i="68"/>
  <c r="AJ181" i="68"/>
  <c r="AJ179" i="68"/>
  <c r="AJ184" i="68"/>
  <c r="AJ262" i="68"/>
  <c r="AJ293" i="68"/>
  <c r="AJ314" i="68"/>
  <c r="AJ220" i="68"/>
  <c r="AJ225" i="68"/>
  <c r="AJ268" i="68"/>
  <c r="AJ272" i="68"/>
  <c r="AJ276" i="68"/>
  <c r="AJ280" i="68"/>
  <c r="AJ311" i="68"/>
  <c r="AJ319" i="68"/>
  <c r="AJ333" i="68"/>
  <c r="AJ223" i="68"/>
  <c r="AJ273" i="68"/>
  <c r="AJ277" i="68"/>
  <c r="AJ284" i="68"/>
  <c r="AJ291" i="68"/>
  <c r="AJ305" i="68"/>
  <c r="AJ317" i="68"/>
  <c r="AJ354" i="68"/>
  <c r="AJ309" i="68"/>
  <c r="AJ328" i="68"/>
  <c r="AJ348" i="68"/>
  <c r="AJ219" i="68"/>
  <c r="AJ224" i="68"/>
  <c r="AJ227" i="68"/>
  <c r="AJ237" i="68"/>
  <c r="AJ242" i="68"/>
  <c r="AJ282" i="68"/>
  <c r="AJ303" i="68"/>
  <c r="AJ313" i="68"/>
  <c r="AJ321" i="68"/>
  <c r="AJ351" i="68"/>
  <c r="AJ368" i="68"/>
  <c r="AJ526" i="68"/>
  <c r="AJ336" i="68"/>
  <c r="AJ378" i="68"/>
  <c r="AJ381" i="68"/>
  <c r="AJ391" i="68"/>
  <c r="AJ407" i="68"/>
  <c r="AJ412" i="68"/>
  <c r="AJ419" i="68"/>
  <c r="AJ427" i="68"/>
  <c r="AJ442" i="68"/>
  <c r="AJ445" i="68"/>
  <c r="AJ458" i="68"/>
  <c r="AJ539" i="68"/>
  <c r="AJ416" i="68"/>
  <c r="AJ514" i="68"/>
  <c r="AJ530" i="68"/>
  <c r="AJ359" i="68"/>
  <c r="AJ388" i="68"/>
  <c r="AJ502" i="68"/>
  <c r="AJ335" i="68"/>
  <c r="AJ341" i="68"/>
  <c r="AJ350" i="68"/>
  <c r="AJ356" i="68"/>
  <c r="AJ364" i="68"/>
  <c r="AJ370" i="68"/>
  <c r="AJ389" i="68"/>
  <c r="AJ411" i="68"/>
  <c r="AJ425" i="68"/>
  <c r="AJ429" i="68"/>
  <c r="AJ440" i="68"/>
  <c r="AJ512" i="68"/>
  <c r="AJ515" i="68"/>
  <c r="AJ531" i="68"/>
  <c r="AJ371" i="68"/>
  <c r="AJ383" i="68"/>
  <c r="AJ403" i="68"/>
  <c r="AJ444" i="68"/>
  <c r="AJ454" i="68"/>
  <c r="AJ491" i="68"/>
  <c r="AJ503" i="68"/>
  <c r="AJ544" i="68"/>
  <c r="AJ5" i="68"/>
  <c r="AJ7" i="68"/>
  <c r="AJ9" i="68"/>
  <c r="AJ11" i="68"/>
  <c r="AJ43" i="68"/>
  <c r="AJ64" i="68"/>
  <c r="AJ119" i="68"/>
  <c r="X3" i="68"/>
  <c r="AJ22" i="68"/>
  <c r="AJ36" i="68"/>
  <c r="AJ54" i="68"/>
  <c r="AC3" i="68"/>
  <c r="AJ18" i="68"/>
  <c r="AJ30" i="68"/>
  <c r="AJ67" i="68"/>
  <c r="AJ104" i="68"/>
  <c r="AJ4" i="68"/>
  <c r="AJ8" i="68"/>
  <c r="AJ12" i="68"/>
  <c r="AJ20" i="68"/>
  <c r="AJ55" i="68"/>
  <c r="AJ93" i="68"/>
  <c r="AJ86" i="68"/>
  <c r="AJ96" i="68"/>
  <c r="AJ100" i="68"/>
  <c r="AJ113" i="68"/>
  <c r="AJ117" i="68"/>
  <c r="AJ123" i="68"/>
  <c r="AJ69" i="68"/>
  <c r="AJ82" i="68"/>
  <c r="AJ84" i="68"/>
  <c r="AJ97" i="68"/>
  <c r="AJ127" i="68"/>
  <c r="AJ140" i="68"/>
  <c r="AJ177" i="68"/>
  <c r="AJ150" i="68"/>
  <c r="AJ154" i="68"/>
  <c r="AJ163" i="68"/>
  <c r="AJ166" i="68"/>
  <c r="AJ132" i="68"/>
  <c r="AJ134" i="68"/>
  <c r="AJ156" i="68"/>
  <c r="AJ159" i="68"/>
  <c r="AJ199" i="68"/>
  <c r="AJ142" i="68"/>
  <c r="AJ153" i="68"/>
  <c r="AJ162" i="68"/>
  <c r="AJ170" i="68"/>
  <c r="AJ201" i="68"/>
  <c r="AJ130" i="68"/>
  <c r="AJ148" i="68"/>
  <c r="AJ152" i="68"/>
  <c r="AJ161" i="68"/>
  <c r="AJ183" i="68"/>
  <c r="AJ188" i="68"/>
  <c r="AJ215" i="68"/>
  <c r="AJ190" i="68"/>
  <c r="AJ194" i="68"/>
  <c r="AJ197" i="68"/>
  <c r="AJ226" i="68"/>
  <c r="AJ257" i="68"/>
  <c r="AJ290" i="68"/>
  <c r="AJ536" i="68"/>
  <c r="AJ206" i="68"/>
  <c r="AJ239" i="68"/>
  <c r="AJ196" i="68"/>
  <c r="AJ214" i="68"/>
  <c r="AJ209" i="68"/>
  <c r="AJ360" i="68"/>
  <c r="AJ235" i="68"/>
  <c r="AJ266" i="68"/>
  <c r="AJ269" i="68"/>
  <c r="AJ275" i="68"/>
  <c r="AJ278" i="68"/>
  <c r="AJ298" i="68"/>
  <c r="AJ362" i="68"/>
  <c r="AJ431" i="68"/>
  <c r="AJ324" i="68"/>
  <c r="AJ228" i="68"/>
  <c r="AJ232" i="68"/>
  <c r="AJ372" i="68"/>
  <c r="AJ396" i="68"/>
  <c r="AJ460" i="68"/>
  <c r="AJ221" i="68"/>
  <c r="AJ254" i="68"/>
  <c r="AJ283" i="68"/>
  <c r="AJ286" i="68"/>
  <c r="AJ304" i="68"/>
  <c r="AJ358" i="68"/>
  <c r="AJ375" i="68"/>
  <c r="AJ394" i="68"/>
  <c r="AJ518" i="68"/>
  <c r="AJ337" i="68"/>
  <c r="AJ340" i="68"/>
  <c r="AJ234" i="68"/>
  <c r="AJ263" i="68"/>
  <c r="AJ270" i="68"/>
  <c r="AJ287" i="68"/>
  <c r="AJ292" i="68"/>
  <c r="AJ297" i="68"/>
  <c r="AJ300" i="68"/>
  <c r="AJ366" i="68"/>
  <c r="AJ325" i="68"/>
  <c r="AJ332" i="68"/>
  <c r="AJ352" i="68"/>
  <c r="AJ408" i="68"/>
  <c r="AJ306" i="68"/>
  <c r="AJ318" i="68"/>
  <c r="AJ327" i="68"/>
  <c r="AJ367" i="68"/>
  <c r="AJ376" i="68"/>
  <c r="AJ379" i="68"/>
  <c r="AJ384" i="68"/>
  <c r="AJ392" i="68"/>
  <c r="AJ400" i="68"/>
  <c r="AJ480" i="68"/>
  <c r="AJ346" i="68"/>
  <c r="AJ409" i="68"/>
  <c r="AJ322" i="68"/>
  <c r="AJ339" i="68"/>
  <c r="AJ393" i="68"/>
  <c r="AJ421" i="68"/>
  <c r="AJ436" i="68"/>
  <c r="AJ463" i="68"/>
  <c r="AJ472" i="68"/>
  <c r="AJ401" i="68"/>
  <c r="AJ439" i="68"/>
  <c r="AJ441" i="68"/>
  <c r="AJ450" i="68"/>
  <c r="AJ452" i="68"/>
  <c r="AJ456" i="68"/>
  <c r="AJ474" i="68"/>
  <c r="AJ477" i="68"/>
  <c r="AJ482" i="68"/>
  <c r="AJ485" i="68"/>
  <c r="AJ490" i="68"/>
  <c r="AJ493" i="68"/>
  <c r="AJ498" i="68"/>
  <c r="AJ501" i="68"/>
  <c r="AJ510" i="68"/>
  <c r="AJ525" i="68"/>
  <c r="AJ527" i="68"/>
  <c r="AJ470" i="68"/>
  <c r="AJ506" i="68"/>
  <c r="AJ534" i="68"/>
  <c r="AJ402" i="68"/>
  <c r="AJ405" i="68"/>
  <c r="AJ423" i="68"/>
  <c r="AJ428" i="68"/>
  <c r="AJ457" i="68"/>
  <c r="AJ466" i="68"/>
  <c r="AJ473" i="68"/>
  <c r="AJ478" i="68"/>
  <c r="AJ481" i="68"/>
  <c r="AJ486" i="68"/>
  <c r="AJ489" i="68"/>
  <c r="AJ494" i="68"/>
  <c r="AJ497" i="68"/>
  <c r="AJ509" i="68"/>
  <c r="AJ519" i="68"/>
  <c r="AJ537" i="68"/>
  <c r="AJ413" i="68"/>
  <c r="AJ433" i="68"/>
  <c r="AJ438" i="68"/>
  <c r="AJ453" i="68"/>
  <c r="AJ464" i="68"/>
  <c r="AJ479" i="68"/>
  <c r="AJ487" i="68"/>
  <c r="AJ495" i="68"/>
  <c r="AJ507" i="68"/>
  <c r="AJ535" i="68"/>
  <c r="AJ449" i="68"/>
  <c r="AJ471" i="68"/>
  <c r="AJ505" i="68"/>
  <c r="AJ533" i="68"/>
  <c r="AJ53" i="68"/>
  <c r="AJ60" i="68"/>
  <c r="AJ33" i="68"/>
  <c r="AJ37" i="68"/>
  <c r="AJ41" i="68"/>
  <c r="AJ45" i="68"/>
  <c r="AJ49" i="68"/>
  <c r="AJ13" i="68"/>
  <c r="AJ15" i="68"/>
  <c r="AJ17" i="68"/>
  <c r="AJ19" i="68"/>
  <c r="AJ21" i="68"/>
  <c r="AJ23" i="68"/>
  <c r="AJ25" i="68"/>
  <c r="AJ27" i="68"/>
  <c r="AJ29" i="68"/>
  <c r="AJ31" i="68"/>
  <c r="AJ94" i="68"/>
  <c r="AJ102" i="68"/>
  <c r="AJ110" i="68"/>
  <c r="AJ118" i="68"/>
  <c r="AJ120" i="68"/>
  <c r="AJ90" i="68"/>
  <c r="AJ98" i="68"/>
  <c r="AJ106" i="68"/>
  <c r="AJ114" i="68"/>
  <c r="AJ131" i="68"/>
  <c r="AJ135" i="68"/>
  <c r="AJ139" i="68"/>
  <c r="AJ143" i="68"/>
  <c r="AJ192" i="68"/>
  <c r="AJ202" i="68"/>
  <c r="AJ205" i="68"/>
  <c r="AJ212" i="68"/>
  <c r="AJ204" i="68"/>
  <c r="AJ207" i="68"/>
  <c r="AJ231" i="68"/>
  <c r="AJ198" i="68"/>
  <c r="AJ200" i="68"/>
  <c r="AJ210" i="68"/>
  <c r="AJ216" i="68"/>
  <c r="AJ230" i="68"/>
  <c r="AJ233" i="68"/>
  <c r="AJ238" i="68"/>
  <c r="AJ258" i="68"/>
  <c r="AJ259" i="68"/>
  <c r="AJ310" i="68"/>
  <c r="AJ255" i="68"/>
  <c r="AJ240" i="68"/>
  <c r="AJ243" i="68"/>
  <c r="AJ244" i="68"/>
  <c r="AJ247" i="68"/>
  <c r="AJ248" i="68"/>
  <c r="AJ251" i="68"/>
  <c r="AJ252" i="68"/>
  <c r="AJ330" i="68"/>
  <c r="AJ331" i="68"/>
  <c r="AJ307" i="68"/>
  <c r="AJ342" i="68"/>
  <c r="AJ349" i="68"/>
  <c r="AJ357" i="68"/>
  <c r="AJ365" i="68"/>
  <c r="AJ373" i="68"/>
  <c r="AJ387" i="68"/>
  <c r="AJ353" i="68"/>
  <c r="AJ361" i="68"/>
  <c r="AJ369" i="68"/>
  <c r="AJ377" i="68"/>
  <c r="AJ461" i="68"/>
  <c r="AJ465" i="68"/>
  <c r="AJ513" i="68"/>
  <c r="AJ467" i="68"/>
  <c r="AJ469" i="68"/>
  <c r="AJ517" i="68"/>
  <c r="AG128" i="68" l="1"/>
  <c r="AI128" i="68" s="1"/>
  <c r="AG233" i="68"/>
  <c r="AI233" i="68" s="1"/>
  <c r="Y224" i="68"/>
  <c r="AG205" i="68"/>
  <c r="AI205" i="68" s="1"/>
  <c r="AG35" i="68"/>
  <c r="AI35" i="68" s="1"/>
  <c r="AG213" i="68"/>
  <c r="AI213" i="68" s="1"/>
  <c r="AG177" i="68"/>
  <c r="AI177" i="68" s="1"/>
  <c r="Y29" i="68"/>
  <c r="Y148" i="68"/>
  <c r="Y4" i="68"/>
  <c r="Y225" i="68"/>
  <c r="Y459" i="68"/>
  <c r="AG105" i="68"/>
  <c r="AI105" i="68" s="1"/>
  <c r="AG283" i="68"/>
  <c r="AI283" i="68" s="1"/>
  <c r="Y501" i="68"/>
  <c r="AG242" i="68"/>
  <c r="AI242" i="68" s="1"/>
  <c r="AG491" i="68"/>
  <c r="AI491" i="68" s="1"/>
  <c r="Y449" i="68"/>
  <c r="Y513" i="68"/>
  <c r="Y268" i="68"/>
  <c r="Y389" i="68"/>
  <c r="AG43" i="68"/>
  <c r="AI43" i="68" s="1"/>
  <c r="AG507" i="68"/>
  <c r="AI507" i="68" s="1"/>
  <c r="AG96" i="68"/>
  <c r="AI96" i="68" s="1"/>
  <c r="AG282" i="68"/>
  <c r="AI282" i="68" s="1"/>
  <c r="Y289" i="68"/>
  <c r="Y353" i="68"/>
  <c r="AG334" i="68"/>
  <c r="AI334" i="68" s="1"/>
  <c r="AG303" i="68"/>
  <c r="AI303" i="68" s="1"/>
  <c r="Y223" i="68"/>
  <c r="AG18" i="68"/>
  <c r="AI18" i="68" s="1"/>
  <c r="Y82" i="68"/>
  <c r="AG453" i="68"/>
  <c r="AI453" i="68" s="1"/>
  <c r="AG383" i="68"/>
  <c r="AI383" i="68" s="1"/>
  <c r="Y538" i="68"/>
  <c r="AG527" i="68"/>
  <c r="AI527" i="68" s="1"/>
  <c r="AG245" i="68"/>
  <c r="AI245" i="68" s="1"/>
  <c r="Y325" i="68"/>
  <c r="AG461" i="68"/>
  <c r="AI461" i="68" s="1"/>
  <c r="Y85" i="68"/>
  <c r="Y103" i="68"/>
  <c r="AG455" i="68"/>
  <c r="AI455" i="68" s="1"/>
  <c r="AG492" i="68"/>
  <c r="AI492" i="68" s="1"/>
  <c r="Y307" i="68"/>
  <c r="Y371" i="68"/>
  <c r="AG428" i="68"/>
  <c r="AI428" i="68" s="1"/>
  <c r="AG362" i="68"/>
  <c r="AI362" i="68" s="1"/>
  <c r="Y49" i="68"/>
  <c r="AG187" i="68"/>
  <c r="AI187" i="68" s="1"/>
  <c r="Y143" i="68"/>
  <c r="Y108" i="68"/>
  <c r="AG305" i="68"/>
  <c r="AI305" i="68" s="1"/>
  <c r="Y489" i="68"/>
  <c r="AG287" i="68"/>
  <c r="AI287" i="68" s="1"/>
  <c r="Y475" i="68"/>
  <c r="Y425" i="68"/>
  <c r="Y411" i="68"/>
  <c r="Y456" i="68"/>
  <c r="AG268" i="68"/>
  <c r="AI268" i="68" s="1"/>
  <c r="Y469" i="68"/>
  <c r="Y533" i="68"/>
  <c r="Y177" i="68"/>
  <c r="Y398" i="68"/>
  <c r="Y109" i="68"/>
  <c r="Y258" i="68"/>
  <c r="Y514" i="68"/>
  <c r="AG120" i="68"/>
  <c r="AI120" i="68" s="1"/>
  <c r="AG184" i="68"/>
  <c r="AI184" i="68" s="1"/>
  <c r="Y198" i="68"/>
  <c r="Y136" i="68"/>
  <c r="AG359" i="68"/>
  <c r="AI359" i="68" s="1"/>
  <c r="AG122" i="68"/>
  <c r="AI122" i="68" s="1"/>
  <c r="AG71" i="68"/>
  <c r="AI71" i="68" s="1"/>
  <c r="Y276" i="68"/>
  <c r="AG311" i="68"/>
  <c r="AI311" i="68" s="1"/>
  <c r="AG15" i="68"/>
  <c r="AI15" i="68" s="1"/>
  <c r="Y373" i="68"/>
  <c r="AG77" i="68"/>
  <c r="AI77" i="68" s="1"/>
  <c r="Y212" i="68"/>
  <c r="AG215" i="68"/>
  <c r="AI215" i="68" s="1"/>
  <c r="Y474" i="68"/>
  <c r="Y522" i="68"/>
  <c r="Y92" i="68"/>
  <c r="Y354" i="68"/>
  <c r="Y453" i="68"/>
  <c r="Y517" i="68"/>
  <c r="Y165" i="68"/>
  <c r="Y290" i="68"/>
  <c r="Y45" i="68"/>
  <c r="AG133" i="68"/>
  <c r="AI133" i="68" s="1"/>
  <c r="AG228" i="68"/>
  <c r="AI228" i="68" s="1"/>
  <c r="Y169" i="68"/>
  <c r="AG238" i="68"/>
  <c r="AI238" i="68" s="1"/>
  <c r="AG523" i="68"/>
  <c r="AI523" i="68" s="1"/>
  <c r="Y388" i="68"/>
  <c r="Y445" i="68"/>
  <c r="AG112" i="68"/>
  <c r="AI112" i="68" s="1"/>
  <c r="AG328" i="68"/>
  <c r="AI328" i="68" s="1"/>
  <c r="AG542" i="68"/>
  <c r="AI542" i="68" s="1"/>
  <c r="AG125" i="68"/>
  <c r="AI125" i="68" s="1"/>
  <c r="AG331" i="68"/>
  <c r="AI331" i="68" s="1"/>
  <c r="Y314" i="68"/>
  <c r="Y261" i="68"/>
  <c r="Y296" i="68"/>
  <c r="AG469" i="68"/>
  <c r="AI469" i="68" s="1"/>
  <c r="Y532" i="68"/>
  <c r="Y260" i="68"/>
  <c r="Y539" i="68"/>
  <c r="Y450" i="68"/>
  <c r="AG322" i="68"/>
  <c r="AI322" i="68" s="1"/>
  <c r="Y322" i="68"/>
  <c r="AG136" i="68"/>
  <c r="AI136" i="68" s="1"/>
  <c r="AG403" i="68"/>
  <c r="AI403" i="68" s="1"/>
  <c r="AG531" i="68"/>
  <c r="AI531" i="68" s="1"/>
  <c r="Y140" i="68"/>
  <c r="Y227" i="68"/>
  <c r="AG462" i="68"/>
  <c r="AI462" i="68" s="1"/>
  <c r="AG24" i="68"/>
  <c r="AI24" i="68" s="1"/>
  <c r="AG471" i="68"/>
  <c r="AI471" i="68" s="1"/>
  <c r="AG351" i="68"/>
  <c r="AI351" i="68" s="1"/>
  <c r="AG194" i="68"/>
  <c r="AI194" i="68" s="1"/>
  <c r="AG267" i="68"/>
  <c r="AI267" i="68" s="1"/>
  <c r="Y386" i="68"/>
  <c r="Y233" i="68"/>
  <c r="AG111" i="68"/>
  <c r="AI111" i="68" s="1"/>
  <c r="Y452" i="68"/>
  <c r="AG308" i="68"/>
  <c r="AI308" i="68" s="1"/>
  <c r="Y348" i="68"/>
  <c r="Y540" i="68"/>
  <c r="AG450" i="68"/>
  <c r="AI450" i="68" s="1"/>
  <c r="AG220" i="68"/>
  <c r="AI220" i="68" s="1"/>
  <c r="AG505" i="68"/>
  <c r="AI505" i="68" s="1"/>
  <c r="AG6" i="68"/>
  <c r="AI6" i="68" s="1"/>
  <c r="AG373" i="68"/>
  <c r="AI373" i="68" s="1"/>
  <c r="Y324" i="68"/>
  <c r="Y381" i="68"/>
  <c r="Y20" i="68"/>
  <c r="Y77" i="68"/>
  <c r="Y317" i="68"/>
  <c r="Y242" i="68"/>
  <c r="Y127" i="68"/>
  <c r="AG429" i="68"/>
  <c r="AI429" i="68" s="1"/>
  <c r="AG370" i="68"/>
  <c r="AI370" i="68" s="1"/>
  <c r="Y139" i="68"/>
  <c r="Y14" i="68"/>
  <c r="AG40" i="68"/>
  <c r="AI40" i="68" s="1"/>
  <c r="Y150" i="68"/>
  <c r="Y417" i="68"/>
  <c r="Y481" i="68"/>
  <c r="AG528" i="68"/>
  <c r="AI528" i="68" s="1"/>
  <c r="Y122" i="68"/>
  <c r="AG158" i="68"/>
  <c r="AI158" i="68" s="1"/>
  <c r="AG339" i="68"/>
  <c r="AI339" i="68" s="1"/>
  <c r="AG197" i="68"/>
  <c r="AI197" i="68" s="1"/>
  <c r="Y199" i="68"/>
  <c r="Y163" i="68"/>
  <c r="AG464" i="68"/>
  <c r="AI464" i="68" s="1"/>
  <c r="AG5" i="68"/>
  <c r="AI5" i="68" s="1"/>
  <c r="AG486" i="68"/>
  <c r="AI486" i="68" s="1"/>
  <c r="AG4" i="68"/>
  <c r="AI4" i="68" s="1"/>
  <c r="AG509" i="68"/>
  <c r="AI509" i="68" s="1"/>
  <c r="AG360" i="68"/>
  <c r="AI360" i="68" s="1"/>
  <c r="AG257" i="68"/>
  <c r="AI257" i="68" s="1"/>
  <c r="Y493" i="68"/>
  <c r="AG236" i="68"/>
  <c r="AI236" i="68" s="1"/>
  <c r="AG514" i="68"/>
  <c r="AI514" i="68" s="1"/>
  <c r="Y135" i="68"/>
  <c r="Y27" i="68"/>
  <c r="AG94" i="68"/>
  <c r="AI94" i="68" s="1"/>
  <c r="Y273" i="68"/>
  <c r="Y337" i="68"/>
  <c r="AG179" i="68"/>
  <c r="AI179" i="68" s="1"/>
  <c r="Y429" i="68"/>
  <c r="AG337" i="68"/>
  <c r="AI337" i="68" s="1"/>
  <c r="AG511" i="68"/>
  <c r="AI511" i="68" s="1"/>
  <c r="Y419" i="68"/>
  <c r="Y72" i="68"/>
  <c r="Y70" i="68"/>
  <c r="Y251" i="68"/>
  <c r="Y315" i="68"/>
  <c r="Y379" i="68"/>
  <c r="AG421" i="68"/>
  <c r="AI421" i="68" s="1"/>
  <c r="AG141" i="68"/>
  <c r="AI141" i="68" s="1"/>
  <c r="AG522" i="68"/>
  <c r="AI522" i="68" s="1"/>
  <c r="AG530" i="68"/>
  <c r="AI530" i="68" s="1"/>
  <c r="AG264" i="68"/>
  <c r="AI264" i="68" s="1"/>
  <c r="AG347" i="68"/>
  <c r="AI347" i="68" s="1"/>
  <c r="AG279" i="68"/>
  <c r="AI279" i="68" s="1"/>
  <c r="Y416" i="68"/>
  <c r="Y69" i="68"/>
  <c r="AG293" i="68"/>
  <c r="AI293" i="68" s="1"/>
  <c r="AG66" i="68"/>
  <c r="AI66" i="68" s="1"/>
  <c r="AG348" i="68"/>
  <c r="AI348" i="68" s="1"/>
  <c r="AG504" i="68"/>
  <c r="AI504" i="68" s="1"/>
  <c r="AG173" i="68"/>
  <c r="AI173" i="68" s="1"/>
  <c r="Y485" i="68"/>
  <c r="Y193" i="68"/>
  <c r="AG499" i="68"/>
  <c r="AI499" i="68" s="1"/>
  <c r="AG432" i="68"/>
  <c r="AI432" i="68" s="1"/>
  <c r="AG104" i="68"/>
  <c r="AI104" i="68" s="1"/>
  <c r="AG214" i="68"/>
  <c r="AI214" i="68" s="1"/>
  <c r="AG317" i="68"/>
  <c r="AI317" i="68" s="1"/>
  <c r="AG501" i="68"/>
  <c r="AI501" i="68" s="1"/>
  <c r="Y421" i="68"/>
  <c r="AG525" i="68"/>
  <c r="AI525" i="68" s="1"/>
  <c r="AG411" i="68"/>
  <c r="AI411" i="68" s="1"/>
  <c r="AG431" i="68"/>
  <c r="AI431" i="68" s="1"/>
  <c r="AG275" i="68"/>
  <c r="AI275" i="68" s="1"/>
  <c r="Y183" i="68"/>
  <c r="Y430" i="68"/>
  <c r="AG333" i="68"/>
  <c r="AI333" i="68" s="1"/>
  <c r="AG534" i="68"/>
  <c r="AI534" i="68" s="1"/>
  <c r="Y19" i="68"/>
  <c r="AG132" i="68"/>
  <c r="AI132" i="68" s="1"/>
  <c r="AG63" i="68"/>
  <c r="AI63" i="68" s="1"/>
  <c r="Y534" i="68"/>
  <c r="Y3" i="68"/>
  <c r="AG304" i="68"/>
  <c r="AI304" i="68" s="1"/>
  <c r="AG314" i="68"/>
  <c r="AI314" i="68" s="1"/>
  <c r="AG497" i="68"/>
  <c r="AI497" i="68" s="1"/>
  <c r="Y282" i="68"/>
  <c r="Y352" i="68"/>
  <c r="Y512" i="68"/>
  <c r="Y97" i="68"/>
  <c r="Y161" i="68"/>
  <c r="AG163" i="68"/>
  <c r="AI163" i="68" s="1"/>
  <c r="Y40" i="68"/>
  <c r="AG121" i="68"/>
  <c r="AI121" i="68" s="1"/>
  <c r="AG466" i="68"/>
  <c r="AI466" i="68" s="1"/>
  <c r="Y516" i="68"/>
  <c r="Y24" i="68"/>
  <c r="Y244" i="68"/>
  <c r="AG389" i="68"/>
  <c r="AI389" i="68" s="1"/>
  <c r="Y428" i="68"/>
  <c r="Y93" i="68"/>
  <c r="AG225" i="68"/>
  <c r="AI225" i="68" s="1"/>
  <c r="AG258" i="68"/>
  <c r="AI258" i="68" s="1"/>
  <c r="AG496" i="68"/>
  <c r="AI496" i="68" s="1"/>
  <c r="AG474" i="68"/>
  <c r="AI474" i="68" s="1"/>
  <c r="AG325" i="68"/>
  <c r="AI325" i="68" s="1"/>
  <c r="AG541" i="68"/>
  <c r="AI541" i="68" s="1"/>
  <c r="AG266" i="68"/>
  <c r="AI266" i="68" s="1"/>
  <c r="AG498" i="68"/>
  <c r="AI498" i="68" s="1"/>
  <c r="AG223" i="68"/>
  <c r="AI223" i="68" s="1"/>
  <c r="AG306" i="68"/>
  <c r="AI306" i="68" s="1"/>
  <c r="AG149" i="68"/>
  <c r="AI149" i="68" s="1"/>
  <c r="Y209" i="68"/>
  <c r="Y235" i="68"/>
  <c r="Y458" i="68"/>
  <c r="Y104" i="68"/>
  <c r="Y370" i="68"/>
  <c r="Y272" i="68"/>
  <c r="Y509" i="68"/>
  <c r="AG227" i="68"/>
  <c r="AI227" i="68" s="1"/>
  <c r="Y234" i="68"/>
  <c r="AG323" i="68"/>
  <c r="AI323" i="68" s="1"/>
  <c r="Y502" i="68"/>
  <c r="AG248" i="68"/>
  <c r="AI248" i="68" s="1"/>
  <c r="AG271" i="68"/>
  <c r="AI271" i="68" s="1"/>
  <c r="AG395" i="68"/>
  <c r="AI395" i="68" s="1"/>
  <c r="AG459" i="68"/>
  <c r="AI459" i="68" s="1"/>
  <c r="Y141" i="68"/>
  <c r="Y394" i="68"/>
  <c r="AG415" i="68"/>
  <c r="AI415" i="68" s="1"/>
  <c r="Y168" i="68"/>
  <c r="AG423" i="68"/>
  <c r="AI423" i="68" s="1"/>
  <c r="Y267" i="68"/>
  <c r="Y331" i="68"/>
  <c r="Y297" i="68"/>
  <c r="Y361" i="68"/>
  <c r="Y5" i="68"/>
  <c r="Y87" i="68"/>
  <c r="AG127" i="68"/>
  <c r="AI127" i="68" s="1"/>
  <c r="Y129" i="68"/>
  <c r="Y81" i="68"/>
  <c r="AG488" i="68"/>
  <c r="AI488" i="68" s="1"/>
  <c r="AG259" i="68"/>
  <c r="AI259" i="68" s="1"/>
  <c r="Y156" i="68"/>
  <c r="Y266" i="68"/>
  <c r="Y185" i="68"/>
  <c r="Y308" i="68"/>
  <c r="Y88" i="68"/>
  <c r="Y46" i="68"/>
  <c r="Y441" i="68"/>
  <c r="Y505" i="68"/>
  <c r="AG123" i="68"/>
  <c r="AI123" i="68" s="1"/>
  <c r="AG199" i="68"/>
  <c r="AI199" i="68" s="1"/>
  <c r="AG434" i="68"/>
  <c r="AI434" i="68" s="1"/>
  <c r="AG473" i="68"/>
  <c r="AI473" i="68" s="1"/>
  <c r="Y52" i="68"/>
  <c r="AG208" i="68"/>
  <c r="AI208" i="68" s="1"/>
  <c r="Y496" i="68"/>
  <c r="Y378" i="68"/>
  <c r="AG144" i="68"/>
  <c r="AI144" i="68" s="1"/>
  <c r="Y211" i="68"/>
  <c r="AG298" i="68"/>
  <c r="AI298" i="68" s="1"/>
  <c r="Y355" i="68"/>
  <c r="Y321" i="68"/>
  <c r="AG78" i="68"/>
  <c r="AI78" i="68" s="1"/>
  <c r="AG343" i="68"/>
  <c r="AI343" i="68" s="1"/>
  <c r="AG315" i="68"/>
  <c r="AI315" i="68" s="1"/>
  <c r="Y167" i="68"/>
  <c r="Y232" i="68"/>
  <c r="Y265" i="68"/>
  <c r="Y329" i="68"/>
  <c r="Y393" i="68"/>
  <c r="AG544" i="68"/>
  <c r="AI544" i="68" s="1"/>
  <c r="Y498" i="68"/>
  <c r="AG186" i="68"/>
  <c r="AI186" i="68" s="1"/>
  <c r="AG405" i="68"/>
  <c r="AI405" i="68" s="1"/>
  <c r="Y11" i="68"/>
  <c r="AG145" i="68"/>
  <c r="AI145" i="68" s="1"/>
  <c r="Y306" i="68"/>
  <c r="Y126" i="68"/>
  <c r="Y341" i="68"/>
  <c r="AG244" i="68"/>
  <c r="AI244" i="68" s="1"/>
  <c r="AG296" i="68"/>
  <c r="AI296" i="68" s="1"/>
  <c r="AG479" i="68"/>
  <c r="AI479" i="68" s="1"/>
  <c r="AG307" i="68"/>
  <c r="AI307" i="68" s="1"/>
  <c r="AG451" i="68"/>
  <c r="AI451" i="68" s="1"/>
  <c r="Y529" i="68"/>
  <c r="Y506" i="68"/>
  <c r="AG251" i="68"/>
  <c r="AI251" i="68" s="1"/>
  <c r="Y409" i="68"/>
  <c r="Y473" i="68"/>
  <c r="Y537" i="68"/>
  <c r="AG480" i="68"/>
  <c r="AI480" i="68" s="1"/>
  <c r="AG131" i="68"/>
  <c r="AI131" i="68" s="1"/>
  <c r="AG294" i="68"/>
  <c r="AI294" i="68" s="1"/>
  <c r="Y349" i="68"/>
  <c r="Y360" i="68"/>
  <c r="AG420" i="68"/>
  <c r="AI420" i="68" s="1"/>
  <c r="Y12" i="68"/>
  <c r="Y195" i="68"/>
  <c r="Y252" i="68"/>
  <c r="Y385" i="68"/>
  <c r="Y405" i="68"/>
  <c r="AG210" i="68"/>
  <c r="AI210" i="68" s="1"/>
  <c r="AG243" i="68"/>
  <c r="AI243" i="68" s="1"/>
  <c r="AG387" i="68"/>
  <c r="AI387" i="68" s="1"/>
  <c r="AG219" i="68"/>
  <c r="AI219" i="68" s="1"/>
  <c r="Y465" i="68"/>
  <c r="Y250" i="68"/>
  <c r="AG81" i="68"/>
  <c r="AI81" i="68" s="1"/>
  <c r="AG161" i="68"/>
  <c r="AI161" i="68" s="1"/>
  <c r="AG367" i="68"/>
  <c r="AI367" i="68" s="1"/>
  <c r="AG495" i="68"/>
  <c r="AI495" i="68" s="1"/>
  <c r="AG27" i="68"/>
  <c r="AI27" i="68" s="1"/>
  <c r="AG102" i="68"/>
  <c r="AI102" i="68" s="1"/>
  <c r="Y400" i="68"/>
  <c r="Y472" i="68"/>
  <c r="Y34" i="68"/>
  <c r="Y8" i="68"/>
  <c r="Y523" i="68"/>
  <c r="Y434" i="68"/>
  <c r="AG53" i="68"/>
  <c r="AI53" i="68" s="1"/>
  <c r="AG457" i="68"/>
  <c r="AI457" i="68" s="1"/>
  <c r="Y53" i="68"/>
  <c r="Y221" i="68"/>
  <c r="Y285" i="68"/>
  <c r="Y291" i="68"/>
  <c r="Y257" i="68"/>
  <c r="Y243" i="68"/>
  <c r="Y401" i="68"/>
  <c r="AG247" i="68"/>
  <c r="AI247" i="68" s="1"/>
  <c r="AG439" i="68"/>
  <c r="AI439" i="68" s="1"/>
  <c r="AG175" i="68"/>
  <c r="AI175" i="68" s="1"/>
  <c r="AG475" i="68"/>
  <c r="AI475" i="68" s="1"/>
  <c r="Y480" i="68"/>
  <c r="Y61" i="68"/>
  <c r="Y116" i="68"/>
  <c r="Y192" i="68"/>
  <c r="Y395" i="68"/>
  <c r="Y467" i="68"/>
  <c r="Y531" i="68"/>
  <c r="Y442" i="68"/>
  <c r="Y171" i="68"/>
  <c r="Y95" i="68"/>
  <c r="AG253" i="68"/>
  <c r="AI253" i="68" s="1"/>
  <c r="Y460" i="68"/>
  <c r="AG261" i="68"/>
  <c r="AI261" i="68" s="1"/>
  <c r="AG500" i="68"/>
  <c r="AI500" i="68" s="1"/>
  <c r="Y89" i="68"/>
  <c r="AG378" i="68"/>
  <c r="AI378" i="68" s="1"/>
  <c r="AG470" i="68"/>
  <c r="AI470" i="68" s="1"/>
  <c r="AG148" i="68"/>
  <c r="AI148" i="68" s="1"/>
  <c r="AG418" i="68"/>
  <c r="AI418" i="68" s="1"/>
  <c r="AG493" i="68"/>
  <c r="AI493" i="68" s="1"/>
  <c r="AG16" i="68"/>
  <c r="AI16" i="68" s="1"/>
  <c r="Y117" i="68"/>
  <c r="AG341" i="68"/>
  <c r="AI341" i="68" s="1"/>
  <c r="AG352" i="68"/>
  <c r="AI352" i="68" s="1"/>
  <c r="AG193" i="68"/>
  <c r="AI193" i="68" s="1"/>
  <c r="Y96" i="68"/>
  <c r="Y154" i="68"/>
  <c r="Y312" i="68"/>
  <c r="AG533" i="68"/>
  <c r="AI533" i="68" s="1"/>
  <c r="Y412" i="68"/>
  <c r="Y131" i="68"/>
  <c r="Y132" i="68"/>
  <c r="AG327" i="68"/>
  <c r="AI327" i="68" s="1"/>
  <c r="AG536" i="68"/>
  <c r="AI536" i="68" s="1"/>
  <c r="AG89" i="68"/>
  <c r="AI89" i="68" s="1"/>
  <c r="AG313" i="68"/>
  <c r="AI313" i="68" s="1"/>
  <c r="Y202" i="68"/>
  <c r="Y309" i="68"/>
  <c r="Y461" i="68"/>
  <c r="Y525" i="68"/>
  <c r="AG417" i="68"/>
  <c r="AI417" i="68" s="1"/>
  <c r="AG399" i="68"/>
  <c r="AI399" i="68" s="1"/>
  <c r="AG463" i="68"/>
  <c r="AI463" i="68" s="1"/>
  <c r="AG142" i="68"/>
  <c r="AI142" i="68" s="1"/>
  <c r="Y6" i="68"/>
  <c r="Y518" i="68"/>
  <c r="AG52" i="68"/>
  <c r="AI52" i="68" s="1"/>
  <c r="Y25" i="68"/>
  <c r="Y410" i="68"/>
  <c r="AG502" i="68"/>
  <c r="AI502" i="68" s="1"/>
  <c r="Y16" i="68"/>
  <c r="Y7" i="68"/>
  <c r="AG535" i="68"/>
  <c r="AI535" i="68" s="1"/>
  <c r="Y125" i="68"/>
  <c r="Y536" i="68"/>
  <c r="Y526" i="68"/>
  <c r="AG472" i="68"/>
  <c r="AI472" i="68" s="1"/>
  <c r="Y346" i="68"/>
  <c r="AG379" i="68"/>
  <c r="AI379" i="68" s="1"/>
  <c r="AG443" i="68"/>
  <c r="AI443" i="68" s="1"/>
  <c r="Y48" i="68"/>
  <c r="Y384" i="68"/>
  <c r="Y464" i="68"/>
  <c r="Y544" i="68"/>
  <c r="Y74" i="68"/>
  <c r="Y302" i="68"/>
  <c r="Y178" i="68"/>
  <c r="AG185" i="68"/>
  <c r="AI185" i="68" s="1"/>
  <c r="AG280" i="68"/>
  <c r="AI280" i="68" s="1"/>
  <c r="Y152" i="68"/>
  <c r="AG44" i="68"/>
  <c r="AI44" i="68" s="1"/>
  <c r="Y100" i="68"/>
  <c r="Y44" i="68"/>
  <c r="Y68" i="68"/>
  <c r="Y187" i="68"/>
  <c r="Y248" i="68"/>
  <c r="Y336" i="68"/>
  <c r="Y229" i="68"/>
  <c r="Y76" i="68"/>
  <c r="Y380" i="68"/>
  <c r="Y66" i="68"/>
  <c r="AG482" i="68"/>
  <c r="AI482" i="68" s="1"/>
  <c r="AG117" i="68"/>
  <c r="AI117" i="68" s="1"/>
  <c r="Y431" i="68"/>
  <c r="Y495" i="68"/>
  <c r="Y228" i="68"/>
  <c r="AG101" i="68"/>
  <c r="AI101" i="68" s="1"/>
  <c r="AG290" i="68"/>
  <c r="AI290" i="68" s="1"/>
  <c r="Y30" i="68"/>
  <c r="Y133" i="68"/>
  <c r="AG103" i="68"/>
  <c r="AI103" i="68" s="1"/>
  <c r="Y436" i="68"/>
  <c r="AG93" i="68"/>
  <c r="AI93" i="68" s="1"/>
  <c r="AG265" i="68"/>
  <c r="AI265" i="68" s="1"/>
  <c r="AG3" i="68"/>
  <c r="AI3" i="68" s="1"/>
  <c r="Y418" i="68"/>
  <c r="AG440" i="68"/>
  <c r="AI440" i="68" s="1"/>
  <c r="AG408" i="68"/>
  <c r="AI408" i="68" s="1"/>
  <c r="Y157" i="68"/>
  <c r="Y366" i="68"/>
  <c r="Y488" i="68"/>
  <c r="Y106" i="68"/>
  <c r="AG394" i="68"/>
  <c r="AI394" i="68" s="1"/>
  <c r="AG392" i="68"/>
  <c r="AI392" i="68" s="1"/>
  <c r="AG513" i="68"/>
  <c r="AI513" i="68" s="1"/>
  <c r="Y320" i="68"/>
  <c r="Y462" i="68"/>
  <c r="Y197" i="68"/>
  <c r="Y160" i="68"/>
  <c r="Y439" i="68"/>
  <c r="Y503" i="68"/>
  <c r="Y256" i="68"/>
  <c r="AG376" i="68"/>
  <c r="AI376" i="68" s="1"/>
  <c r="Y134" i="68"/>
  <c r="Y123" i="68"/>
  <c r="Y318" i="68"/>
  <c r="AG448" i="68"/>
  <c r="AI448" i="68" s="1"/>
  <c r="Y292" i="68"/>
  <c r="AG174" i="68"/>
  <c r="AI174" i="68" s="1"/>
  <c r="AG178" i="68"/>
  <c r="AI178" i="68" s="1"/>
  <c r="Y155" i="68"/>
  <c r="AG274" i="68"/>
  <c r="AI274" i="68" s="1"/>
  <c r="Y490" i="68"/>
  <c r="AG211" i="68"/>
  <c r="AI211" i="68" s="1"/>
  <c r="AG318" i="68"/>
  <c r="AI318" i="68" s="1"/>
  <c r="AG446" i="68"/>
  <c r="AI446" i="68" s="1"/>
  <c r="AG135" i="68"/>
  <c r="AI135" i="68" s="1"/>
  <c r="Y253" i="68"/>
  <c r="AG330" i="68"/>
  <c r="AI330" i="68" s="1"/>
  <c r="Y396" i="68"/>
  <c r="Y288" i="68"/>
  <c r="Y279" i="68"/>
  <c r="Y343" i="68"/>
  <c r="Y407" i="68"/>
  <c r="AG254" i="68"/>
  <c r="AI254" i="68" s="1"/>
  <c r="AG444" i="68"/>
  <c r="AI444" i="68" s="1"/>
  <c r="AG72" i="68"/>
  <c r="AI72" i="68" s="1"/>
  <c r="AG250" i="68"/>
  <c r="AI250" i="68" s="1"/>
  <c r="AG83" i="68"/>
  <c r="AI83" i="68" s="1"/>
  <c r="Y330" i="68"/>
  <c r="Y162" i="68"/>
  <c r="Y541" i="68"/>
  <c r="Y107" i="68"/>
  <c r="Y478" i="68"/>
  <c r="AG336" i="68"/>
  <c r="AI336" i="68" s="1"/>
  <c r="AG156" i="68"/>
  <c r="AI156" i="68" s="1"/>
  <c r="AG289" i="68"/>
  <c r="AI289" i="68" s="1"/>
  <c r="Y492" i="68"/>
  <c r="AG54" i="68"/>
  <c r="AI54" i="68" s="1"/>
  <c r="AG124" i="68"/>
  <c r="AI124" i="68" s="1"/>
  <c r="Y180" i="68"/>
  <c r="Y414" i="68"/>
  <c r="Y486" i="68"/>
  <c r="AG401" i="68"/>
  <c r="AI401" i="68" s="1"/>
  <c r="Y382" i="68"/>
  <c r="AG346" i="68"/>
  <c r="AI346" i="68" s="1"/>
  <c r="Y222" i="68"/>
  <c r="AG402" i="68"/>
  <c r="AI402" i="68" s="1"/>
  <c r="AG413" i="68"/>
  <c r="AI413" i="68" s="1"/>
  <c r="Y372" i="68"/>
  <c r="Y304" i="68"/>
  <c r="Y448" i="68"/>
  <c r="Y111" i="68"/>
  <c r="Y275" i="68"/>
  <c r="Y339" i="68"/>
  <c r="AG512" i="68"/>
  <c r="AI512" i="68" s="1"/>
  <c r="Y484" i="68"/>
  <c r="Y78" i="68"/>
  <c r="Y144" i="68"/>
  <c r="Y397" i="68"/>
  <c r="Y420" i="68"/>
  <c r="AG262" i="68"/>
  <c r="AI262" i="68" s="1"/>
  <c r="AG73" i="68"/>
  <c r="AI73" i="68" s="1"/>
  <c r="Y274" i="68"/>
  <c r="AG543" i="68"/>
  <c r="AI543" i="68" s="1"/>
  <c r="Y218" i="68"/>
  <c r="AG320" i="68"/>
  <c r="AI320" i="68" s="1"/>
  <c r="Y114" i="68"/>
  <c r="AG342" i="68"/>
  <c r="AI342" i="68" s="1"/>
  <c r="Y356" i="68"/>
  <c r="Y333" i="68"/>
  <c r="AG372" i="68"/>
  <c r="AI372" i="68" s="1"/>
  <c r="AG436" i="68"/>
  <c r="AI436" i="68" s="1"/>
  <c r="AG487" i="68"/>
  <c r="AI487" i="68" s="1"/>
  <c r="AG200" i="68"/>
  <c r="AI200" i="68" s="1"/>
  <c r="AG291" i="68"/>
  <c r="AI291" i="68" s="1"/>
  <c r="AG363" i="68"/>
  <c r="AI363" i="68" s="1"/>
  <c r="AG427" i="68"/>
  <c r="AI427" i="68" s="1"/>
  <c r="Y334" i="68"/>
  <c r="Y113" i="68"/>
  <c r="Y466" i="68"/>
  <c r="Y295" i="68"/>
  <c r="Y359" i="68"/>
  <c r="Y423" i="68"/>
  <c r="AG477" i="68"/>
  <c r="AI477" i="68" s="1"/>
  <c r="AG316" i="68"/>
  <c r="AI316" i="68" s="1"/>
  <c r="AG460" i="68"/>
  <c r="AI460" i="68" s="1"/>
  <c r="Y22" i="68"/>
  <c r="AG365" i="68"/>
  <c r="AI365" i="68" s="1"/>
  <c r="AG416" i="68"/>
  <c r="AI416" i="68" s="1"/>
  <c r="AG386" i="68"/>
  <c r="AI386" i="68" s="1"/>
  <c r="Y240" i="68"/>
  <c r="Y206" i="68"/>
  <c r="Y310" i="68"/>
  <c r="AG21" i="68"/>
  <c r="AI21" i="68" s="1"/>
  <c r="AG110" i="68"/>
  <c r="AI110" i="68" s="1"/>
  <c r="Y191" i="68"/>
  <c r="Y368" i="68"/>
  <c r="Y432" i="68"/>
  <c r="Y18" i="68"/>
  <c r="Y507" i="68"/>
  <c r="AG189" i="68"/>
  <c r="AI189" i="68" s="1"/>
  <c r="AG249" i="68"/>
  <c r="AI249" i="68" s="1"/>
  <c r="AG353" i="68"/>
  <c r="AI353" i="68" s="1"/>
  <c r="AG269" i="68"/>
  <c r="AI269" i="68" s="1"/>
  <c r="Y28" i="68"/>
  <c r="Y119" i="68"/>
  <c r="Y269" i="68"/>
  <c r="AG458" i="68"/>
  <c r="AI458" i="68" s="1"/>
  <c r="AG338" i="68"/>
  <c r="AI338" i="68" s="1"/>
  <c r="Y332" i="68"/>
  <c r="AG130" i="68"/>
  <c r="AI130" i="68" s="1"/>
  <c r="AG164" i="68"/>
  <c r="AI164" i="68" s="1"/>
  <c r="Y182" i="68"/>
  <c r="Y376" i="68"/>
  <c r="Y440" i="68"/>
  <c r="Y528" i="68"/>
  <c r="Y215" i="68"/>
  <c r="Y443" i="68"/>
  <c r="AG12" i="68"/>
  <c r="AI12" i="68" s="1"/>
  <c r="AG368" i="68"/>
  <c r="AI368" i="68" s="1"/>
  <c r="AG183" i="68"/>
  <c r="AI183" i="68" s="1"/>
  <c r="AG28" i="68"/>
  <c r="AI28" i="68" s="1"/>
  <c r="Y181" i="68"/>
  <c r="AG277" i="68"/>
  <c r="AI277" i="68" s="1"/>
  <c r="Y36" i="68"/>
  <c r="AG118" i="68"/>
  <c r="AI118" i="68" s="1"/>
  <c r="Y220" i="68"/>
  <c r="Y59" i="68"/>
  <c r="AG375" i="68"/>
  <c r="AI375" i="68" s="1"/>
  <c r="AG503" i="68"/>
  <c r="AI503" i="68" s="1"/>
  <c r="AG170" i="68"/>
  <c r="AI170" i="68" s="1"/>
  <c r="AG371" i="68"/>
  <c r="AI371" i="68" s="1"/>
  <c r="AG435" i="68"/>
  <c r="AI435" i="68" s="1"/>
  <c r="Y408" i="68"/>
  <c r="Y83" i="68"/>
  <c r="Y147" i="68"/>
  <c r="AG344" i="68"/>
  <c r="AI344" i="68" s="1"/>
  <c r="AG221" i="68"/>
  <c r="AI221" i="68" s="1"/>
  <c r="Y362" i="68"/>
  <c r="AG88" i="68"/>
  <c r="AI88" i="68" s="1"/>
  <c r="AG241" i="68"/>
  <c r="AI241" i="68" s="1"/>
  <c r="Y17" i="68"/>
  <c r="Y344" i="68"/>
  <c r="Y236" i="68"/>
  <c r="Y137" i="68"/>
  <c r="AG8" i="68"/>
  <c r="AI8" i="68" s="1"/>
  <c r="Y298" i="68"/>
  <c r="Y437" i="68"/>
  <c r="AG172" i="68"/>
  <c r="AI172" i="68" s="1"/>
  <c r="Y67" i="68"/>
  <c r="Y166" i="68"/>
  <c r="AG109" i="68"/>
  <c r="AI109" i="68" s="1"/>
  <c r="AG310" i="68"/>
  <c r="AI310" i="68" s="1"/>
  <c r="Y176" i="68"/>
  <c r="Y444" i="68"/>
  <c r="Y293" i="68"/>
  <c r="AG391" i="68"/>
  <c r="AI391" i="68" s="1"/>
  <c r="AG272" i="68"/>
  <c r="AI272" i="68" s="1"/>
  <c r="AG407" i="68"/>
  <c r="AI407" i="68" s="1"/>
  <c r="Y217" i="68"/>
  <c r="Y280" i="68"/>
  <c r="Y504" i="68"/>
  <c r="Y340" i="68"/>
  <c r="AG263" i="68"/>
  <c r="AI263" i="68" s="1"/>
  <c r="AG222" i="68"/>
  <c r="AI222" i="68" s="1"/>
  <c r="Y515" i="68"/>
  <c r="Y278" i="68"/>
  <c r="Y438" i="68"/>
  <c r="Y510" i="68"/>
  <c r="AG520" i="68"/>
  <c r="AI520" i="68" s="1"/>
  <c r="AG212" i="68"/>
  <c r="AI212" i="68" s="1"/>
  <c r="Y316" i="68"/>
  <c r="AG99" i="68"/>
  <c r="AI99" i="68" s="1"/>
  <c r="AG237" i="68"/>
  <c r="AI237" i="68" s="1"/>
  <c r="AG299" i="68"/>
  <c r="AI299" i="68" s="1"/>
  <c r="Y56" i="68"/>
  <c r="Y158" i="68"/>
  <c r="Y259" i="68"/>
  <c r="Y323" i="68"/>
  <c r="Y387" i="68"/>
  <c r="Y451" i="68"/>
  <c r="Y286" i="68"/>
  <c r="Y446" i="68"/>
  <c r="Y426" i="68"/>
  <c r="AG180" i="68"/>
  <c r="AI180" i="68" s="1"/>
  <c r="Y303" i="68"/>
  <c r="Y367" i="68"/>
  <c r="Y153" i="68"/>
  <c r="Y390" i="68"/>
  <c r="Y247" i="68"/>
  <c r="Y37" i="68"/>
  <c r="Y357" i="68"/>
  <c r="AG30" i="68"/>
  <c r="AI30" i="68" s="1"/>
  <c r="Y246" i="68"/>
  <c r="Y326" i="68"/>
  <c r="Y146" i="68"/>
  <c r="Y190" i="68"/>
  <c r="Y468" i="68"/>
  <c r="AG45" i="68"/>
  <c r="AI45" i="68" s="1"/>
  <c r="AG65" i="68"/>
  <c r="AI65" i="68" s="1"/>
  <c r="AG445" i="68"/>
  <c r="AI445" i="68" s="1"/>
  <c r="AG506" i="68"/>
  <c r="AI506" i="68" s="1"/>
  <c r="Y284" i="68"/>
  <c r="Y476" i="68"/>
  <c r="AG256" i="68"/>
  <c r="AI256" i="68" s="1"/>
  <c r="AG273" i="68"/>
  <c r="AI273" i="68" s="1"/>
  <c r="AG385" i="68"/>
  <c r="AI385" i="68" s="1"/>
  <c r="AG476" i="68"/>
  <c r="AI476" i="68" s="1"/>
  <c r="AG42" i="68"/>
  <c r="AI42" i="68" s="1"/>
  <c r="AG400" i="68"/>
  <c r="AI400" i="68" s="1"/>
  <c r="AG312" i="68"/>
  <c r="AI312" i="68" s="1"/>
  <c r="Y455" i="68"/>
  <c r="Y519" i="68"/>
  <c r="AG301" i="68"/>
  <c r="AI301" i="68" s="1"/>
  <c r="AG166" i="68"/>
  <c r="AI166" i="68" s="1"/>
  <c r="AG239" i="68"/>
  <c r="AI239" i="68" s="1"/>
  <c r="AG60" i="68"/>
  <c r="AI60" i="68" s="1"/>
  <c r="AG398" i="68"/>
  <c r="AI398" i="68" s="1"/>
  <c r="AG67" i="68"/>
  <c r="AI67" i="68" s="1"/>
  <c r="AG204" i="68"/>
  <c r="AI204" i="68" s="1"/>
  <c r="AG235" i="68"/>
  <c r="AI235" i="68" s="1"/>
  <c r="Y463" i="68"/>
  <c r="Y527" i="68"/>
  <c r="AG426" i="68"/>
  <c r="AI426" i="68" s="1"/>
  <c r="Y500" i="68"/>
  <c r="Y208" i="68"/>
  <c r="Y294" i="68"/>
  <c r="Y454" i="68"/>
  <c r="AG384" i="68"/>
  <c r="AI384" i="68" s="1"/>
  <c r="AG152" i="68"/>
  <c r="AI152" i="68" s="1"/>
  <c r="Y263" i="68"/>
  <c r="Y327" i="68"/>
  <c r="Y391" i="68"/>
  <c r="Y270" i="68"/>
  <c r="Y277" i="68"/>
  <c r="Y374" i="68"/>
  <c r="AG288" i="68"/>
  <c r="AI288" i="68" s="1"/>
  <c r="AG410" i="68"/>
  <c r="AI410" i="68" s="1"/>
  <c r="Y271" i="68"/>
  <c r="Y335" i="68"/>
  <c r="Y399" i="68"/>
  <c r="AG278" i="68"/>
  <c r="AI278" i="68" s="1"/>
  <c r="AG442" i="68"/>
  <c r="AI442" i="68" s="1"/>
  <c r="Y112" i="68"/>
  <c r="AG79" i="68"/>
  <c r="AI79" i="68" s="1"/>
  <c r="AG150" i="68"/>
  <c r="AI150" i="68" s="1"/>
  <c r="AG62" i="68"/>
  <c r="AI62" i="68" s="1"/>
  <c r="Y172" i="68"/>
  <c r="Y239" i="68"/>
  <c r="AG157" i="68"/>
  <c r="AI157" i="68" s="1"/>
  <c r="AG192" i="68"/>
  <c r="AI192" i="68" s="1"/>
  <c r="AG232" i="68"/>
  <c r="AI232" i="68" s="1"/>
  <c r="Y254" i="68"/>
  <c r="Y422" i="68"/>
  <c r="Y494" i="68"/>
  <c r="AG538" i="68"/>
  <c r="AI538" i="68" s="1"/>
  <c r="Y196" i="68"/>
  <c r="Y311" i="68"/>
  <c r="Y375" i="68"/>
  <c r="Y447" i="68"/>
  <c r="Y511" i="68"/>
  <c r="AG302" i="68"/>
  <c r="AI302" i="68" s="1"/>
  <c r="AG340" i="68"/>
  <c r="AI340" i="68" s="1"/>
  <c r="AG160" i="68"/>
  <c r="AI160" i="68" s="1"/>
  <c r="AG39" i="68"/>
  <c r="AI39" i="68" s="1"/>
  <c r="Y262" i="68"/>
  <c r="Y342" i="68"/>
  <c r="AG171" i="68"/>
  <c r="AI171" i="68" s="1"/>
  <c r="AG97" i="68"/>
  <c r="AI97" i="68" s="1"/>
  <c r="AG206" i="68"/>
  <c r="AI206" i="68" s="1"/>
  <c r="Y204" i="68"/>
  <c r="Y255" i="68"/>
  <c r="Y319" i="68"/>
  <c r="Y383" i="68"/>
  <c r="AG388" i="68"/>
  <c r="AI388" i="68" s="1"/>
  <c r="Y186" i="68"/>
  <c r="Y350" i="68"/>
  <c r="AG297" i="68"/>
  <c r="AI297" i="68" s="1"/>
  <c r="Y365" i="68"/>
  <c r="Y179" i="68"/>
  <c r="Y299" i="68"/>
  <c r="Y363" i="68"/>
  <c r="AG64" i="68"/>
  <c r="AI64" i="68" s="1"/>
  <c r="AG529" i="68"/>
  <c r="AI529" i="68" s="1"/>
  <c r="AG324" i="68"/>
  <c r="AI324" i="68" s="1"/>
  <c r="Y477" i="68"/>
  <c r="Y508" i="68"/>
  <c r="AG224" i="68"/>
  <c r="AI224" i="68" s="1"/>
  <c r="Y413" i="68"/>
  <c r="AG201" i="68"/>
  <c r="AI201" i="68" s="1"/>
  <c r="Y264" i="68"/>
  <c r="AG381" i="68"/>
  <c r="AI381" i="68" s="1"/>
  <c r="Y201" i="68"/>
  <c r="AG490" i="68"/>
  <c r="AI490" i="68" s="1"/>
  <c r="Y328" i="68"/>
  <c r="Y60" i="68"/>
  <c r="AG483" i="68"/>
  <c r="AI483" i="68" s="1"/>
  <c r="Y32" i="68"/>
  <c r="Y231" i="68"/>
  <c r="Y241" i="68"/>
  <c r="Y305" i="68"/>
  <c r="Y369" i="68"/>
  <c r="Y470" i="68"/>
  <c r="Y392" i="68"/>
  <c r="AG484" i="68"/>
  <c r="AI484" i="68" s="1"/>
  <c r="Y402" i="68"/>
  <c r="Y75" i="68"/>
  <c r="Y138" i="68"/>
  <c r="Y174" i="68"/>
  <c r="Y287" i="68"/>
  <c r="Y351" i="68"/>
  <c r="Y415" i="68"/>
  <c r="AG116" i="68"/>
  <c r="AI116" i="68" s="1"/>
  <c r="AG437" i="68"/>
  <c r="AI437" i="68" s="1"/>
  <c r="AG226" i="68"/>
  <c r="AI226" i="68" s="1"/>
  <c r="AG147" i="68"/>
  <c r="AI147" i="68" s="1"/>
  <c r="Y173" i="68"/>
  <c r="Y41" i="68"/>
  <c r="Y338" i="68"/>
  <c r="AG162" i="68"/>
  <c r="AI162" i="68" s="1"/>
  <c r="AG452" i="68"/>
  <c r="AI452" i="68" s="1"/>
  <c r="AG284" i="68"/>
  <c r="AI284" i="68" s="1"/>
  <c r="Y62" i="68"/>
  <c r="AG85" i="68"/>
  <c r="AI85" i="68" s="1"/>
  <c r="Y245" i="68"/>
  <c r="Y121" i="68"/>
  <c r="Y300" i="68"/>
  <c r="AG55" i="68"/>
  <c r="AI55" i="68" s="1"/>
  <c r="AG80" i="68"/>
  <c r="AI80" i="68" s="1"/>
  <c r="Y73" i="68"/>
  <c r="AG57" i="68"/>
  <c r="AI57" i="68" s="1"/>
  <c r="AG169" i="68"/>
  <c r="AI169" i="68" s="1"/>
  <c r="AG198" i="68"/>
  <c r="AI198" i="68" s="1"/>
  <c r="Y238" i="68"/>
  <c r="Y124" i="68"/>
  <c r="AG106" i="68"/>
  <c r="AI106" i="68" s="1"/>
  <c r="AG190" i="68"/>
  <c r="AI190" i="68" s="1"/>
  <c r="AG216" i="68"/>
  <c r="AI216" i="68" s="1"/>
  <c r="AG191" i="68"/>
  <c r="AI191" i="68" s="1"/>
  <c r="AG140" i="68"/>
  <c r="AI140" i="68" s="1"/>
  <c r="Y358" i="68"/>
  <c r="Y520" i="68"/>
  <c r="AG37" i="68"/>
  <c r="AI37" i="68" s="1"/>
  <c r="Y479" i="68"/>
  <c r="Y543" i="68"/>
  <c r="AG380" i="68"/>
  <c r="AI380" i="68" s="1"/>
  <c r="AG397" i="68"/>
  <c r="AI397" i="68" s="1"/>
  <c r="Y301" i="68"/>
  <c r="AG114" i="68"/>
  <c r="AI114" i="68" s="1"/>
  <c r="AG155" i="68"/>
  <c r="AI155" i="68" s="1"/>
  <c r="AG181" i="68"/>
  <c r="AI181" i="68" s="1"/>
  <c r="AG48" i="68"/>
  <c r="AI48" i="68" s="1"/>
  <c r="AG115" i="68"/>
  <c r="AI115" i="68" s="1"/>
  <c r="AG182" i="68"/>
  <c r="AI182" i="68" s="1"/>
  <c r="AG70" i="68"/>
  <c r="AI70" i="68" s="1"/>
  <c r="Y90" i="68"/>
  <c r="Y487" i="68"/>
  <c r="AG321" i="68"/>
  <c r="AI321" i="68" s="1"/>
  <c r="AG532" i="68"/>
  <c r="AI532" i="68" s="1"/>
  <c r="AG11" i="68"/>
  <c r="AI11" i="68" s="1"/>
  <c r="AG50" i="68"/>
  <c r="AI50" i="68" s="1"/>
  <c r="AG59" i="68"/>
  <c r="AI59" i="68" s="1"/>
  <c r="AG33" i="68"/>
  <c r="AI33" i="68" s="1"/>
  <c r="AG369" i="68"/>
  <c r="AI369" i="68" s="1"/>
  <c r="AG364" i="68"/>
  <c r="AI364" i="68" s="1"/>
  <c r="AG82" i="68"/>
  <c r="AI82" i="68" s="1"/>
  <c r="Y38" i="68"/>
  <c r="Y91" i="68"/>
  <c r="AG34" i="68"/>
  <c r="AI34" i="68" s="1"/>
  <c r="AG441" i="68"/>
  <c r="AI441" i="68" s="1"/>
  <c r="AG508" i="68"/>
  <c r="AI508" i="68" s="1"/>
  <c r="Y54" i="68"/>
  <c r="AG540" i="68"/>
  <c r="AI540" i="68" s="1"/>
  <c r="AG292" i="68"/>
  <c r="AI292" i="68" s="1"/>
  <c r="AG76" i="68"/>
  <c r="AI76" i="68" s="1"/>
  <c r="Y205" i="68"/>
  <c r="AG168" i="68"/>
  <c r="AI168" i="68" s="1"/>
  <c r="AG137" i="68"/>
  <c r="AI137" i="68" s="1"/>
  <c r="Y207" i="68"/>
  <c r="Y230" i="68"/>
  <c r="AG361" i="68"/>
  <c r="AI361" i="68" s="1"/>
  <c r="AG449" i="68"/>
  <c r="AI449" i="68" s="1"/>
  <c r="AG537" i="68"/>
  <c r="AI537" i="68" s="1"/>
  <c r="Y471" i="68"/>
  <c r="Y535" i="68"/>
  <c r="AG433" i="68"/>
  <c r="AI433" i="68" s="1"/>
  <c r="AG349" i="68"/>
  <c r="AI349" i="68" s="1"/>
  <c r="AG517" i="68"/>
  <c r="AI517" i="68" s="1"/>
  <c r="AG217" i="68"/>
  <c r="AI217" i="68" s="1"/>
  <c r="Y115" i="68"/>
  <c r="AG203" i="68"/>
  <c r="AI203" i="68" s="1"/>
  <c r="AG108" i="68"/>
  <c r="AI108" i="68" s="1"/>
  <c r="AG195" i="68"/>
  <c r="AI195" i="68" s="1"/>
  <c r="AG23" i="68"/>
  <c r="AI23" i="68" s="1"/>
  <c r="AG75" i="68"/>
  <c r="AI75" i="68" s="1"/>
  <c r="AG90" i="68"/>
  <c r="AI90" i="68" s="1"/>
  <c r="AG29" i="68"/>
  <c r="AI29" i="68" s="1"/>
  <c r="AG159" i="68"/>
  <c r="AI159" i="68" s="1"/>
  <c r="AG31" i="68"/>
  <c r="AI31" i="68" s="1"/>
  <c r="AG146" i="68"/>
  <c r="AI146" i="68" s="1"/>
  <c r="AG468" i="68"/>
  <c r="AI468" i="68" s="1"/>
  <c r="AG234" i="68"/>
  <c r="AI234" i="68" s="1"/>
  <c r="AG10" i="68"/>
  <c r="AI10" i="68" s="1"/>
  <c r="AG14" i="68"/>
  <c r="AI14" i="68" s="1"/>
  <c r="AG126" i="68"/>
  <c r="AI126" i="68" s="1"/>
  <c r="AG406" i="68"/>
  <c r="AI406" i="68" s="1"/>
  <c r="AG329" i="68"/>
  <c r="AI329" i="68" s="1"/>
  <c r="AG134" i="68"/>
  <c r="AI134" i="68" s="1"/>
  <c r="AG196" i="68"/>
  <c r="AI196" i="68" s="1"/>
  <c r="Y50" i="68"/>
  <c r="AG119" i="68"/>
  <c r="AI119" i="68" s="1"/>
  <c r="AG332" i="68"/>
  <c r="AI332" i="68" s="1"/>
  <c r="Y406" i="68"/>
  <c r="Y200" i="68"/>
  <c r="AG58" i="68"/>
  <c r="AI58" i="68" s="1"/>
  <c r="AG13" i="68"/>
  <c r="AI13" i="68" s="1"/>
  <c r="AG95" i="68"/>
  <c r="AI95" i="68" s="1"/>
  <c r="AG47" i="68"/>
  <c r="AI47" i="68" s="1"/>
  <c r="AG188" i="68"/>
  <c r="AI188" i="68" s="1"/>
  <c r="AG240" i="68"/>
  <c r="AI240" i="68" s="1"/>
  <c r="AG9" i="68"/>
  <c r="AI9" i="68" s="1"/>
  <c r="AG209" i="68"/>
  <c r="AI209" i="68" s="1"/>
  <c r="AG393" i="68"/>
  <c r="AI393" i="68" s="1"/>
  <c r="AG252" i="68"/>
  <c r="AI252" i="68" s="1"/>
  <c r="AG485" i="68"/>
  <c r="AI485" i="68" s="1"/>
  <c r="AG107" i="68"/>
  <c r="AI107" i="68" s="1"/>
  <c r="Y213" i="68"/>
  <c r="Y105" i="68"/>
  <c r="AG481" i="68"/>
  <c r="AI481" i="68" s="1"/>
  <c r="AG516" i="68"/>
  <c r="AI516" i="68" s="1"/>
  <c r="AG49" i="68"/>
  <c r="AI49" i="68" s="1"/>
  <c r="AG138" i="68"/>
  <c r="AI138" i="68" s="1"/>
  <c r="AG19" i="68"/>
  <c r="AI19" i="68" s="1"/>
  <c r="AG438" i="68"/>
  <c r="AI438" i="68" s="1"/>
  <c r="AG281" i="68"/>
  <c r="AI281" i="68" s="1"/>
  <c r="AG356" i="68"/>
  <c r="AI356" i="68" s="1"/>
  <c r="Y128" i="68"/>
  <c r="Y226" i="68"/>
  <c r="AG25" i="68"/>
  <c r="AI25" i="68" s="1"/>
  <c r="AG69" i="68"/>
  <c r="AI69" i="68" s="1"/>
  <c r="AG41" i="68"/>
  <c r="AI41" i="68" s="1"/>
  <c r="AG22" i="68"/>
  <c r="AI22" i="68" s="1"/>
  <c r="Y23" i="68"/>
  <c r="Y51" i="68"/>
  <c r="Y151" i="68"/>
  <c r="Y203" i="68"/>
  <c r="AG154" i="68"/>
  <c r="AI154" i="68" s="1"/>
  <c r="AG92" i="68"/>
  <c r="AI92" i="68" s="1"/>
  <c r="AG345" i="68"/>
  <c r="AI345" i="68" s="1"/>
  <c r="AG176" i="68"/>
  <c r="AI176" i="68" s="1"/>
  <c r="Y542" i="68"/>
  <c r="Y31" i="68"/>
  <c r="AG300" i="68"/>
  <c r="AI300" i="68" s="1"/>
  <c r="AG230" i="68"/>
  <c r="AI230" i="68" s="1"/>
  <c r="AG91" i="68"/>
  <c r="AI91" i="68" s="1"/>
  <c r="AG26" i="68"/>
  <c r="AI26" i="68" s="1"/>
  <c r="Y55" i="68"/>
  <c r="Y98" i="68"/>
  <c r="Y216" i="68"/>
  <c r="AG207" i="68"/>
  <c r="AI207" i="68" s="1"/>
  <c r="AG7" i="68"/>
  <c r="AI7" i="68" s="1"/>
  <c r="Y15" i="68"/>
  <c r="Y118" i="68"/>
  <c r="AG260" i="68"/>
  <c r="AI260" i="68" s="1"/>
  <c r="AG518" i="68"/>
  <c r="AI518" i="68" s="1"/>
  <c r="Y79" i="68"/>
  <c r="Y21" i="68"/>
  <c r="Y120" i="68"/>
  <c r="Y101" i="68"/>
  <c r="AG100" i="68"/>
  <c r="AI100" i="68" s="1"/>
  <c r="AG526" i="68"/>
  <c r="AI526" i="68" s="1"/>
  <c r="Y39" i="68"/>
  <c r="Y80" i="68"/>
  <c r="Y42" i="68"/>
  <c r="AG38" i="68"/>
  <c r="AI38" i="68" s="1"/>
  <c r="AG20" i="68"/>
  <c r="AI20" i="68" s="1"/>
  <c r="AG129" i="68"/>
  <c r="AI129" i="68" s="1"/>
  <c r="Y47" i="68"/>
  <c r="Y145" i="68"/>
  <c r="Y189" i="68"/>
  <c r="AG165" i="68"/>
  <c r="AI165" i="68" s="1"/>
  <c r="AG478" i="68"/>
  <c r="AI478" i="68" s="1"/>
  <c r="AG276" i="68"/>
  <c r="AI276" i="68" s="1"/>
  <c r="AG489" i="68"/>
  <c r="AI489" i="68" s="1"/>
  <c r="AG56" i="68"/>
  <c r="AI56" i="68" s="1"/>
  <c r="AG390" i="68"/>
  <c r="AI390" i="68" s="1"/>
  <c r="AG404" i="68"/>
  <c r="AI404" i="68" s="1"/>
  <c r="Y71" i="68"/>
  <c r="Y424" i="68"/>
  <c r="AG412" i="68"/>
  <c r="AI412" i="68" s="1"/>
  <c r="AG98" i="68"/>
  <c r="AI98" i="68" s="1"/>
  <c r="Y9" i="68"/>
  <c r="AG87" i="68"/>
  <c r="AI87" i="68" s="1"/>
  <c r="AG139" i="68"/>
  <c r="AI139" i="68" s="1"/>
  <c r="AG113" i="68"/>
  <c r="AI113" i="68" s="1"/>
  <c r="AG74" i="68"/>
  <c r="AI74" i="68" s="1"/>
  <c r="AG326" i="68"/>
  <c r="AI326" i="68" s="1"/>
  <c r="AG454" i="68"/>
  <c r="AI454" i="68" s="1"/>
  <c r="AG521" i="68"/>
  <c r="AI521" i="68" s="1"/>
  <c r="AG17" i="68"/>
  <c r="AI17" i="68" s="1"/>
  <c r="AG409" i="68"/>
  <c r="AI409" i="68" s="1"/>
  <c r="AG286" i="68"/>
  <c r="AI286" i="68" s="1"/>
  <c r="AG350" i="68"/>
  <c r="AI350" i="68" s="1"/>
  <c r="AG414" i="68"/>
  <c r="AI414" i="68" s="1"/>
  <c r="AG425" i="68"/>
  <c r="AI425" i="68" s="1"/>
  <c r="AG358" i="68"/>
  <c r="AI358" i="68" s="1"/>
  <c r="AG422" i="68"/>
  <c r="AI422" i="68" s="1"/>
  <c r="Y84" i="68"/>
  <c r="Y130" i="68"/>
  <c r="Y26" i="68"/>
  <c r="Y214" i="68"/>
  <c r="AG524" i="68"/>
  <c r="AI524" i="68" s="1"/>
  <c r="AG430" i="68"/>
  <c r="AI430" i="68" s="1"/>
  <c r="AG465" i="68"/>
  <c r="AI465" i="68" s="1"/>
  <c r="Y164" i="68"/>
  <c r="AG246" i="68"/>
  <c r="AI246" i="68" s="1"/>
  <c r="AG374" i="68"/>
  <c r="AI374" i="68" s="1"/>
  <c r="AG32" i="68"/>
  <c r="AI32" i="68" s="1"/>
  <c r="AG68" i="68"/>
  <c r="AI68" i="68" s="1"/>
  <c r="Y63" i="68"/>
  <c r="AG396" i="68"/>
  <c r="AI396" i="68" s="1"/>
  <c r="AG382" i="68"/>
  <c r="AI382" i="68" s="1"/>
  <c r="AG510" i="68"/>
  <c r="AI510" i="68" s="1"/>
  <c r="AG143" i="68"/>
  <c r="AI143" i="68" s="1"/>
  <c r="Y35" i="68"/>
  <c r="Y175" i="68"/>
  <c r="Y43" i="68"/>
  <c r="AG231" i="68"/>
  <c r="AI231" i="68" s="1"/>
  <c r="Y10" i="68"/>
  <c r="Y110" i="68"/>
  <c r="Y194" i="68"/>
  <c r="Y102" i="68"/>
  <c r="Y149" i="68"/>
  <c r="Y86" i="68"/>
  <c r="Y170" i="68"/>
  <c r="Y94" i="68"/>
  <c r="Y142" i="68"/>
  <c r="Y99" i="68"/>
  <c r="AG167" i="68"/>
  <c r="AI167" i="68" s="1"/>
  <c r="Y219" i="68"/>
  <c r="AJ546" i="68"/>
  <c r="Y210" i="68"/>
  <c r="Y58" i="68"/>
  <c r="Y184" i="68"/>
  <c r="AG546" i="68" l="1"/>
  <c r="AI546" i="68"/>
  <c r="Y546" i="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53A72EB-D74D-4C2D-A794-7A7D2669CC8E}" name="Query - ARP EANS" description="Connection to the 'ARP EANS' query in the workbook." type="100" refreshedVersion="7" minRefreshableVersion="5">
    <extLst>
      <ext xmlns:x15="http://schemas.microsoft.com/office/spreadsheetml/2010/11/main" uri="{DE250136-89BD-433C-8126-D09CA5730AF9}">
        <x15:connection id="bcc1bfa7-e467-4b19-a9a1-3f38c294f8a6"/>
      </ext>
    </extLst>
  </connection>
  <connection id="2" xr16:uid="{7D0C4BA0-7543-4A6E-A90E-CF58059FEBD7}" name="Query - CRRSA EANS" description="Connection to the 'CRRSA EANS' query in the workbook." type="100" refreshedVersion="7" minRefreshableVersion="5">
    <extLst>
      <ext xmlns:x15="http://schemas.microsoft.com/office/spreadsheetml/2010/11/main" uri="{DE250136-89BD-433C-8126-D09CA5730AF9}">
        <x15:connection id="c3ded70d-3dfa-4e6d-b46e-d67196ab62c2"/>
      </ext>
    </extLst>
  </connection>
  <connection id="3" xr16:uid="{D7ED7480-DF44-4B24-859E-DAB4664D74ED}" name="Query - ESSER - Equitable Services" description="Connection to the 'ESSER - Equitable Services' query in the workbook." type="100" refreshedVersion="7" minRefreshableVersion="5">
    <extLst>
      <ext xmlns:x15="http://schemas.microsoft.com/office/spreadsheetml/2010/11/main" uri="{DE250136-89BD-433C-8126-D09CA5730AF9}">
        <x15:connection id="54d43e27-93c2-434c-b7c9-a1ccf8585c99"/>
      </ext>
    </extLst>
  </connection>
  <connection id="4" xr16:uid="{AF30CD5A-61A3-47F3-9DAD-C1CDDC6E3DD0}" name="Query - Key" description="Connection to the 'Key' query in the workbook." type="100" refreshedVersion="7" minRefreshableVersion="5">
    <extLst>
      <ext xmlns:x15="http://schemas.microsoft.com/office/spreadsheetml/2010/11/main" uri="{DE250136-89BD-433C-8126-D09CA5730AF9}">
        <x15:connection id="7f2cb9fb-963f-4667-9f7c-c488aca78e24"/>
      </ext>
    </extLst>
  </connection>
  <connection id="5" xr16:uid="{917866C2-0F6E-4558-BCD2-C7FF15D02D58}"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<sst xmlns="http://schemas.openxmlformats.org/spreadsheetml/2006/main" count="1028" uniqueCount="324">
  <si>
    <t xml:space="preserve">Directions: This template is provided to States as an optional tool for reporting LEA-level maintenance of equity data.  Please review the maintenance of equity FAQs before submitting data. Once complete, please post the data on your website and email the link and completed data set to your State mailbox at [State name].oese@ed.gov. All sections shaded green are locked and include formulas. Please enter data in only the unshaded cells.  </t>
  </si>
  <si>
    <t xml:space="preserve">Methods 1 (districtwide) and 2 (grade span):  Staff divided by student calculation for FTE.  For example, 20 FTE Staff divided by 230 students  = .09 teachers per student. </t>
  </si>
  <si>
    <t>Methods 3 (districtwide) and 4 (grade span):  Student divided by staff calculation for FTE. For example, 230 students divided by 20 FTE Staff = 11.5 students per teacher.</t>
  </si>
  <si>
    <t>FY 2023 LEA-Level Maintenance of Equity Outcomes</t>
  </si>
  <si>
    <t>State</t>
  </si>
  <si>
    <t>LEA Name</t>
  </si>
  <si>
    <t>School Name</t>
  </si>
  <si>
    <t>Gradespan or Districtwide (selection must be consistent across LEA)</t>
  </si>
  <si>
    <t>FY2022 Per-pupil Funding (School year 2021-2022)</t>
  </si>
  <si>
    <t>FY2023 Per-pupil Funding (School year 2022-2023)</t>
  </si>
  <si>
    <t>Per-pupil Funding Increase (Decrease)</t>
  </si>
  <si>
    <t>FY 2022 Districtwide Per-pupil funding for all Schools in LEA (School year 2021-2022)</t>
  </si>
  <si>
    <t>FY 2023 Districtwide Per-pupil funding for all Schools in LEA (School year 2022-2023)</t>
  </si>
  <si>
    <t>Districtwide LEA Per-pupil Funding Increase (Decrease)</t>
  </si>
  <si>
    <t>FY 2022 # of FTE Staff (School year 2021-2022)</t>
  </si>
  <si>
    <t>FY 2022 # of Students Enrolled (School year 2021-2022)</t>
  </si>
  <si>
    <t>FY 2023 # of FTE Staff (School year 2022-2023)</t>
  </si>
  <si>
    <t>FY 2023 # of Students Enrolled (School year 2022-2023)</t>
  </si>
  <si>
    <t>FY 2022 Districtwide # of FTE Staff (School year 2021-2022)</t>
  </si>
  <si>
    <t>FY 2022 Districtwide # of Students Enrolled (School year 2021-2022)</t>
  </si>
  <si>
    <t>FY 2023 Districtwide # of FTE Staff (School year 2022-2023)</t>
  </si>
  <si>
    <t>FY 2023 Districtwide # of Students Enrolled (School year 2022-2023)</t>
  </si>
  <si>
    <t>FY2022 Number of FTE Staff for Each Pupil Enrolled</t>
  </si>
  <si>
    <t>FY2023 Number of FTE Staff for Each Pupil Enrolled</t>
  </si>
  <si>
    <t>Number of FTE Staff for Each Pupil Enrolled Change</t>
  </si>
  <si>
    <t>FY2022 Districtwide Number of FTE Staff for Each Pupil Enrolled</t>
  </si>
  <si>
    <t>FY2023 Districtwide Number of FTE Staff for Each Pupil Enrolled</t>
  </si>
  <si>
    <t>Staff/Student Calculation - Maintained Staffing Equity (Y/N)</t>
  </si>
  <si>
    <t>FY 2022 Number of Students Enrolled Per Each FTE Staff</t>
  </si>
  <si>
    <t>FY 2023 Number of Students Enrolled Per Each FTE Staff</t>
  </si>
  <si>
    <t>Number of Students Enrolled Per Each FTE Staff Change</t>
  </si>
  <si>
    <t>FY 2022 District wide Number of Students Enrolled Per Each FTE Staff</t>
  </si>
  <si>
    <t>FY 2023 Districtwide Number of Students Enrolled Per Each FTE Staff</t>
  </si>
  <si>
    <t>Districtwide FTE Per-pupil Staffing Change</t>
  </si>
  <si>
    <t>Student/Staff Calculation - Maintained Staffing Equity (Y/N)</t>
  </si>
  <si>
    <t>Which Method did the LEA select to determine Staffing Equity (selection must be consistent across LEA).</t>
  </si>
  <si>
    <t>Maintained Staffing Equity Final - Based on Selection in Column AH</t>
  </si>
  <si>
    <t>Maintained Fiscal Equity (Y/N)</t>
  </si>
  <si>
    <t>Anystate</t>
  </si>
  <si>
    <t>Anytown County Schools</t>
  </si>
  <si>
    <t>Anytown High School</t>
  </si>
  <si>
    <t>district-wide</t>
  </si>
  <si>
    <t>Student divided by Staff</t>
  </si>
  <si>
    <t>NC</t>
  </si>
  <si>
    <t>Alamance-Burlington Schools</t>
  </si>
  <si>
    <t>Harvey R Newlin Elementary</t>
  </si>
  <si>
    <t>Grove Park Elementary</t>
  </si>
  <si>
    <t>Hillcrest Elementary</t>
  </si>
  <si>
    <t>South Graham Elementary</t>
  </si>
  <si>
    <t>Eastlawn Elementary</t>
  </si>
  <si>
    <t>North Graham Elementary</t>
  </si>
  <si>
    <t>Hugh M Cummings High</t>
  </si>
  <si>
    <t>Graham Middle</t>
  </si>
  <si>
    <t>Broadview Middle</t>
  </si>
  <si>
    <t>Alleghany County Schools</t>
  </si>
  <si>
    <t>Glade Creek Elementary</t>
  </si>
  <si>
    <t>Sparta Elementary</t>
  </si>
  <si>
    <t>Anson County Schools</t>
  </si>
  <si>
    <t>Wadesboro Primary</t>
  </si>
  <si>
    <t>Lilesville Elementary</t>
  </si>
  <si>
    <t>Morven Elementary</t>
  </si>
  <si>
    <t>Wadesboro Elementary</t>
  </si>
  <si>
    <t>Mountain View Elementary</t>
  </si>
  <si>
    <t>Asheboro City Schools</t>
  </si>
  <si>
    <t>North Asheboro Middle</t>
  </si>
  <si>
    <t>Charles W McCrary Elementary</t>
  </si>
  <si>
    <t>Asheville City Schools</t>
  </si>
  <si>
    <t>Hall Fletcher Elementary</t>
  </si>
  <si>
    <t>Lucy S. Herring Elementary</t>
  </si>
  <si>
    <t>Beaufort County Schools</t>
  </si>
  <si>
    <t>S W Snowden Elementary</t>
  </si>
  <si>
    <t>Eastern Elementary</t>
  </si>
  <si>
    <t>B C Ed Tech Center</t>
  </si>
  <si>
    <t>John Small Elementary</t>
  </si>
  <si>
    <t>Bertie County Schools</t>
  </si>
  <si>
    <t>Bertie Middle</t>
  </si>
  <si>
    <t>Aulander Elementary</t>
  </si>
  <si>
    <t>West Bertie Elementary</t>
  </si>
  <si>
    <t>Colerain Elementary</t>
  </si>
  <si>
    <t>Windsor Elementary</t>
  </si>
  <si>
    <t>Bladen County Schools</t>
  </si>
  <si>
    <t>East Arcadia Elementary</t>
  </si>
  <si>
    <t>Elizabethtown Primary</t>
  </si>
  <si>
    <t>Bladen Lakes Primary</t>
  </si>
  <si>
    <t>Lincoln Elementary</t>
  </si>
  <si>
    <t>Burke County Schools</t>
  </si>
  <si>
    <t>Hallyburton Academy</t>
  </si>
  <si>
    <t>Walter R Johnson Middle</t>
  </si>
  <si>
    <t>Forest Hill Elementary</t>
  </si>
  <si>
    <t>Drexel Elementary</t>
  </si>
  <si>
    <t>George Hildebrand Elementary</t>
  </si>
  <si>
    <t>Cabarrus County Schools</t>
  </si>
  <si>
    <t>Royal Oaks Elementary</t>
  </si>
  <si>
    <t>Concord Middle</t>
  </si>
  <si>
    <t>Wolf Meadow Elementary</t>
  </si>
  <si>
    <t>W M Irvin Elementary</t>
  </si>
  <si>
    <t>Cabarrus Co Opportunity School</t>
  </si>
  <si>
    <t>Rocky River Elementary</t>
  </si>
  <si>
    <t>Winecoff Elementary</t>
  </si>
  <si>
    <t>A T Allen Elementary</t>
  </si>
  <si>
    <t>Weddington Hills Elementary</t>
  </si>
  <si>
    <t>Beverly Hills Elementary</t>
  </si>
  <si>
    <t>Caldwell County Schools</t>
  </si>
  <si>
    <t>Valmead Elementary</t>
  </si>
  <si>
    <t>Whitnel Elementary</t>
  </si>
  <si>
    <t>Gateway School</t>
  </si>
  <si>
    <t>Gamewell Elementary</t>
  </si>
  <si>
    <t>Horizons Elementary</t>
  </si>
  <si>
    <t>Davenport A+ School</t>
  </si>
  <si>
    <t>Carteret County Public Schools</t>
  </si>
  <si>
    <t>Atlantic Elementary</t>
  </si>
  <si>
    <t>Bogue Sound Elementary</t>
  </si>
  <si>
    <t>Beaufort Elementary</t>
  </si>
  <si>
    <t>Beaufort Middle</t>
  </si>
  <si>
    <t>Harkers Island Elementary</t>
  </si>
  <si>
    <t>Newport Elementary</t>
  </si>
  <si>
    <t>Newport Middle</t>
  </si>
  <si>
    <t>Down East Middle and Smyrna Elementary</t>
  </si>
  <si>
    <t>North Elementary</t>
  </si>
  <si>
    <t>Northside Elementary</t>
  </si>
  <si>
    <t>Clinton City Schools</t>
  </si>
  <si>
    <t>Butler Avenue Elementary</t>
  </si>
  <si>
    <t>Columbus County Schools</t>
  </si>
  <si>
    <t>Acme Delco Elementary</t>
  </si>
  <si>
    <t>Chadbourn Elementary</t>
  </si>
  <si>
    <t>East Columbus Junior-Senior High</t>
  </si>
  <si>
    <t>Hallsboro-Artesia Elementary</t>
  </si>
  <si>
    <t>South Columbus High</t>
  </si>
  <si>
    <t>Tabor City Elementary</t>
  </si>
  <si>
    <t>Columbus Career and College Academy</t>
  </si>
  <si>
    <t>Tabor City Middle</t>
  </si>
  <si>
    <t>West Columbus High</t>
  </si>
  <si>
    <t>Williams Township</t>
  </si>
  <si>
    <t>Davidson County Schools</t>
  </si>
  <si>
    <t>Davidson County High School</t>
  </si>
  <si>
    <t>Silver Valley Elementary</t>
  </si>
  <si>
    <t>Southwood Elementary</t>
  </si>
  <si>
    <t>Stoner-Thomas School</t>
  </si>
  <si>
    <t>Brier Creek Elementary</t>
  </si>
  <si>
    <t>Southmont Elementary</t>
  </si>
  <si>
    <t>Denton Elementary</t>
  </si>
  <si>
    <t>Churchland Elementary</t>
  </si>
  <si>
    <t>Hasty Elementary</t>
  </si>
  <si>
    <t>Durham Public Schools</t>
  </si>
  <si>
    <t>Eastway Elementary</t>
  </si>
  <si>
    <t>Eno Valley Elementary</t>
  </si>
  <si>
    <t>Durham's Performance Learning Center</t>
  </si>
  <si>
    <t>Lakeview School</t>
  </si>
  <si>
    <t>Fayetteville Street Elementary</t>
  </si>
  <si>
    <t>C C Spaulding Elementary</t>
  </si>
  <si>
    <t>W G Pearson Elementary</t>
  </si>
  <si>
    <t>Y E Smith Elementary</t>
  </si>
  <si>
    <t>Oak Grove Elementary</t>
  </si>
  <si>
    <t>Lakewood Elementary</t>
  </si>
  <si>
    <t>Lowe's Grove Middle</t>
  </si>
  <si>
    <t>Merrick-Moore Elementary</t>
  </si>
  <si>
    <t>Brogden Middle</t>
  </si>
  <si>
    <t>Burton Elementary</t>
  </si>
  <si>
    <t>Franklin County Schools</t>
  </si>
  <si>
    <t>Louisburg Elementary</t>
  </si>
  <si>
    <t>Franklinton Elementary</t>
  </si>
  <si>
    <t>Laurel Mill Elementary</t>
  </si>
  <si>
    <t>Terrell Lane Middle</t>
  </si>
  <si>
    <t>Gaston County Schools</t>
  </si>
  <si>
    <t>Bessemer City Central Elem</t>
  </si>
  <si>
    <t>Bessemer City Primary</t>
  </si>
  <si>
    <t>Brookside Elementary</t>
  </si>
  <si>
    <t>Carr Elementary</t>
  </si>
  <si>
    <t>Chapel Grove Elementary</t>
  </si>
  <si>
    <t>Warlick Academy</t>
  </si>
  <si>
    <t>Edward D Sadler Jr  Elementary School</t>
  </si>
  <si>
    <t>W P Grier Middle School</t>
  </si>
  <si>
    <t>Bessemer City Middle</t>
  </si>
  <si>
    <t>Lingerfeldt Elementary</t>
  </si>
  <si>
    <t>Pleasant Ridge Elementary</t>
  </si>
  <si>
    <t>H H Beam Elementary</t>
  </si>
  <si>
    <t>Southwest Middle</t>
  </si>
  <si>
    <t>Tryon Elementary</t>
  </si>
  <si>
    <t>Woodhill Elementary</t>
  </si>
  <si>
    <t>York Chester Middle</t>
  </si>
  <si>
    <t>Greene County Schools</t>
  </si>
  <si>
    <t>Snow Hill Primary</t>
  </si>
  <si>
    <t>West Greene Elementary</t>
  </si>
  <si>
    <t>Fairview Elementary</t>
  </si>
  <si>
    <t>Halifax County Schools</t>
  </si>
  <si>
    <t>Scotland Neck Elementary Leadership Acad</t>
  </si>
  <si>
    <t>Enfield Middle S.T.E.A.M. Academy</t>
  </si>
  <si>
    <t>Everetts Elementary S.T.E.M. Academy</t>
  </si>
  <si>
    <t>Inborden Elementary S.T.E.A.M. Academy</t>
  </si>
  <si>
    <t>Northwest Halifax Collegiate and Technic</t>
  </si>
  <si>
    <t>Pittman Elementary Leadership Academy</t>
  </si>
  <si>
    <t>Southeast Halifax Collegiate Prep Academ</t>
  </si>
  <si>
    <t>William R Davie Middle S.T.E.M. Academy</t>
  </si>
  <si>
    <t>Hickory City Schools</t>
  </si>
  <si>
    <t>Southwest Primary</t>
  </si>
  <si>
    <t>Longview Elementary</t>
  </si>
  <si>
    <t>Hoke County Schools</t>
  </si>
  <si>
    <t>Hawk Eye Elementary</t>
  </si>
  <si>
    <t>J W McLauchlin Elementary</t>
  </si>
  <si>
    <t>West Hoke Elementary</t>
  </si>
  <si>
    <t>Johnston County Public Schools</t>
  </si>
  <si>
    <t>Selma Middle School</t>
  </si>
  <si>
    <t>Selma Elementary</t>
  </si>
  <si>
    <t>West Smithfield Elementary</t>
  </si>
  <si>
    <t>South Smithfield Elementary</t>
  </si>
  <si>
    <t>Smithfield Middle</t>
  </si>
  <si>
    <t>Wilson's Mills Elementary</t>
  </si>
  <si>
    <t>Benson Elementary</t>
  </si>
  <si>
    <t>Micro Elementary</t>
  </si>
  <si>
    <t>Benson Middle</t>
  </si>
  <si>
    <t>Four Oaks Elementary</t>
  </si>
  <si>
    <t>North Johnston Middle</t>
  </si>
  <si>
    <t>Glendale-Kenly Elementary</t>
  </si>
  <si>
    <t>Kannapolis City Schools</t>
  </si>
  <si>
    <t>North Kannapolis Elementary</t>
  </si>
  <si>
    <t>GW Carver Elementary</t>
  </si>
  <si>
    <t>Lexington City Schools</t>
  </si>
  <si>
    <t>Charles England Elementary School</t>
  </si>
  <si>
    <t>South Lexington School</t>
  </si>
  <si>
    <t>Macon County Schools</t>
  </si>
  <si>
    <t>East Franklin Elementary</t>
  </si>
  <si>
    <t>Union Academy</t>
  </si>
  <si>
    <t>South Macon Elementary</t>
  </si>
  <si>
    <t>Madison County Schools</t>
  </si>
  <si>
    <t>Hot Springs Elementary</t>
  </si>
  <si>
    <t>Madison Velocity Learning Center</t>
  </si>
  <si>
    <t>McDowell County Schools</t>
  </si>
  <si>
    <t>Eastfield Global Magnet School</t>
  </si>
  <si>
    <t>Marion Elementary School</t>
  </si>
  <si>
    <t>East McDowell Middle School</t>
  </si>
  <si>
    <t>Nebo Elementary School</t>
  </si>
  <si>
    <t>Moore County Schools</t>
  </si>
  <si>
    <t>Robbins Elementary</t>
  </si>
  <si>
    <t>Elise Middle</t>
  </si>
  <si>
    <t>Aberdeen Elementary</t>
  </si>
  <si>
    <t>Southern Middle</t>
  </si>
  <si>
    <t>Carthage Elementary</t>
  </si>
  <si>
    <t>Southern Pines Elementary</t>
  </si>
  <si>
    <t>South Elementary</t>
  </si>
  <si>
    <t>Mount Airy City Schools</t>
  </si>
  <si>
    <t>Bruce H. Tharrington Primary</t>
  </si>
  <si>
    <t>Nash County Public Schools</t>
  </si>
  <si>
    <t>Baskerville Elementary</t>
  </si>
  <si>
    <t>D S Johnson Elementary</t>
  </si>
  <si>
    <t>J W Parker Middle</t>
  </si>
  <si>
    <t>Tar River Academy</t>
  </si>
  <si>
    <t>Williford Elementary</t>
  </si>
  <si>
    <t>Rocky Mount Middle</t>
  </si>
  <si>
    <t>CITI High School</t>
  </si>
  <si>
    <t>Newton Conover City Schools</t>
  </si>
  <si>
    <t>North Newton Elementary</t>
  </si>
  <si>
    <t>South Newton Elementary</t>
  </si>
  <si>
    <t>Northampton County Schools</t>
  </si>
  <si>
    <t>Central Elementary</t>
  </si>
  <si>
    <t>Gaston STEM Leadership Academy</t>
  </si>
  <si>
    <t>New Hope Elementary</t>
  </si>
  <si>
    <t>Pender County Schools</t>
  </si>
  <si>
    <t>Malpass Corner Elementary</t>
  </si>
  <si>
    <t>Rocky Point Elementary</t>
  </si>
  <si>
    <t>C.F. Pope Elementary</t>
  </si>
  <si>
    <t>Burgaw Middle</t>
  </si>
  <si>
    <t>West Pender Middle</t>
  </si>
  <si>
    <t>Person County Schools</t>
  </si>
  <si>
    <t>North End Elementary</t>
  </si>
  <si>
    <t>Bethel Elementary</t>
  </si>
  <si>
    <t>Polk County Schools</t>
  </si>
  <si>
    <t>Polk Central Elementary School</t>
  </si>
  <si>
    <t>Sunny View Elementary School</t>
  </si>
  <si>
    <t>Roanoke Rapids City Schools</t>
  </si>
  <si>
    <t>Belmont Elementary School</t>
  </si>
  <si>
    <t>Rockingham County Schools</t>
  </si>
  <si>
    <t>Leaksville-Spray Elementary</t>
  </si>
  <si>
    <t>South End Elementary</t>
  </si>
  <si>
    <t>The SCORE Center</t>
  </si>
  <si>
    <t>J E Holmes Middle</t>
  </si>
  <si>
    <t>Williamsburg Elementary</t>
  </si>
  <si>
    <t>Scotland County Schools</t>
  </si>
  <si>
    <t>Shaw Academy</t>
  </si>
  <si>
    <t>Wagram Elementary</t>
  </si>
  <si>
    <t>Sycamore Lane Primary</t>
  </si>
  <si>
    <t>Stanly County Schools</t>
  </si>
  <si>
    <t>Albemarle Middle</t>
  </si>
  <si>
    <t>East Albemarle Elementary</t>
  </si>
  <si>
    <t>Stanly Academy Learning Center</t>
  </si>
  <si>
    <t>Albemarle High</t>
  </si>
  <si>
    <t>Norwood Elementary</t>
  </si>
  <si>
    <t>Surry County Schools</t>
  </si>
  <si>
    <t>Flat Rock Elementary</t>
  </si>
  <si>
    <t>Franklin Elementary</t>
  </si>
  <si>
    <t>Rockford Elementary</t>
  </si>
  <si>
    <t>Copeland Elementary</t>
  </si>
  <si>
    <t>Westfield Elementary</t>
  </si>
  <si>
    <t>Thomasville City Schools</t>
  </si>
  <si>
    <t>Liberty Drive Elementary</t>
  </si>
  <si>
    <t>Thomasville Primary</t>
  </si>
  <si>
    <t>Transylvania County Schools</t>
  </si>
  <si>
    <t>T C Henderson</t>
  </si>
  <si>
    <t>Davidson River School</t>
  </si>
  <si>
    <t>Vance County Schools</t>
  </si>
  <si>
    <t>Aycock Elementary</t>
  </si>
  <si>
    <t>L B Yancey Elementary</t>
  </si>
  <si>
    <t>Vance County Middle School</t>
  </si>
  <si>
    <t>Warren County Schools</t>
  </si>
  <si>
    <t>Mariam Boyd Elementary</t>
  </si>
  <si>
    <t>Vaughan Elementary</t>
  </si>
  <si>
    <t>Warren County High</t>
  </si>
  <si>
    <t>Warren County Middle</t>
  </si>
  <si>
    <t>Watauga County Schools</t>
  </si>
  <si>
    <t>Mabel Elementary</t>
  </si>
  <si>
    <t>Green Valley Elementary</t>
  </si>
  <si>
    <t>Wayne County Public Schools</t>
  </si>
  <si>
    <t>Edgewood Cmty Developmental</t>
  </si>
  <si>
    <t>Goldsboro High</t>
  </si>
  <si>
    <t>North Drive Elementary</t>
  </si>
  <si>
    <t>Wayne Middle / High Academy</t>
  </si>
  <si>
    <t>Eastern Wayne Elementary</t>
  </si>
  <si>
    <t>Dillard Middle</t>
  </si>
  <si>
    <t>Carver Heights Elementary</t>
  </si>
  <si>
    <t>Brogden Primary</t>
  </si>
  <si>
    <t>Yadkin County Schools</t>
  </si>
  <si>
    <t>Jonesville Elementary</t>
  </si>
  <si>
    <t>Yadkinville Elementary</t>
  </si>
  <si>
    <t>Yadkin Success Academy</t>
  </si>
  <si>
    <t>West Yadkin Elementary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</si>
</sst>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 #,##0.00"/>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1"/>
      <name val="Calibri"/>
      <family val="2"/>
      <scheme val="minor"/>
    </font>
    <font>
      <b/>
      <sz val="14"/>
      <name val="Calibri"/>
      <family val="2"/>
      <scheme val="minor"/>
    </font>
    <font>
      <sz val="14"/>
      <name val="Calibri"/>
      <family val="2"/>
      <scheme val="minor"/>
    </font>
    <font>
      <b/>
      <sz val="11"/>
      <name val="Calibri"/>
      <family val="2"/>
      <scheme val="minor"/>
    </font>
    <font>
      <b/>
      <i/>
      <sz val="11"/>
      <name val="Calibri"/>
      <family val="2"/>
      <scheme val="minor"/>
    </font>
    <font>
      <i/>
      <sz val="11"/>
      <name val="Calibri"/>
      <family val="2"/>
      <scheme val="minor"/>
    </font>
    <font>
      <sz val="11"/>
      <color rgb="FF000000"/>
      <name val="Calibri"/>
      <family val="2"/>
      <charset val="1"/>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rgb="FFD9E1F2"/>
      </patternFill>
    </fill>
    <fill>
      <patternFill patternType="solid">
        <fgColor theme="0"/>
        <bgColor rgb="FF000000"/>
      </patternFill>
    </fill>
    <fill>
      <patternFill patternType="solid">
        <fgColor theme="1"/>
        <bgColor indexed="64"/>
      </patternFill>
    </fill>
    <fill>
      <patternFill patternType="solid">
        <fgColor theme="0"/>
        <bgColor rgb="FFF7CAAC"/>
      </patternFill>
    </fill>
    <fill>
      <patternFill patternType="solid">
        <fgColor theme="6" tint="0.79998168889431442"/>
        <bgColor indexed="64"/>
      </patternFill>
    </fill>
    <fill>
      <patternFill patternType="solid">
        <fgColor rgb="FFB895FF"/>
        <bgColor indexed="64"/>
      </patternFill>
    </fill>
    <fill>
      <patternFill patternType="solid">
        <fgColor rgb="FFE2D3FD"/>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cellStyleXfs>
  <cellXfs count="108">
    <xf numFmtId="0" fontId="0" fillId="0" borderId="0" xfId="0"/>
    <xf numFmtId="0" fontId="19" fillId="0" borderId="10" xfId="0" applyFont="1" applyBorder="1" applyAlignment="1" applyProtection="1">
      <alignment horizontal="right"/>
      <protection locked="0"/>
    </xf>
    <xf numFmtId="165" fontId="18" fillId="0" borderId="10" xfId="0" applyNumberFormat="1" applyFont="1" applyBorder="1" applyAlignment="1" applyProtection="1">
      <alignment horizontal="right" vertical="center"/>
      <protection locked="0"/>
    </xf>
    <xf numFmtId="0" fontId="21" fillId="0" borderId="10" xfId="0" applyFont="1" applyBorder="1" applyAlignment="1">
      <alignment horizontal="right"/>
    </xf>
    <xf numFmtId="0" fontId="22" fillId="35" borderId="10" xfId="0" applyFont="1" applyFill="1" applyBorder="1" applyAlignment="1">
      <alignment horizontal="right" wrapText="1"/>
    </xf>
    <xf numFmtId="49" fontId="22" fillId="35" borderId="10" xfId="0" applyNumberFormat="1" applyFont="1" applyFill="1" applyBorder="1" applyAlignment="1">
      <alignment horizontal="right" wrapText="1"/>
    </xf>
    <xf numFmtId="44" fontId="22" fillId="35" borderId="10" xfId="1" applyFont="1" applyFill="1" applyBorder="1" applyAlignment="1" applyProtection="1">
      <alignment horizontal="right" wrapText="1"/>
    </xf>
    <xf numFmtId="0" fontId="22" fillId="39" borderId="10" xfId="0" applyFont="1" applyFill="1" applyBorder="1" applyAlignment="1">
      <alignment horizontal="right" wrapText="1"/>
    </xf>
    <xf numFmtId="0" fontId="22" fillId="0" borderId="10" xfId="0" applyFont="1" applyBorder="1" applyAlignment="1">
      <alignment horizontal="right" wrapText="1"/>
    </xf>
    <xf numFmtId="0" fontId="24" fillId="0" borderId="10" xfId="0" applyFont="1" applyBorder="1" applyAlignment="1">
      <alignment horizontal="right"/>
    </xf>
    <xf numFmtId="0" fontId="19" fillId="0" borderId="10" xfId="0" applyFont="1" applyBorder="1" applyAlignment="1">
      <alignment horizontal="right"/>
    </xf>
    <xf numFmtId="6" fontId="19" fillId="37" borderId="10" xfId="0" applyNumberFormat="1" applyFont="1" applyFill="1" applyBorder="1" applyAlignment="1" applyProtection="1">
      <alignment horizontal="right"/>
      <protection locked="0"/>
    </xf>
    <xf numFmtId="6" fontId="19" fillId="0" borderId="10" xfId="0" applyNumberFormat="1" applyFont="1" applyBorder="1" applyAlignment="1" applyProtection="1">
      <alignment horizontal="right"/>
      <protection locked="0"/>
    </xf>
    <xf numFmtId="0" fontId="24" fillId="33" borderId="10" xfId="0" applyFont="1" applyFill="1" applyBorder="1" applyAlignment="1">
      <alignment horizontal="right"/>
    </xf>
    <xf numFmtId="0" fontId="19" fillId="39" borderId="10" xfId="0" applyFont="1" applyFill="1" applyBorder="1" applyAlignment="1">
      <alignment horizontal="right"/>
    </xf>
    <xf numFmtId="6" fontId="19" fillId="34" borderId="10" xfId="0" applyNumberFormat="1" applyFont="1" applyFill="1" applyBorder="1" applyAlignment="1" applyProtection="1">
      <alignment horizontal="right"/>
      <protection locked="0"/>
    </xf>
    <xf numFmtId="164" fontId="19" fillId="0" borderId="10" xfId="0" applyNumberFormat="1" applyFont="1" applyBorder="1" applyAlignment="1" applyProtection="1">
      <alignment horizontal="right"/>
      <protection locked="0"/>
    </xf>
    <xf numFmtId="6" fontId="19" fillId="38" borderId="10" xfId="0" applyNumberFormat="1" applyFont="1" applyFill="1" applyBorder="1" applyAlignment="1" applyProtection="1">
      <alignment horizontal="right"/>
      <protection locked="0"/>
    </xf>
    <xf numFmtId="2" fontId="19" fillId="0" borderId="10" xfId="0" applyNumberFormat="1" applyFont="1" applyBorder="1" applyAlignment="1" applyProtection="1">
      <alignment horizontal="right"/>
      <protection locked="0"/>
    </xf>
    <xf numFmtId="7" fontId="18" fillId="0" borderId="10" xfId="0" applyNumberFormat="1" applyFont="1" applyBorder="1" applyAlignment="1" applyProtection="1">
      <alignment horizontal="right" vertical="center"/>
      <protection locked="0"/>
    </xf>
    <xf numFmtId="7" fontId="18" fillId="0" borderId="10" xfId="43" applyNumberFormat="1" applyFont="1" applyFill="1" applyBorder="1" applyAlignment="1" applyProtection="1">
      <alignment horizontal="right" vertical="center"/>
      <protection locked="0"/>
    </xf>
    <xf numFmtId="166" fontId="18" fillId="0" borderId="10" xfId="0" applyNumberFormat="1" applyFont="1" applyBorder="1" applyAlignment="1" applyProtection="1">
      <alignment horizontal="right" vertical="top" shrinkToFit="1"/>
      <protection locked="0"/>
    </xf>
    <xf numFmtId="0" fontId="19" fillId="38" borderId="10" xfId="0" applyFont="1" applyFill="1" applyBorder="1" applyAlignment="1" applyProtection="1">
      <alignment horizontal="right" wrapText="1"/>
      <protection locked="0"/>
    </xf>
    <xf numFmtId="44" fontId="19" fillId="0" borderId="10" xfId="0" applyNumberFormat="1" applyFont="1" applyBorder="1" applyAlignment="1" applyProtection="1">
      <alignment horizontal="right"/>
      <protection locked="0"/>
    </xf>
    <xf numFmtId="0" fontId="19" fillId="34" borderId="10" xfId="0" applyFont="1" applyFill="1" applyBorder="1" applyAlignment="1" applyProtection="1">
      <alignment horizontal="right" wrapText="1"/>
      <protection locked="0"/>
    </xf>
    <xf numFmtId="0" fontId="18" fillId="40" borderId="10" xfId="0" applyFont="1" applyFill="1" applyBorder="1" applyAlignment="1" applyProtection="1">
      <alignment horizontal="right" wrapText="1"/>
      <protection locked="0"/>
    </xf>
    <xf numFmtId="49" fontId="19" fillId="0" borderId="10" xfId="0" applyNumberFormat="1" applyFont="1" applyBorder="1" applyAlignment="1" applyProtection="1">
      <alignment horizontal="right"/>
      <protection locked="0"/>
    </xf>
    <xf numFmtId="44" fontId="19" fillId="0" borderId="10" xfId="1" applyFont="1" applyBorder="1" applyAlignment="1" applyProtection="1">
      <alignment horizontal="right"/>
      <protection locked="0"/>
    </xf>
    <xf numFmtId="44" fontId="19" fillId="0" borderId="10" xfId="1" applyFont="1" applyFill="1" applyBorder="1" applyAlignment="1" applyProtection="1">
      <alignment horizontal="right"/>
      <protection locked="0"/>
    </xf>
    <xf numFmtId="49" fontId="19" fillId="0" borderId="10" xfId="0" applyNumberFormat="1" applyFont="1" applyBorder="1" applyAlignment="1">
      <alignment horizontal="right"/>
    </xf>
    <xf numFmtId="44" fontId="19" fillId="0" borderId="10" xfId="1" applyFont="1" applyBorder="1" applyAlignment="1" applyProtection="1">
      <alignment horizontal="right"/>
    </xf>
    <xf numFmtId="8" fontId="19" fillId="0" borderId="10" xfId="1" applyNumberFormat="1" applyFont="1" applyFill="1" applyBorder="1" applyAlignment="1" applyProtection="1">
      <alignment horizontal="right"/>
    </xf>
    <xf numFmtId="44" fontId="19" fillId="0" borderId="10" xfId="1" applyFont="1" applyFill="1" applyBorder="1" applyAlignment="1" applyProtection="1">
      <alignment horizontal="right"/>
    </xf>
    <xf numFmtId="2" fontId="19" fillId="0" borderId="10" xfId="0" applyNumberFormat="1" applyFont="1" applyBorder="1" applyAlignment="1">
      <alignment horizontal="right"/>
    </xf>
    <xf numFmtId="2" fontId="23" fillId="33" borderId="10" xfId="0" applyNumberFormat="1" applyFont="1" applyFill="1" applyBorder="1" applyAlignment="1">
      <alignment horizontal="right"/>
    </xf>
    <xf numFmtId="0" fontId="23" fillId="33" borderId="10" xfId="0" applyFont="1" applyFill="1" applyBorder="1" applyAlignment="1">
      <alignment horizontal="right"/>
    </xf>
    <xf numFmtId="164" fontId="23" fillId="33" borderId="10" xfId="0" applyNumberFormat="1" applyFont="1" applyFill="1" applyBorder="1" applyAlignment="1">
      <alignment horizontal="right"/>
    </xf>
    <xf numFmtId="164" fontId="19" fillId="0" borderId="10" xfId="0" applyNumberFormat="1" applyFont="1" applyBorder="1" applyAlignment="1">
      <alignment horizontal="right"/>
    </xf>
    <xf numFmtId="8" fontId="24" fillId="0" borderId="10" xfId="1" applyNumberFormat="1" applyFont="1" applyFill="1" applyBorder="1" applyAlignment="1" applyProtection="1">
      <alignment horizontal="right"/>
    </xf>
    <xf numFmtId="0" fontId="21" fillId="39" borderId="10" xfId="0" applyFont="1" applyFill="1" applyBorder="1" applyAlignment="1">
      <alignment horizontal="right" vertical="center"/>
    </xf>
    <xf numFmtId="8" fontId="24" fillId="0" borderId="10" xfId="1" applyNumberFormat="1" applyFont="1" applyFill="1" applyBorder="1" applyAlignment="1" applyProtection="1">
      <alignment horizontal="right"/>
      <protection locked="0"/>
    </xf>
    <xf numFmtId="0" fontId="24" fillId="0" borderId="10" xfId="0" applyFont="1" applyBorder="1" applyAlignment="1" applyProtection="1">
      <alignment horizontal="right"/>
      <protection locked="0"/>
    </xf>
    <xf numFmtId="0" fontId="19" fillId="39" borderId="10" xfId="0" applyFont="1" applyFill="1" applyBorder="1" applyAlignment="1" applyProtection="1">
      <alignment horizontal="right"/>
      <protection locked="0"/>
    </xf>
    <xf numFmtId="8" fontId="19" fillId="0" borderId="10" xfId="1" applyNumberFormat="1" applyFont="1" applyFill="1" applyBorder="1" applyAlignment="1" applyProtection="1">
      <alignment horizontal="right"/>
      <protection locked="0"/>
    </xf>
    <xf numFmtId="49" fontId="19" fillId="39" borderId="10" xfId="0" applyNumberFormat="1" applyFont="1" applyFill="1" applyBorder="1" applyAlignment="1" applyProtection="1">
      <alignment horizontal="right"/>
      <protection locked="0"/>
    </xf>
    <xf numFmtId="44" fontId="19" fillId="39" borderId="10" xfId="1" applyFont="1" applyFill="1" applyBorder="1" applyAlignment="1" applyProtection="1">
      <alignment horizontal="right"/>
      <protection locked="0"/>
    </xf>
    <xf numFmtId="8" fontId="19" fillId="39" borderId="10" xfId="1" applyNumberFormat="1" applyFont="1" applyFill="1" applyBorder="1" applyAlignment="1" applyProtection="1">
      <alignment horizontal="right"/>
      <protection locked="0"/>
    </xf>
    <xf numFmtId="8" fontId="24" fillId="39" borderId="10" xfId="1" applyNumberFormat="1" applyFont="1" applyFill="1" applyBorder="1" applyAlignment="1" applyProtection="1">
      <alignment horizontal="right"/>
      <protection locked="0"/>
    </xf>
    <xf numFmtId="0" fontId="24" fillId="0" borderId="16" xfId="0" applyFont="1" applyBorder="1" applyAlignment="1" applyProtection="1">
      <alignment horizontal="right"/>
      <protection locked="0"/>
    </xf>
    <xf numFmtId="0" fontId="19" fillId="0" borderId="14" xfId="0" applyFont="1" applyBorder="1" applyAlignment="1" applyProtection="1">
      <alignment horizontal="right"/>
      <protection locked="0"/>
    </xf>
    <xf numFmtId="0" fontId="19" fillId="0" borderId="15" xfId="0" applyFont="1" applyBorder="1" applyAlignment="1">
      <alignment horizontal="right"/>
    </xf>
    <xf numFmtId="2" fontId="22" fillId="36" borderId="10" xfId="0" applyNumberFormat="1" applyFont="1" applyFill="1" applyBorder="1" applyAlignment="1">
      <alignment horizontal="right" wrapText="1"/>
    </xf>
    <xf numFmtId="164" fontId="22" fillId="41" borderId="10" xfId="0" applyNumberFormat="1" applyFont="1" applyFill="1" applyBorder="1" applyAlignment="1">
      <alignment horizontal="right" wrapText="1"/>
    </xf>
    <xf numFmtId="2" fontId="22" fillId="41" borderId="10" xfId="0" applyNumberFormat="1" applyFont="1" applyFill="1" applyBorder="1" applyAlignment="1">
      <alignment horizontal="right" wrapText="1"/>
    </xf>
    <xf numFmtId="49" fontId="23" fillId="33" borderId="10" xfId="0" applyNumberFormat="1" applyFont="1" applyFill="1" applyBorder="1" applyAlignment="1">
      <alignment horizontal="right"/>
    </xf>
    <xf numFmtId="44" fontId="23" fillId="33" borderId="10" xfId="1" applyFont="1" applyFill="1" applyBorder="1" applyAlignment="1" applyProtection="1">
      <alignment horizontal="right"/>
    </xf>
    <xf numFmtId="8" fontId="23" fillId="33" borderId="10" xfId="1" applyNumberFormat="1" applyFont="1" applyFill="1" applyBorder="1" applyAlignment="1" applyProtection="1">
      <alignment horizontal="right"/>
    </xf>
    <xf numFmtId="2" fontId="19" fillId="39" borderId="10" xfId="0" applyNumberFormat="1" applyFont="1" applyFill="1" applyBorder="1" applyAlignment="1">
      <alignment horizontal="right"/>
    </xf>
    <xf numFmtId="0" fontId="24" fillId="39" borderId="11" xfId="0" applyFont="1" applyFill="1" applyBorder="1" applyAlignment="1">
      <alignment horizontal="right"/>
    </xf>
    <xf numFmtId="164" fontId="19" fillId="39" borderId="10" xfId="0" applyNumberFormat="1" applyFont="1" applyFill="1" applyBorder="1" applyAlignment="1">
      <alignment horizontal="right"/>
    </xf>
    <xf numFmtId="2" fontId="19" fillId="0" borderId="13" xfId="0" applyNumberFormat="1" applyFont="1" applyBorder="1" applyAlignment="1">
      <alignment horizontal="right"/>
    </xf>
    <xf numFmtId="0" fontId="24" fillId="33" borderId="12" xfId="0" applyFont="1" applyFill="1" applyBorder="1" applyAlignment="1">
      <alignment horizontal="right"/>
    </xf>
    <xf numFmtId="164" fontId="19" fillId="0" borderId="13" xfId="0" applyNumberFormat="1" applyFont="1" applyBorder="1" applyAlignment="1">
      <alignment horizontal="right"/>
    </xf>
    <xf numFmtId="0" fontId="21" fillId="34" borderId="13" xfId="0" applyFont="1" applyFill="1" applyBorder="1" applyAlignment="1">
      <alignment horizontal="left"/>
    </xf>
    <xf numFmtId="44" fontId="22" fillId="42" borderId="10" xfId="1" applyFont="1" applyFill="1" applyBorder="1" applyAlignment="1" applyProtection="1">
      <alignment horizontal="right" wrapText="1"/>
    </xf>
    <xf numFmtId="0" fontId="24" fillId="43" borderId="10" xfId="0" applyFont="1" applyFill="1" applyBorder="1" applyAlignment="1">
      <alignment horizontal="right"/>
    </xf>
    <xf numFmtId="0" fontId="23" fillId="43" borderId="10" xfId="0" applyFont="1" applyFill="1" applyBorder="1" applyAlignment="1">
      <alignment horizontal="right"/>
    </xf>
    <xf numFmtId="0" fontId="19" fillId="43" borderId="11" xfId="0" applyFont="1" applyFill="1" applyBorder="1" applyAlignment="1">
      <alignment horizontal="right"/>
    </xf>
    <xf numFmtId="0" fontId="14" fillId="43" borderId="12" xfId="0" applyFont="1" applyFill="1" applyBorder="1" applyAlignment="1">
      <alignment horizontal="right"/>
    </xf>
    <xf numFmtId="0" fontId="19" fillId="43" borderId="16" xfId="0" applyFont="1" applyFill="1" applyBorder="1" applyAlignment="1" applyProtection="1">
      <alignment horizontal="right"/>
      <protection locked="0"/>
    </xf>
    <xf numFmtId="0" fontId="19" fillId="43" borderId="10" xfId="0" applyFont="1" applyFill="1" applyBorder="1" applyAlignment="1">
      <alignment horizontal="right"/>
    </xf>
    <xf numFmtId="0" fontId="22" fillId="35" borderId="10" xfId="0" applyFont="1" applyFill="1" applyBorder="1" applyAlignment="1">
      <alignment horizontal="center" wrapText="1"/>
    </xf>
    <xf numFmtId="0" fontId="23" fillId="33" borderId="10" xfId="0" applyFont="1" applyFill="1" applyBorder="1" applyAlignment="1">
      <alignment horizontal="center"/>
    </xf>
    <xf numFmtId="0" fontId="19" fillId="0" borderId="10" xfId="0" applyFont="1" applyBorder="1" applyAlignment="1" applyProtection="1">
      <alignment horizontal="center"/>
      <protection locked="0"/>
    </xf>
    <xf numFmtId="0" fontId="19" fillId="39" borderId="10" xfId="0" applyFont="1" applyFill="1" applyBorder="1" applyAlignment="1" applyProtection="1">
      <alignment horizontal="center"/>
      <protection locked="0"/>
    </xf>
    <xf numFmtId="0" fontId="19" fillId="0" borderId="10" xfId="0" applyFont="1" applyBorder="1" applyAlignment="1">
      <alignment horizontal="center"/>
    </xf>
    <xf numFmtId="0" fontId="19" fillId="37" borderId="10" xfId="0" applyFont="1" applyFill="1" applyBorder="1" applyAlignment="1" applyProtection="1">
      <alignment horizontal="center"/>
      <protection locked="0"/>
    </xf>
    <xf numFmtId="0" fontId="25" fillId="0" borderId="16" xfId="0" applyFont="1" applyBorder="1" applyAlignment="1">
      <alignment horizontal="center"/>
    </xf>
    <xf numFmtId="3" fontId="24" fillId="0" borderId="10" xfId="0" applyNumberFormat="1" applyFont="1" applyBorder="1" applyAlignment="1" applyProtection="1">
      <alignment horizontal="right"/>
      <protection locked="0"/>
    </xf>
    <xf numFmtId="0" fontId="0" fillId="0" borderId="10" xfId="0" applyBorder="1"/>
    <xf numFmtId="44" fontId="18" fillId="0" borderId="10" xfId="0" applyNumberFormat="1" applyFont="1" applyBorder="1" applyAlignment="1" applyProtection="1">
      <alignment horizontal="right" vertical="center"/>
      <protection locked="0"/>
    </xf>
    <xf numFmtId="44" fontId="18" fillId="0" borderId="10" xfId="43" applyNumberFormat="1" applyFont="1" applyFill="1" applyBorder="1" applyAlignment="1" applyProtection="1">
      <alignment horizontal="right" vertical="center"/>
      <protection locked="0"/>
    </xf>
    <xf numFmtId="44" fontId="18" fillId="0" borderId="10" xfId="0" applyNumberFormat="1" applyFont="1" applyBorder="1" applyAlignment="1" applyProtection="1">
      <alignment horizontal="right" vertical="top" shrinkToFit="1"/>
      <protection locked="0"/>
    </xf>
    <xf numFmtId="0" fontId="25" fillId="0" borderId="11" xfId="0" applyFont="1" applyBorder="1" applyAlignment="1">
      <alignment horizontal="center" vertical="center"/>
    </xf>
    <xf numFmtId="0" fontId="25" fillId="0" borderId="17" xfId="0" applyFont="1" applyBorder="1" applyAlignment="1">
      <alignment horizontal="center" vertical="center"/>
    </xf>
    <xf numFmtId="0" fontId="25" fillId="0" borderId="16" xfId="0" applyFont="1" applyBorder="1" applyAlignment="1">
      <alignment horizontal="center" vertical="center"/>
    </xf>
    <xf numFmtId="0" fontId="20" fillId="33" borderId="13" xfId="0" applyFont="1" applyFill="1" applyBorder="1" applyAlignment="1">
      <alignment horizontal="left" wrapText="1"/>
    </xf>
    <xf numFmtId="0" fontId="20" fillId="33" borderId="14" xfId="0" applyFont="1" applyFill="1" applyBorder="1" applyAlignment="1">
      <alignment horizontal="left" wrapText="1"/>
    </xf>
    <xf numFmtId="0" fontId="20" fillId="33" borderId="15" xfId="0" applyFont="1" applyFill="1" applyBorder="1" applyAlignment="1">
      <alignment horizontal="left" wrapText="1"/>
    </xf>
    <xf numFmtId="2" fontId="20" fillId="36" borderId="13" xfId="0" applyNumberFormat="1" applyFont="1" applyFill="1" applyBorder="1" applyAlignment="1">
      <alignment horizontal="center" vertical="center" wrapText="1"/>
    </xf>
    <xf numFmtId="2" fontId="20" fillId="36" borderId="14" xfId="0" applyNumberFormat="1" applyFont="1" applyFill="1" applyBorder="1" applyAlignment="1">
      <alignment horizontal="center" vertical="center" wrapText="1"/>
    </xf>
    <xf numFmtId="2" fontId="20" fillId="36" borderId="15" xfId="0" applyNumberFormat="1" applyFont="1" applyFill="1" applyBorder="1" applyAlignment="1">
      <alignment horizontal="center" vertical="center" wrapText="1"/>
    </xf>
    <xf numFmtId="2" fontId="20" fillId="41" borderId="13" xfId="0" applyNumberFormat="1" applyFont="1" applyFill="1" applyBorder="1" applyAlignment="1">
      <alignment horizontal="center" vertical="center" wrapText="1"/>
    </xf>
    <xf numFmtId="2" fontId="20" fillId="41" borderId="14" xfId="0" applyNumberFormat="1" applyFont="1" applyFill="1" applyBorder="1" applyAlignment="1">
      <alignment horizontal="center" vertical="center" wrapText="1"/>
    </xf>
    <xf numFmtId="2" fontId="20" fillId="41" borderId="15" xfId="0" applyNumberFormat="1" applyFont="1" applyFill="1" applyBorder="1" applyAlignment="1">
      <alignment horizontal="center" vertical="center" wrapText="1"/>
    </xf>
    <xf numFmtId="8" fontId="21" fillId="33" borderId="13" xfId="1" applyNumberFormat="1" applyFont="1" applyFill="1" applyBorder="1" applyAlignment="1" applyProtection="1">
      <alignment horizontal="center"/>
    </xf>
    <xf numFmtId="8" fontId="21" fillId="33" borderId="14" xfId="1" applyNumberFormat="1" applyFont="1" applyFill="1" applyBorder="1" applyAlignment="1" applyProtection="1">
      <alignment horizontal="center"/>
    </xf>
    <xf numFmtId="8" fontId="21" fillId="33" borderId="15" xfId="1" applyNumberFormat="1" applyFont="1" applyFill="1" applyBorder="1" applyAlignment="1" applyProtection="1">
      <alignment horizontal="center"/>
    </xf>
    <xf numFmtId="0" fontId="20" fillId="42" borderId="14" xfId="0" applyFont="1" applyFill="1" applyBorder="1" applyAlignment="1">
      <alignment horizontal="center" vertical="center" wrapText="1"/>
    </xf>
    <xf numFmtId="0" fontId="20" fillId="42" borderId="15" xfId="0" applyFont="1" applyFill="1" applyBorder="1" applyAlignment="1">
      <alignment horizontal="center" vertical="center" wrapText="1"/>
    </xf>
    <xf numFmtId="44" fontId="22" fillId="35" borderId="10" xfId="1" applyNumberFormat="1" applyFont="1" applyFill="1" applyBorder="1" applyAlignment="1" applyProtection="1">
      <alignment horizontal="right" wrapText="1"/>
    </xf>
    <xf numFmtId="44" fontId="23" fillId="33" borderId="10" xfId="1" applyNumberFormat="1" applyFont="1" applyFill="1" applyBorder="1" applyAlignment="1" applyProtection="1">
      <alignment horizontal="right"/>
    </xf>
    <xf numFmtId="44" fontId="19" fillId="34" borderId="10" xfId="0" applyNumberFormat="1" applyFont="1" applyFill="1" applyBorder="1" applyAlignment="1" applyProtection="1">
      <alignment horizontal="right"/>
      <protection locked="0"/>
    </xf>
    <xf numFmtId="44" fontId="19" fillId="37" borderId="10" xfId="0" applyNumberFormat="1" applyFont="1" applyFill="1" applyBorder="1" applyAlignment="1" applyProtection="1">
      <alignment horizontal="right"/>
      <protection locked="0"/>
    </xf>
    <xf numFmtId="44" fontId="19" fillId="38" borderId="10" xfId="0" applyNumberFormat="1" applyFont="1" applyFill="1" applyBorder="1" applyAlignment="1" applyProtection="1">
      <alignment horizontal="right"/>
      <protection locked="0"/>
    </xf>
    <xf numFmtId="44" fontId="19" fillId="0" borderId="10" xfId="1" applyNumberFormat="1" applyFont="1" applyBorder="1" applyAlignment="1" applyProtection="1">
      <alignment horizontal="right"/>
      <protection locked="0"/>
    </xf>
    <xf numFmtId="44" fontId="19" fillId="39" borderId="10" xfId="1" applyNumberFormat="1" applyFont="1" applyFill="1" applyBorder="1" applyAlignment="1" applyProtection="1">
      <alignment horizontal="right"/>
      <protection locked="0"/>
    </xf>
    <xf numFmtId="44" fontId="19" fillId="0" borderId="10" xfId="1" applyNumberFormat="1" applyFont="1" applyBorder="1" applyAlignment="1" applyProtection="1">
      <alignment horizontal="right"/>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92D1980F-9297-4DF2-BF3A-5A8A375F47C9}"/>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895FF"/>
      <color rgb="FFE2D3FD"/>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openxmlformats.org/officeDocument/2006/relationships/powerPivotData" Target="model/item.data"/><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connections" Target="connections.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69783-DE6C-479B-B1EB-CF2198A7B02A}">
  <sheetPr>
    <pageSetUpPr fitToPage="1"/>
  </sheetPr>
  <dimension ref="A1:AO4545"/>
  <sheetViews>
    <sheetView tabSelected="1" zoomScale="150" zoomScaleNormal="150" workbookViewId="0">
      <pane xSplit="3" ySplit="3" topLeftCell="D4" activePane="bottomRight" state="frozen"/>
      <selection pane="topRight" activeCell="D1" sqref="D1"/>
      <selection pane="bottomLeft" activeCell="A4" sqref="A4"/>
      <selection pane="bottomRight" activeCell="AH240" sqref="AH240"/>
    </sheetView>
  </sheetViews>
  <sheetFormatPr baseColWidth="10" defaultColWidth="8.6640625" defaultRowHeight="15" x14ac:dyDescent="0.2"/>
  <cols>
    <col min="1" max="1" width="8.6640625" style="75"/>
    <col min="2" max="2" width="37.5" style="10" bestFit="1" customWidth="1"/>
    <col min="3" max="3" width="41.33203125" style="10" bestFit="1" customWidth="1"/>
    <col min="4" max="4" width="13.1640625" style="29" customWidth="1"/>
    <col min="5" max="5" width="18.33203125" style="107" customWidth="1"/>
    <col min="6" max="6" width="18.33203125" style="30" customWidth="1"/>
    <col min="7" max="7" width="14.5" style="31" customWidth="1"/>
    <col min="8" max="9" width="14.5" style="32" customWidth="1"/>
    <col min="10" max="10" width="14.5" style="38" customWidth="1"/>
    <col min="11" max="18" width="11.5" style="10" customWidth="1"/>
    <col min="19" max="20" width="8.6640625" style="33"/>
    <col min="21" max="21" width="10.1640625" style="33" customWidth="1"/>
    <col min="22" max="24" width="12" style="33" customWidth="1"/>
    <col min="25" max="25" width="16.1640625" style="10" customWidth="1"/>
    <col min="26" max="26" width="1.5" style="10" customWidth="1"/>
    <col min="27" max="28" width="8.6640625" style="37"/>
    <col min="29" max="29" width="10.1640625" style="37" customWidth="1"/>
    <col min="30" max="32" width="12" style="37" customWidth="1"/>
    <col min="33" max="33" width="15.5" style="10" customWidth="1"/>
    <col min="34" max="34" width="21.1640625" style="10" bestFit="1" customWidth="1"/>
    <col min="35" max="35" width="21.5" style="70" customWidth="1"/>
    <col min="36" max="36" width="11.5" style="70" customWidth="1"/>
    <col min="37" max="16384" width="8.6640625" style="10"/>
  </cols>
  <sheetData>
    <row r="1" spans="1:41" s="3" customFormat="1" ht="75.75" customHeight="1" x14ac:dyDescent="0.25">
      <c r="A1" s="86" t="s">
        <v>0</v>
      </c>
      <c r="B1" s="87"/>
      <c r="C1" s="87"/>
      <c r="D1" s="87"/>
      <c r="E1" s="87"/>
      <c r="F1" s="87"/>
      <c r="G1" s="88"/>
      <c r="H1" s="95"/>
      <c r="I1" s="96"/>
      <c r="J1" s="96"/>
      <c r="K1" s="96"/>
      <c r="L1" s="96"/>
      <c r="M1" s="96"/>
      <c r="N1" s="96"/>
      <c r="O1" s="96"/>
      <c r="P1" s="96"/>
      <c r="Q1" s="96"/>
      <c r="R1" s="97"/>
      <c r="S1" s="89" t="s">
        <v>1</v>
      </c>
      <c r="T1" s="90"/>
      <c r="U1" s="90"/>
      <c r="V1" s="90"/>
      <c r="W1" s="90"/>
      <c r="X1" s="90"/>
      <c r="Y1" s="91"/>
      <c r="Z1" s="39"/>
      <c r="AA1" s="92" t="s">
        <v>2</v>
      </c>
      <c r="AB1" s="93"/>
      <c r="AC1" s="93"/>
      <c r="AD1" s="93"/>
      <c r="AE1" s="93"/>
      <c r="AF1" s="93"/>
      <c r="AG1" s="94"/>
      <c r="AH1" s="63"/>
      <c r="AI1" s="98" t="s">
        <v>3</v>
      </c>
      <c r="AJ1" s="99"/>
    </row>
    <row r="2" spans="1:41" s="8" customFormat="1" ht="112" x14ac:dyDescent="0.2">
      <c r="A2" s="71" t="s">
        <v>4</v>
      </c>
      <c r="B2" s="4" t="s">
        <v>5</v>
      </c>
      <c r="C2" s="4" t="s">
        <v>6</v>
      </c>
      <c r="D2" s="5" t="s">
        <v>7</v>
      </c>
      <c r="E2" s="100" t="s">
        <v>8</v>
      </c>
      <c r="F2" s="6" t="s">
        <v>9</v>
      </c>
      <c r="G2" s="6" t="s">
        <v>10</v>
      </c>
      <c r="H2" s="6" t="s">
        <v>11</v>
      </c>
      <c r="I2" s="6" t="s">
        <v>12</v>
      </c>
      <c r="J2" s="6" t="s">
        <v>13</v>
      </c>
      <c r="K2" s="6" t="s">
        <v>14</v>
      </c>
      <c r="L2" s="6" t="s">
        <v>15</v>
      </c>
      <c r="M2" s="6" t="s">
        <v>16</v>
      </c>
      <c r="N2" s="6" t="s">
        <v>17</v>
      </c>
      <c r="O2" s="6" t="s">
        <v>18</v>
      </c>
      <c r="P2" s="6" t="s">
        <v>19</v>
      </c>
      <c r="Q2" s="6" t="s">
        <v>20</v>
      </c>
      <c r="R2" s="6" t="s">
        <v>21</v>
      </c>
      <c r="S2" s="51" t="s">
        <v>22</v>
      </c>
      <c r="T2" s="51" t="s">
        <v>23</v>
      </c>
      <c r="U2" s="51" t="s">
        <v>24</v>
      </c>
      <c r="V2" s="51" t="s">
        <v>25</v>
      </c>
      <c r="W2" s="51" t="s">
        <v>26</v>
      </c>
      <c r="X2" s="51" t="s">
        <v>24</v>
      </c>
      <c r="Y2" s="51" t="s">
        <v>27</v>
      </c>
      <c r="Z2" s="7"/>
      <c r="AA2" s="52" t="s">
        <v>28</v>
      </c>
      <c r="AB2" s="52" t="s">
        <v>29</v>
      </c>
      <c r="AC2" s="52" t="s">
        <v>30</v>
      </c>
      <c r="AD2" s="52" t="s">
        <v>31</v>
      </c>
      <c r="AE2" s="52" t="s">
        <v>32</v>
      </c>
      <c r="AF2" s="52" t="s">
        <v>33</v>
      </c>
      <c r="AG2" s="53" t="s">
        <v>34</v>
      </c>
      <c r="AH2" s="6" t="s">
        <v>35</v>
      </c>
      <c r="AI2" s="64" t="s">
        <v>36</v>
      </c>
      <c r="AJ2" s="64" t="s">
        <v>37</v>
      </c>
    </row>
    <row r="3" spans="1:41" s="9" customFormat="1" ht="14.5" customHeight="1" x14ac:dyDescent="0.2">
      <c r="A3" s="72" t="s">
        <v>38</v>
      </c>
      <c r="B3" s="35" t="s">
        <v>39</v>
      </c>
      <c r="C3" s="35" t="s">
        <v>40</v>
      </c>
      <c r="D3" s="54" t="s">
        <v>41</v>
      </c>
      <c r="E3" s="101">
        <v>5000</v>
      </c>
      <c r="F3" s="55">
        <v>4500</v>
      </c>
      <c r="G3" s="56">
        <f>F3-E3</f>
        <v>-500</v>
      </c>
      <c r="H3" s="55">
        <v>5000</v>
      </c>
      <c r="I3" s="55">
        <v>4800</v>
      </c>
      <c r="J3" s="56">
        <f>I3-H3</f>
        <v>-200</v>
      </c>
      <c r="K3" s="35">
        <v>22</v>
      </c>
      <c r="L3" s="35">
        <v>280</v>
      </c>
      <c r="M3" s="35">
        <v>22</v>
      </c>
      <c r="N3" s="35">
        <v>295</v>
      </c>
      <c r="O3" s="35">
        <v>230</v>
      </c>
      <c r="P3" s="35">
        <v>3000</v>
      </c>
      <c r="Q3" s="35">
        <v>228</v>
      </c>
      <c r="R3" s="35">
        <v>3100</v>
      </c>
      <c r="S3" s="34">
        <f t="shared" ref="S3:S42" si="0">K3/L3</f>
        <v>7.857142857142857E-2</v>
      </c>
      <c r="T3" s="34">
        <f t="shared" ref="T3:T42" si="1">M3/N3</f>
        <v>7.4576271186440682E-2</v>
      </c>
      <c r="U3" s="34">
        <f>ROUND(T3,2)-ROUND(S3,2)</f>
        <v>-9.999999999999995E-3</v>
      </c>
      <c r="V3" s="34">
        <f t="shared" ref="V3:V42" si="2">O3/P3</f>
        <v>7.6666666666666661E-2</v>
      </c>
      <c r="W3" s="34">
        <f t="shared" ref="W3:W42" si="3">Q3/R3</f>
        <v>7.3548387096774193E-2</v>
      </c>
      <c r="X3" s="34">
        <f>ROUND(W3,2)-ROUND(V3,2)</f>
        <v>-9.999999999999995E-3</v>
      </c>
      <c r="Y3" s="35" t="str">
        <f>IF(AND(U3&lt;0,U3&lt;=-0.01,X3&gt;U3,(X3-U3&gt;0.01)),"No","Yes")</f>
        <v>Yes</v>
      </c>
      <c r="Z3" s="7"/>
      <c r="AA3" s="36">
        <f t="shared" ref="AA3:AA42" si="4">L3/K3</f>
        <v>12.727272727272727</v>
      </c>
      <c r="AB3" s="36">
        <f>N3/M3</f>
        <v>13.409090909090908</v>
      </c>
      <c r="AC3" s="36">
        <f>ROUND(AA3,1)-ROUND(AB3,1)</f>
        <v>-0.70000000000000107</v>
      </c>
      <c r="AD3" s="36">
        <f>P3/O3</f>
        <v>13.043478260869565</v>
      </c>
      <c r="AE3" s="36">
        <f>R3/Q3</f>
        <v>13.596491228070175</v>
      </c>
      <c r="AF3" s="36">
        <f>ROUND(AD3,1)-ROUND(AE3,1)</f>
        <v>-0.59999999999999964</v>
      </c>
      <c r="AG3" s="35" t="str">
        <f>IF(AND(AC3&lt;0,AC3&lt;=-0.1,AF3&gt;AC3,(AF3-AC3&gt;0.1)),"No","Yes")</f>
        <v>No</v>
      </c>
      <c r="AH3" s="13" t="s">
        <v>42</v>
      </c>
      <c r="AI3" s="65" t="str">
        <f>IF(AH3="Staff divided by Student",Y3,AG3)</f>
        <v>No</v>
      </c>
      <c r="AJ3" s="66" t="str">
        <f t="shared" ref="AJ3:AJ42" si="5">IF(AND(G3&lt;0,J3&gt;G3),"No","Yes")</f>
        <v>No</v>
      </c>
      <c r="AM3" s="10"/>
      <c r="AN3" s="10"/>
      <c r="AO3" s="10"/>
    </row>
    <row r="4" spans="1:41" x14ac:dyDescent="0.2">
      <c r="A4" s="73" t="s">
        <v>43</v>
      </c>
      <c r="B4" s="83" t="s">
        <v>44</v>
      </c>
      <c r="C4" s="77" t="s">
        <v>45</v>
      </c>
      <c r="D4" s="76" t="s">
        <v>41</v>
      </c>
      <c r="E4" s="102">
        <v>10247</v>
      </c>
      <c r="F4" s="15">
        <v>10698</v>
      </c>
      <c r="G4" s="56">
        <f t="shared" ref="G4:G43" si="6">F4-E4</f>
        <v>451</v>
      </c>
      <c r="H4" s="23">
        <v>12111</v>
      </c>
      <c r="I4" s="12">
        <v>11679</v>
      </c>
      <c r="J4" s="56">
        <f t="shared" ref="J4:J43" si="7">I4-H4</f>
        <v>-432</v>
      </c>
      <c r="K4" s="41">
        <v>48.1</v>
      </c>
      <c r="L4" s="41">
        <v>525</v>
      </c>
      <c r="M4" s="41">
        <v>49.9</v>
      </c>
      <c r="N4" s="41">
        <v>482</v>
      </c>
      <c r="O4" s="41">
        <v>1967</v>
      </c>
      <c r="P4" s="41">
        <v>21832</v>
      </c>
      <c r="Q4" s="41">
        <v>1920</v>
      </c>
      <c r="R4" s="41">
        <v>21988</v>
      </c>
      <c r="S4" s="34">
        <f t="shared" si="0"/>
        <v>9.1619047619047628E-2</v>
      </c>
      <c r="T4" s="34">
        <f t="shared" si="1"/>
        <v>0.10352697095435684</v>
      </c>
      <c r="U4" s="34">
        <f t="shared" ref="U4:U43" si="8">ROUND(T4,2)-ROUND(S4,2)</f>
        <v>1.0000000000000009E-2</v>
      </c>
      <c r="V4" s="34">
        <f t="shared" si="2"/>
        <v>9.009710516672774E-2</v>
      </c>
      <c r="W4" s="34">
        <f t="shared" si="3"/>
        <v>8.7320356558122605E-2</v>
      </c>
      <c r="X4" s="34">
        <f t="shared" ref="X4:X43" si="9">ROUND(W4,2)-ROUND(V4,2)</f>
        <v>0</v>
      </c>
      <c r="Y4" s="35" t="str">
        <f t="shared" ref="Y4:Y43" si="10">IF(AND(U4&lt;0,U4&lt;=-0.01,X4&gt;U4,(X4-U4&gt;0.01)),"No","Yes")</f>
        <v>Yes</v>
      </c>
      <c r="Z4" s="14"/>
      <c r="AA4" s="36">
        <f t="shared" si="4"/>
        <v>10.914760914760915</v>
      </c>
      <c r="AB4" s="36">
        <f t="shared" ref="AB4:AB43" si="11">N4/M4</f>
        <v>9.6593186372745485</v>
      </c>
      <c r="AC4" s="36">
        <f t="shared" ref="AC4:AC43" si="12">ROUND(AA4,1)-ROUND(AB4,1)</f>
        <v>1.2000000000000011</v>
      </c>
      <c r="AD4" s="36">
        <f t="shared" ref="AD4:AD43" si="13">P4/O4</f>
        <v>11.099135739705135</v>
      </c>
      <c r="AE4" s="36">
        <f t="shared" ref="AE4:AE43" si="14">R4/Q4</f>
        <v>11.452083333333333</v>
      </c>
      <c r="AF4" s="36">
        <f t="shared" ref="AF4:AF43" si="15">ROUND(AD4,1)-ROUND(AE4,1)</f>
        <v>-0.40000000000000036</v>
      </c>
      <c r="AG4" s="35" t="str">
        <f t="shared" ref="AG4:AG43" si="16">IF(AND(AC4&lt;0,AC4&lt;=-0.1,AF4&gt;AC4,(AF4-AC4&gt;0.1)),"No","Yes")</f>
        <v>Yes</v>
      </c>
      <c r="AH4" s="1" t="s">
        <v>42</v>
      </c>
      <c r="AI4" s="65" t="str">
        <f t="shared" ref="AI4:AI43" si="17">IF(AH4="Staff divided by Student",Y4,AG4)</f>
        <v>Yes</v>
      </c>
      <c r="AJ4" s="65" t="str">
        <f t="shared" si="5"/>
        <v>Yes</v>
      </c>
    </row>
    <row r="5" spans="1:41" x14ac:dyDescent="0.2">
      <c r="A5" s="73" t="s">
        <v>43</v>
      </c>
      <c r="B5" s="84"/>
      <c r="C5" s="77" t="s">
        <v>46</v>
      </c>
      <c r="D5" s="76" t="s">
        <v>41</v>
      </c>
      <c r="E5" s="103">
        <v>11339</v>
      </c>
      <c r="F5" s="11">
        <v>11132</v>
      </c>
      <c r="G5" s="56">
        <f t="shared" si="6"/>
        <v>-207</v>
      </c>
      <c r="H5" s="23">
        <v>12111</v>
      </c>
      <c r="I5" s="12">
        <v>11679</v>
      </c>
      <c r="J5" s="56">
        <f t="shared" si="7"/>
        <v>-432</v>
      </c>
      <c r="K5" s="41">
        <v>39.4</v>
      </c>
      <c r="L5" s="41">
        <v>388</v>
      </c>
      <c r="M5" s="41">
        <v>40.200000000000003</v>
      </c>
      <c r="N5" s="41">
        <v>395</v>
      </c>
      <c r="O5" s="41">
        <v>1967</v>
      </c>
      <c r="P5" s="41">
        <v>21832</v>
      </c>
      <c r="Q5" s="41">
        <v>1920</v>
      </c>
      <c r="R5" s="41">
        <v>21988</v>
      </c>
      <c r="S5" s="34">
        <f t="shared" si="0"/>
        <v>0.10154639175257732</v>
      </c>
      <c r="T5" s="34">
        <f t="shared" si="1"/>
        <v>0.10177215189873419</v>
      </c>
      <c r="U5" s="34">
        <f t="shared" si="8"/>
        <v>0</v>
      </c>
      <c r="V5" s="34">
        <f t="shared" si="2"/>
        <v>9.009710516672774E-2</v>
      </c>
      <c r="W5" s="34">
        <f t="shared" si="3"/>
        <v>8.7320356558122605E-2</v>
      </c>
      <c r="X5" s="34">
        <f t="shared" si="9"/>
        <v>0</v>
      </c>
      <c r="Y5" s="35" t="str">
        <f t="shared" si="10"/>
        <v>Yes</v>
      </c>
      <c r="Z5" s="14"/>
      <c r="AA5" s="36">
        <f t="shared" si="4"/>
        <v>9.8477157360406089</v>
      </c>
      <c r="AB5" s="36">
        <f t="shared" si="11"/>
        <v>9.8258706467661678</v>
      </c>
      <c r="AC5" s="36">
        <f t="shared" si="12"/>
        <v>0</v>
      </c>
      <c r="AD5" s="36">
        <f t="shared" si="13"/>
        <v>11.099135739705135</v>
      </c>
      <c r="AE5" s="36">
        <f t="shared" si="14"/>
        <v>11.452083333333333</v>
      </c>
      <c r="AF5" s="36">
        <f t="shared" si="15"/>
        <v>-0.40000000000000036</v>
      </c>
      <c r="AG5" s="35" t="str">
        <f t="shared" si="16"/>
        <v>Yes</v>
      </c>
      <c r="AH5" s="1" t="s">
        <v>42</v>
      </c>
      <c r="AI5" s="65" t="str">
        <f t="shared" si="17"/>
        <v>Yes</v>
      </c>
      <c r="AJ5" s="65" t="str">
        <f t="shared" si="5"/>
        <v>Yes</v>
      </c>
    </row>
    <row r="6" spans="1:41" x14ac:dyDescent="0.2">
      <c r="A6" s="73" t="s">
        <v>43</v>
      </c>
      <c r="B6" s="84"/>
      <c r="C6" s="77" t="s">
        <v>47</v>
      </c>
      <c r="D6" s="76" t="s">
        <v>41</v>
      </c>
      <c r="E6" s="102">
        <v>10943</v>
      </c>
      <c r="F6" s="15">
        <v>10403</v>
      </c>
      <c r="G6" s="56">
        <f t="shared" si="6"/>
        <v>-540</v>
      </c>
      <c r="H6" s="23">
        <v>12111</v>
      </c>
      <c r="I6" s="12">
        <v>11679</v>
      </c>
      <c r="J6" s="56">
        <f t="shared" si="7"/>
        <v>-432</v>
      </c>
      <c r="K6" s="41">
        <v>55.4</v>
      </c>
      <c r="L6" s="41">
        <v>557</v>
      </c>
      <c r="M6" s="41">
        <v>51.3</v>
      </c>
      <c r="N6" s="41">
        <v>561</v>
      </c>
      <c r="O6" s="41">
        <v>1967</v>
      </c>
      <c r="P6" s="41">
        <v>21832</v>
      </c>
      <c r="Q6" s="41">
        <v>1920</v>
      </c>
      <c r="R6" s="41">
        <v>21988</v>
      </c>
      <c r="S6" s="34">
        <f t="shared" si="0"/>
        <v>9.9461400359066421E-2</v>
      </c>
      <c r="T6" s="34">
        <f t="shared" si="1"/>
        <v>9.1443850267379667E-2</v>
      </c>
      <c r="U6" s="34">
        <f t="shared" si="8"/>
        <v>-1.0000000000000009E-2</v>
      </c>
      <c r="V6" s="34">
        <f t="shared" si="2"/>
        <v>9.009710516672774E-2</v>
      </c>
      <c r="W6" s="34">
        <f t="shared" si="3"/>
        <v>8.7320356558122605E-2</v>
      </c>
      <c r="X6" s="34">
        <f t="shared" si="9"/>
        <v>0</v>
      </c>
      <c r="Y6" s="35" t="str">
        <f t="shared" si="10"/>
        <v>Yes</v>
      </c>
      <c r="Z6" s="14"/>
      <c r="AA6" s="36">
        <f t="shared" si="4"/>
        <v>10.054151624548737</v>
      </c>
      <c r="AB6" s="36">
        <f t="shared" si="11"/>
        <v>10.935672514619883</v>
      </c>
      <c r="AC6" s="36">
        <f t="shared" si="12"/>
        <v>-0.80000000000000071</v>
      </c>
      <c r="AD6" s="36">
        <f t="shared" si="13"/>
        <v>11.099135739705135</v>
      </c>
      <c r="AE6" s="36">
        <f t="shared" si="14"/>
        <v>11.452083333333333</v>
      </c>
      <c r="AF6" s="36">
        <f t="shared" si="15"/>
        <v>-0.40000000000000036</v>
      </c>
      <c r="AG6" s="35" t="str">
        <f t="shared" si="16"/>
        <v>No</v>
      </c>
      <c r="AH6" s="1" t="s">
        <v>42</v>
      </c>
      <c r="AI6" s="65" t="str">
        <f t="shared" si="17"/>
        <v>No</v>
      </c>
      <c r="AJ6" s="65" t="str">
        <f t="shared" si="5"/>
        <v>No</v>
      </c>
    </row>
    <row r="7" spans="1:41" x14ac:dyDescent="0.2">
      <c r="A7" s="73" t="s">
        <v>43</v>
      </c>
      <c r="B7" s="84"/>
      <c r="C7" s="77" t="s">
        <v>48</v>
      </c>
      <c r="D7" s="76" t="s">
        <v>41</v>
      </c>
      <c r="E7" s="103">
        <v>11218</v>
      </c>
      <c r="F7" s="11">
        <v>11136</v>
      </c>
      <c r="G7" s="56">
        <f t="shared" si="6"/>
        <v>-82</v>
      </c>
      <c r="H7" s="23">
        <v>12111</v>
      </c>
      <c r="I7" s="12">
        <v>11679</v>
      </c>
      <c r="J7" s="56">
        <f t="shared" si="7"/>
        <v>-432</v>
      </c>
      <c r="K7" s="41">
        <v>48.8</v>
      </c>
      <c r="L7" s="41">
        <v>462</v>
      </c>
      <c r="M7" s="41">
        <v>45.5</v>
      </c>
      <c r="N7" s="41">
        <v>461</v>
      </c>
      <c r="O7" s="41">
        <v>1967</v>
      </c>
      <c r="P7" s="41">
        <v>21832</v>
      </c>
      <c r="Q7" s="41">
        <v>1920</v>
      </c>
      <c r="R7" s="41">
        <v>21988</v>
      </c>
      <c r="S7" s="34">
        <f t="shared" si="0"/>
        <v>0.10562770562770563</v>
      </c>
      <c r="T7" s="34">
        <f t="shared" si="1"/>
        <v>9.8698481561822121E-2</v>
      </c>
      <c r="U7" s="34">
        <f t="shared" si="8"/>
        <v>-9.999999999999995E-3</v>
      </c>
      <c r="V7" s="34">
        <f t="shared" si="2"/>
        <v>9.009710516672774E-2</v>
      </c>
      <c r="W7" s="34">
        <f t="shared" si="3"/>
        <v>8.7320356558122605E-2</v>
      </c>
      <c r="X7" s="34">
        <f t="shared" si="9"/>
        <v>0</v>
      </c>
      <c r="Y7" s="35" t="str">
        <f t="shared" si="10"/>
        <v>Yes</v>
      </c>
      <c r="Z7" s="14"/>
      <c r="AA7" s="36">
        <f t="shared" si="4"/>
        <v>9.4672131147540988</v>
      </c>
      <c r="AB7" s="36">
        <f t="shared" si="11"/>
        <v>10.131868131868131</v>
      </c>
      <c r="AC7" s="36">
        <f t="shared" si="12"/>
        <v>-0.59999999999999964</v>
      </c>
      <c r="AD7" s="36">
        <f t="shared" si="13"/>
        <v>11.099135739705135</v>
      </c>
      <c r="AE7" s="36">
        <f t="shared" si="14"/>
        <v>11.452083333333333</v>
      </c>
      <c r="AF7" s="36">
        <f t="shared" si="15"/>
        <v>-0.40000000000000036</v>
      </c>
      <c r="AG7" s="35" t="str">
        <f t="shared" si="16"/>
        <v>No</v>
      </c>
      <c r="AH7" s="1" t="s">
        <v>42</v>
      </c>
      <c r="AI7" s="65" t="str">
        <f t="shared" si="17"/>
        <v>No</v>
      </c>
      <c r="AJ7" s="65" t="str">
        <f t="shared" si="5"/>
        <v>Yes</v>
      </c>
    </row>
    <row r="8" spans="1:41" x14ac:dyDescent="0.2">
      <c r="A8" s="73" t="s">
        <v>43</v>
      </c>
      <c r="B8" s="84"/>
      <c r="C8" s="77" t="s">
        <v>49</v>
      </c>
      <c r="D8" s="76" t="s">
        <v>41</v>
      </c>
      <c r="E8" s="102">
        <v>9287</v>
      </c>
      <c r="F8" s="15">
        <v>7935</v>
      </c>
      <c r="G8" s="56">
        <f t="shared" si="6"/>
        <v>-1352</v>
      </c>
      <c r="H8" s="23">
        <v>12111</v>
      </c>
      <c r="I8" s="12">
        <v>11679</v>
      </c>
      <c r="J8" s="56">
        <f t="shared" si="7"/>
        <v>-432</v>
      </c>
      <c r="K8" s="41">
        <v>50.7</v>
      </c>
      <c r="L8" s="41">
        <v>558</v>
      </c>
      <c r="M8" s="41">
        <v>48</v>
      </c>
      <c r="N8" s="41">
        <v>561</v>
      </c>
      <c r="O8" s="41">
        <v>1967</v>
      </c>
      <c r="P8" s="41">
        <v>21832</v>
      </c>
      <c r="Q8" s="41">
        <v>1920</v>
      </c>
      <c r="R8" s="41">
        <v>21988</v>
      </c>
      <c r="S8" s="34">
        <f t="shared" si="0"/>
        <v>9.0860215053763446E-2</v>
      </c>
      <c r="T8" s="34">
        <f t="shared" si="1"/>
        <v>8.5561497326203204E-2</v>
      </c>
      <c r="U8" s="34">
        <f t="shared" si="8"/>
        <v>0</v>
      </c>
      <c r="V8" s="34">
        <f t="shared" si="2"/>
        <v>9.009710516672774E-2</v>
      </c>
      <c r="W8" s="34">
        <f t="shared" si="3"/>
        <v>8.7320356558122605E-2</v>
      </c>
      <c r="X8" s="34">
        <f t="shared" si="9"/>
        <v>0</v>
      </c>
      <c r="Y8" s="35" t="str">
        <f t="shared" si="10"/>
        <v>Yes</v>
      </c>
      <c r="Z8" s="14"/>
      <c r="AA8" s="36">
        <f t="shared" si="4"/>
        <v>11.005917159763314</v>
      </c>
      <c r="AB8" s="36">
        <f t="shared" si="11"/>
        <v>11.6875</v>
      </c>
      <c r="AC8" s="36">
        <f t="shared" si="12"/>
        <v>-0.69999999999999929</v>
      </c>
      <c r="AD8" s="36">
        <f t="shared" si="13"/>
        <v>11.099135739705135</v>
      </c>
      <c r="AE8" s="36">
        <f t="shared" si="14"/>
        <v>11.452083333333333</v>
      </c>
      <c r="AF8" s="36">
        <f t="shared" si="15"/>
        <v>-0.40000000000000036</v>
      </c>
      <c r="AG8" s="35" t="str">
        <f t="shared" si="16"/>
        <v>No</v>
      </c>
      <c r="AH8" s="1" t="s">
        <v>42</v>
      </c>
      <c r="AI8" s="65" t="str">
        <f t="shared" si="17"/>
        <v>No</v>
      </c>
      <c r="AJ8" s="65" t="str">
        <f t="shared" si="5"/>
        <v>No</v>
      </c>
    </row>
    <row r="9" spans="1:41" x14ac:dyDescent="0.2">
      <c r="A9" s="73" t="s">
        <v>43</v>
      </c>
      <c r="B9" s="84"/>
      <c r="C9" s="77" t="s">
        <v>50</v>
      </c>
      <c r="D9" s="76" t="s">
        <v>41</v>
      </c>
      <c r="E9" s="103">
        <v>10888</v>
      </c>
      <c r="F9" s="11">
        <v>10514</v>
      </c>
      <c r="G9" s="56">
        <f t="shared" si="6"/>
        <v>-374</v>
      </c>
      <c r="H9" s="23">
        <v>12111</v>
      </c>
      <c r="I9" s="12">
        <v>11679</v>
      </c>
      <c r="J9" s="56">
        <f t="shared" si="7"/>
        <v>-432</v>
      </c>
      <c r="K9" s="41">
        <v>37.4</v>
      </c>
      <c r="L9" s="41">
        <v>361</v>
      </c>
      <c r="M9" s="10">
        <v>38.9</v>
      </c>
      <c r="N9" s="41">
        <v>382</v>
      </c>
      <c r="O9" s="41">
        <v>1967</v>
      </c>
      <c r="P9" s="41">
        <v>21832</v>
      </c>
      <c r="Q9" s="41">
        <v>1920</v>
      </c>
      <c r="R9" s="41">
        <v>21988</v>
      </c>
      <c r="S9" s="34">
        <f t="shared" si="0"/>
        <v>0.10360110803324099</v>
      </c>
      <c r="T9" s="34">
        <f t="shared" ref="T9:T14" si="18">M15/N9</f>
        <v>4.712041884816754E-2</v>
      </c>
      <c r="U9" s="34">
        <f t="shared" si="8"/>
        <v>-0.05</v>
      </c>
      <c r="V9" s="34">
        <f t="shared" si="2"/>
        <v>9.009710516672774E-2</v>
      </c>
      <c r="W9" s="34">
        <f t="shared" ref="W9:W14" si="19">Q15/R9</f>
        <v>1.7100236492632346E-2</v>
      </c>
      <c r="X9" s="34">
        <f t="shared" si="9"/>
        <v>-6.9999999999999993E-2</v>
      </c>
      <c r="Y9" s="35" t="str">
        <f t="shared" si="10"/>
        <v>Yes</v>
      </c>
      <c r="Z9" s="14"/>
      <c r="AA9" s="36">
        <f t="shared" si="4"/>
        <v>9.6524064171122994</v>
      </c>
      <c r="AB9" s="36">
        <f t="shared" si="11"/>
        <v>9.8200514138817478</v>
      </c>
      <c r="AC9" s="36">
        <f t="shared" si="12"/>
        <v>-0.10000000000000142</v>
      </c>
      <c r="AD9" s="36">
        <f t="shared" si="13"/>
        <v>11.099135739705135</v>
      </c>
      <c r="AE9" s="36">
        <f t="shared" si="14"/>
        <v>11.452083333333333</v>
      </c>
      <c r="AF9" s="36">
        <f t="shared" si="15"/>
        <v>-0.40000000000000036</v>
      </c>
      <c r="AG9" s="35" t="str">
        <f t="shared" si="16"/>
        <v>Yes</v>
      </c>
      <c r="AH9" s="1" t="s">
        <v>42</v>
      </c>
      <c r="AI9" s="65" t="str">
        <f t="shared" si="17"/>
        <v>Yes</v>
      </c>
      <c r="AJ9" s="65" t="str">
        <f t="shared" si="5"/>
        <v>Yes</v>
      </c>
    </row>
    <row r="10" spans="1:41" x14ac:dyDescent="0.2">
      <c r="A10" s="73" t="s">
        <v>43</v>
      </c>
      <c r="B10" s="84"/>
      <c r="C10" s="77" t="s">
        <v>51</v>
      </c>
      <c r="D10" s="76" t="s">
        <v>41</v>
      </c>
      <c r="E10" s="102">
        <v>11786</v>
      </c>
      <c r="F10" s="15">
        <v>7917</v>
      </c>
      <c r="G10" s="56">
        <f t="shared" si="6"/>
        <v>-3869</v>
      </c>
      <c r="H10" s="23">
        <v>12111</v>
      </c>
      <c r="I10" s="12">
        <v>11679</v>
      </c>
      <c r="J10" s="56">
        <f t="shared" si="7"/>
        <v>-432</v>
      </c>
      <c r="K10" s="41">
        <v>73.900000000000006</v>
      </c>
      <c r="L10" s="41">
        <v>879</v>
      </c>
      <c r="M10" s="10">
        <v>72.599999999999994</v>
      </c>
      <c r="N10" s="41">
        <v>954</v>
      </c>
      <c r="O10" s="41">
        <v>1967</v>
      </c>
      <c r="P10" s="41">
        <v>21832</v>
      </c>
      <c r="Q10" s="41">
        <v>1920</v>
      </c>
      <c r="R10" s="41">
        <v>21988</v>
      </c>
      <c r="S10" s="34">
        <f t="shared" si="0"/>
        <v>8.4072810011376564E-2</v>
      </c>
      <c r="T10" s="34">
        <f t="shared" si="18"/>
        <v>3.5639412997903561E-2</v>
      </c>
      <c r="U10" s="34">
        <f t="shared" si="8"/>
        <v>-0.04</v>
      </c>
      <c r="V10" s="34">
        <f t="shared" si="2"/>
        <v>9.009710516672774E-2</v>
      </c>
      <c r="W10" s="34">
        <f t="shared" si="19"/>
        <v>1.7100236492632346E-2</v>
      </c>
      <c r="X10" s="34">
        <f t="shared" si="9"/>
        <v>-6.9999999999999993E-2</v>
      </c>
      <c r="Y10" s="35" t="str">
        <f t="shared" si="10"/>
        <v>Yes</v>
      </c>
      <c r="Z10" s="14"/>
      <c r="AA10" s="36">
        <f t="shared" si="4"/>
        <v>11.89445196211096</v>
      </c>
      <c r="AB10" s="36">
        <f t="shared" si="11"/>
        <v>13.140495867768596</v>
      </c>
      <c r="AC10" s="36">
        <f t="shared" si="12"/>
        <v>-1.1999999999999993</v>
      </c>
      <c r="AD10" s="36">
        <f t="shared" si="13"/>
        <v>11.099135739705135</v>
      </c>
      <c r="AE10" s="36">
        <f t="shared" si="14"/>
        <v>11.452083333333333</v>
      </c>
      <c r="AF10" s="36">
        <f t="shared" si="15"/>
        <v>-0.40000000000000036</v>
      </c>
      <c r="AG10" s="35" t="str">
        <f t="shared" si="16"/>
        <v>No</v>
      </c>
      <c r="AH10" s="1" t="s">
        <v>42</v>
      </c>
      <c r="AI10" s="65" t="str">
        <f t="shared" si="17"/>
        <v>No</v>
      </c>
      <c r="AJ10" s="65" t="str">
        <f t="shared" si="5"/>
        <v>No</v>
      </c>
    </row>
    <row r="11" spans="1:41" x14ac:dyDescent="0.2">
      <c r="A11" s="73" t="s">
        <v>43</v>
      </c>
      <c r="B11" s="84"/>
      <c r="C11" s="77" t="s">
        <v>52</v>
      </c>
      <c r="D11" s="76" t="s">
        <v>41</v>
      </c>
      <c r="E11" s="103">
        <v>8322</v>
      </c>
      <c r="F11" s="11">
        <v>8187</v>
      </c>
      <c r="G11" s="56">
        <f t="shared" si="6"/>
        <v>-135</v>
      </c>
      <c r="H11" s="23">
        <v>12111</v>
      </c>
      <c r="I11" s="12">
        <v>11679</v>
      </c>
      <c r="J11" s="56">
        <f t="shared" si="7"/>
        <v>-432</v>
      </c>
      <c r="K11" s="41">
        <v>58.6</v>
      </c>
      <c r="L11" s="41">
        <v>658</v>
      </c>
      <c r="M11" s="10">
        <v>51.9</v>
      </c>
      <c r="N11" s="41">
        <v>596</v>
      </c>
      <c r="O11" s="41">
        <v>1967</v>
      </c>
      <c r="P11" s="41">
        <v>21832</v>
      </c>
      <c r="Q11" s="41">
        <v>1920</v>
      </c>
      <c r="R11" s="41">
        <v>21988</v>
      </c>
      <c r="S11" s="34">
        <f t="shared" si="0"/>
        <v>8.9057750759878415E-2</v>
      </c>
      <c r="T11" s="34">
        <f t="shared" si="18"/>
        <v>4.3624161073825503E-2</v>
      </c>
      <c r="U11" s="34">
        <f t="shared" si="8"/>
        <v>-4.9999999999999996E-2</v>
      </c>
      <c r="V11" s="34">
        <f t="shared" si="2"/>
        <v>9.009710516672774E-2</v>
      </c>
      <c r="W11" s="34">
        <f t="shared" si="19"/>
        <v>1.7100236492632346E-2</v>
      </c>
      <c r="X11" s="34">
        <f t="shared" si="9"/>
        <v>-6.9999999999999993E-2</v>
      </c>
      <c r="Y11" s="35" t="str">
        <f t="shared" si="10"/>
        <v>Yes</v>
      </c>
      <c r="Z11" s="14"/>
      <c r="AA11" s="36">
        <f t="shared" si="4"/>
        <v>11.228668941979523</v>
      </c>
      <c r="AB11" s="36">
        <f t="shared" si="11"/>
        <v>11.483622350674374</v>
      </c>
      <c r="AC11" s="36">
        <f t="shared" si="12"/>
        <v>-0.30000000000000071</v>
      </c>
      <c r="AD11" s="36">
        <f t="shared" si="13"/>
        <v>11.099135739705135</v>
      </c>
      <c r="AE11" s="36">
        <f t="shared" si="14"/>
        <v>11.452083333333333</v>
      </c>
      <c r="AF11" s="36">
        <f t="shared" si="15"/>
        <v>-0.40000000000000036</v>
      </c>
      <c r="AG11" s="35" t="str">
        <f t="shared" si="16"/>
        <v>Yes</v>
      </c>
      <c r="AH11" s="1" t="s">
        <v>42</v>
      </c>
      <c r="AI11" s="65" t="str">
        <f t="shared" si="17"/>
        <v>Yes</v>
      </c>
      <c r="AJ11" s="65" t="str">
        <f t="shared" si="5"/>
        <v>Yes</v>
      </c>
    </row>
    <row r="12" spans="1:41" x14ac:dyDescent="0.2">
      <c r="A12" s="73" t="s">
        <v>43</v>
      </c>
      <c r="B12" s="85"/>
      <c r="C12" s="77" t="s">
        <v>53</v>
      </c>
      <c r="D12" s="76" t="s">
        <v>41</v>
      </c>
      <c r="E12" s="102">
        <v>8141</v>
      </c>
      <c r="F12" s="15">
        <v>7287</v>
      </c>
      <c r="G12" s="56">
        <f t="shared" si="6"/>
        <v>-854</v>
      </c>
      <c r="H12" s="23">
        <v>12111</v>
      </c>
      <c r="I12" s="12">
        <v>11679</v>
      </c>
      <c r="J12" s="56">
        <f t="shared" si="7"/>
        <v>-432</v>
      </c>
      <c r="K12" s="41">
        <v>67.8</v>
      </c>
      <c r="L12" s="41">
        <v>835</v>
      </c>
      <c r="M12" s="10">
        <v>42.9</v>
      </c>
      <c r="N12" s="41">
        <v>771</v>
      </c>
      <c r="O12" s="41">
        <v>1967</v>
      </c>
      <c r="P12" s="41">
        <v>21832</v>
      </c>
      <c r="Q12" s="41">
        <v>1920</v>
      </c>
      <c r="R12" s="41">
        <v>21988</v>
      </c>
      <c r="S12" s="34">
        <f t="shared" si="0"/>
        <v>8.1197604790419153E-2</v>
      </c>
      <c r="T12" s="34">
        <f t="shared" si="18"/>
        <v>2.3346303501945526E-2</v>
      </c>
      <c r="U12" s="34">
        <f t="shared" si="8"/>
        <v>-0.06</v>
      </c>
      <c r="V12" s="34">
        <f t="shared" si="2"/>
        <v>9.009710516672774E-2</v>
      </c>
      <c r="W12" s="34">
        <f t="shared" si="19"/>
        <v>1.7100236492632346E-2</v>
      </c>
      <c r="X12" s="34">
        <f t="shared" si="9"/>
        <v>-6.9999999999999993E-2</v>
      </c>
      <c r="Y12" s="35" t="str">
        <f t="shared" si="10"/>
        <v>Yes</v>
      </c>
      <c r="Z12" s="14"/>
      <c r="AA12" s="36">
        <f t="shared" si="4"/>
        <v>12.315634218289086</v>
      </c>
      <c r="AB12" s="36">
        <f t="shared" si="11"/>
        <v>17.972027972027973</v>
      </c>
      <c r="AC12" s="36">
        <f t="shared" si="12"/>
        <v>-5.6999999999999993</v>
      </c>
      <c r="AD12" s="36">
        <f t="shared" si="13"/>
        <v>11.099135739705135</v>
      </c>
      <c r="AE12" s="36">
        <f t="shared" si="14"/>
        <v>11.452083333333333</v>
      </c>
      <c r="AF12" s="36">
        <f t="shared" si="15"/>
        <v>-0.40000000000000036</v>
      </c>
      <c r="AG12" s="35" t="str">
        <f t="shared" si="16"/>
        <v>No</v>
      </c>
      <c r="AH12" s="1" t="s">
        <v>42</v>
      </c>
      <c r="AI12" s="65" t="str">
        <f t="shared" si="17"/>
        <v>No</v>
      </c>
      <c r="AJ12" s="65" t="str">
        <f t="shared" si="5"/>
        <v>No</v>
      </c>
    </row>
    <row r="13" spans="1:41" x14ac:dyDescent="0.2">
      <c r="A13" s="73" t="s">
        <v>43</v>
      </c>
      <c r="B13" s="83" t="s">
        <v>54</v>
      </c>
      <c r="C13" s="77" t="s">
        <v>55</v>
      </c>
      <c r="D13" s="76" t="s">
        <v>41</v>
      </c>
      <c r="E13" s="102">
        <v>13312</v>
      </c>
      <c r="F13" s="15">
        <v>13367</v>
      </c>
      <c r="G13" s="56">
        <f t="shared" si="6"/>
        <v>55</v>
      </c>
      <c r="H13" s="23">
        <v>16481</v>
      </c>
      <c r="I13" s="12">
        <v>15733</v>
      </c>
      <c r="J13" s="56">
        <f t="shared" si="7"/>
        <v>-748</v>
      </c>
      <c r="K13" s="41">
        <v>22.7</v>
      </c>
      <c r="L13" s="41">
        <v>230</v>
      </c>
      <c r="M13" s="10">
        <v>22.5</v>
      </c>
      <c r="N13" s="41">
        <v>230</v>
      </c>
      <c r="O13" s="41">
        <v>140</v>
      </c>
      <c r="P13" s="41">
        <v>1323</v>
      </c>
      <c r="Q13" s="10">
        <v>143</v>
      </c>
      <c r="R13" s="41">
        <v>1324</v>
      </c>
      <c r="S13" s="34">
        <f t="shared" si="0"/>
        <v>9.8695652173913045E-2</v>
      </c>
      <c r="T13" s="34">
        <f t="shared" si="18"/>
        <v>0.17173913043478262</v>
      </c>
      <c r="U13" s="34">
        <f t="shared" si="8"/>
        <v>7.0000000000000007E-2</v>
      </c>
      <c r="V13" s="34">
        <f t="shared" si="2"/>
        <v>0.10582010582010581</v>
      </c>
      <c r="W13" s="34">
        <f t="shared" si="19"/>
        <v>0.31151812688821751</v>
      </c>
      <c r="X13" s="34">
        <f t="shared" si="9"/>
        <v>0.2</v>
      </c>
      <c r="Y13" s="35" t="str">
        <f t="shared" si="10"/>
        <v>Yes</v>
      </c>
      <c r="Z13" s="14"/>
      <c r="AA13" s="36">
        <f t="shared" si="4"/>
        <v>10.13215859030837</v>
      </c>
      <c r="AB13" s="36">
        <f t="shared" si="11"/>
        <v>10.222222222222221</v>
      </c>
      <c r="AC13" s="36">
        <f t="shared" si="12"/>
        <v>-9.9999999999999645E-2</v>
      </c>
      <c r="AD13" s="36">
        <f t="shared" si="13"/>
        <v>9.4499999999999993</v>
      </c>
      <c r="AE13" s="36">
        <f t="shared" si="14"/>
        <v>9.2587412587412583</v>
      </c>
      <c r="AF13" s="36">
        <f t="shared" si="15"/>
        <v>0.19999999999999929</v>
      </c>
      <c r="AG13" s="35" t="str">
        <f t="shared" si="16"/>
        <v>Yes</v>
      </c>
      <c r="AH13" s="1" t="s">
        <v>42</v>
      </c>
      <c r="AI13" s="65" t="str">
        <f t="shared" si="17"/>
        <v>Yes</v>
      </c>
      <c r="AJ13" s="65" t="str">
        <f t="shared" si="5"/>
        <v>Yes</v>
      </c>
    </row>
    <row r="14" spans="1:41" x14ac:dyDescent="0.2">
      <c r="A14" s="73" t="s">
        <v>43</v>
      </c>
      <c r="B14" s="85"/>
      <c r="C14" s="77" t="s">
        <v>56</v>
      </c>
      <c r="D14" s="76" t="s">
        <v>41</v>
      </c>
      <c r="E14" s="103">
        <v>13946</v>
      </c>
      <c r="F14" s="11">
        <v>12916</v>
      </c>
      <c r="G14" s="56">
        <f t="shared" si="6"/>
        <v>-1030</v>
      </c>
      <c r="H14" s="23">
        <v>16481</v>
      </c>
      <c r="I14" s="12">
        <v>15733</v>
      </c>
      <c r="J14" s="56">
        <f t="shared" si="7"/>
        <v>-748</v>
      </c>
      <c r="K14" s="41">
        <v>52.2</v>
      </c>
      <c r="L14" s="41">
        <v>515</v>
      </c>
      <c r="M14" s="10">
        <v>52.8</v>
      </c>
      <c r="N14" s="41">
        <v>497</v>
      </c>
      <c r="O14" s="41">
        <v>140</v>
      </c>
      <c r="P14" s="41">
        <v>1323</v>
      </c>
      <c r="Q14" s="10">
        <v>143</v>
      </c>
      <c r="R14" s="41">
        <v>1324</v>
      </c>
      <c r="S14" s="34">
        <f t="shared" si="0"/>
        <v>0.10135922330097089</v>
      </c>
      <c r="T14" s="34">
        <f t="shared" si="18"/>
        <v>6.5392354124748489E-2</v>
      </c>
      <c r="U14" s="34">
        <f t="shared" si="8"/>
        <v>-0.03</v>
      </c>
      <c r="V14" s="34">
        <f t="shared" si="2"/>
        <v>0.10582010582010581</v>
      </c>
      <c r="W14" s="34">
        <f t="shared" si="19"/>
        <v>0.31151812688821751</v>
      </c>
      <c r="X14" s="34">
        <f t="shared" si="9"/>
        <v>0.2</v>
      </c>
      <c r="Y14" s="35" t="str">
        <f t="shared" si="10"/>
        <v>No</v>
      </c>
      <c r="Z14" s="14"/>
      <c r="AA14" s="36">
        <f t="shared" si="4"/>
        <v>9.8659003831417618</v>
      </c>
      <c r="AB14" s="36">
        <f t="shared" si="11"/>
        <v>9.412878787878789</v>
      </c>
      <c r="AC14" s="36">
        <f t="shared" si="12"/>
        <v>0.5</v>
      </c>
      <c r="AD14" s="36">
        <f t="shared" si="13"/>
        <v>9.4499999999999993</v>
      </c>
      <c r="AE14" s="36">
        <f t="shared" si="14"/>
        <v>9.2587412587412583</v>
      </c>
      <c r="AF14" s="36">
        <f t="shared" si="15"/>
        <v>0.19999999999999929</v>
      </c>
      <c r="AG14" s="35" t="str">
        <f t="shared" si="16"/>
        <v>Yes</v>
      </c>
      <c r="AH14" s="1" t="s">
        <v>42</v>
      </c>
      <c r="AI14" s="65" t="str">
        <f t="shared" si="17"/>
        <v>Yes</v>
      </c>
      <c r="AJ14" s="65" t="str">
        <f t="shared" si="5"/>
        <v>No</v>
      </c>
    </row>
    <row r="15" spans="1:41" x14ac:dyDescent="0.2">
      <c r="A15" s="73" t="s">
        <v>43</v>
      </c>
      <c r="B15" s="83" t="s">
        <v>57</v>
      </c>
      <c r="C15" s="77" t="s">
        <v>58</v>
      </c>
      <c r="D15" s="76" t="s">
        <v>41</v>
      </c>
      <c r="E15" s="102">
        <v>14339</v>
      </c>
      <c r="F15" s="15">
        <v>11502</v>
      </c>
      <c r="G15" s="56">
        <f t="shared" si="6"/>
        <v>-2837</v>
      </c>
      <c r="H15" s="23">
        <v>14083</v>
      </c>
      <c r="I15" s="12">
        <v>16023</v>
      </c>
      <c r="J15" s="56">
        <f t="shared" si="7"/>
        <v>1940</v>
      </c>
      <c r="K15" s="79">
        <v>16</v>
      </c>
      <c r="L15" s="79">
        <v>157</v>
      </c>
      <c r="M15" s="79">
        <v>18</v>
      </c>
      <c r="N15" s="79">
        <v>156</v>
      </c>
      <c r="O15" s="79">
        <v>388.5</v>
      </c>
      <c r="P15" s="79">
        <v>2904</v>
      </c>
      <c r="Q15" s="79">
        <v>376</v>
      </c>
      <c r="R15" s="79">
        <v>2919</v>
      </c>
      <c r="S15" s="34">
        <f t="shared" si="0"/>
        <v>0.10191082802547771</v>
      </c>
      <c r="T15" s="34">
        <f>M15/N15</f>
        <v>0.11538461538461539</v>
      </c>
      <c r="U15" s="34">
        <f t="shared" si="8"/>
        <v>1.999999999999999E-2</v>
      </c>
      <c r="V15" s="34">
        <f t="shared" si="2"/>
        <v>0.1337809917355372</v>
      </c>
      <c r="W15" s="34">
        <f t="shared" ref="W15:W20" si="20">Q21/R15</f>
        <v>0.2264474134977732</v>
      </c>
      <c r="X15" s="34">
        <f t="shared" si="9"/>
        <v>0.1</v>
      </c>
      <c r="Y15" s="35" t="str">
        <f t="shared" si="10"/>
        <v>Yes</v>
      </c>
      <c r="Z15" s="14"/>
      <c r="AA15" s="36">
        <f t="shared" si="4"/>
        <v>9.8125</v>
      </c>
      <c r="AB15" s="36">
        <f t="shared" si="11"/>
        <v>8.6666666666666661</v>
      </c>
      <c r="AC15" s="36">
        <f t="shared" si="12"/>
        <v>1.1000000000000014</v>
      </c>
      <c r="AD15" s="36">
        <f t="shared" si="13"/>
        <v>7.4749034749034751</v>
      </c>
      <c r="AE15" s="36">
        <f t="shared" si="14"/>
        <v>7.7632978723404253</v>
      </c>
      <c r="AF15" s="36">
        <f t="shared" si="15"/>
        <v>-0.29999999999999982</v>
      </c>
      <c r="AG15" s="35" t="str">
        <f t="shared" si="16"/>
        <v>Yes</v>
      </c>
      <c r="AH15" s="1" t="s">
        <v>42</v>
      </c>
      <c r="AI15" s="65" t="str">
        <f t="shared" si="17"/>
        <v>Yes</v>
      </c>
      <c r="AJ15" s="65" t="str">
        <f t="shared" si="5"/>
        <v>No</v>
      </c>
    </row>
    <row r="16" spans="1:41" x14ac:dyDescent="0.2">
      <c r="A16" s="73" t="s">
        <v>43</v>
      </c>
      <c r="B16" s="84"/>
      <c r="C16" s="77" t="s">
        <v>59</v>
      </c>
      <c r="D16" s="76" t="s">
        <v>41</v>
      </c>
      <c r="E16" s="103">
        <v>13912</v>
      </c>
      <c r="F16" s="11">
        <v>13979</v>
      </c>
      <c r="G16" s="56">
        <f t="shared" si="6"/>
        <v>67</v>
      </c>
      <c r="H16" s="23">
        <v>14083</v>
      </c>
      <c r="I16" s="12">
        <v>16023</v>
      </c>
      <c r="J16" s="56">
        <f t="shared" si="7"/>
        <v>1940</v>
      </c>
      <c r="K16" s="79">
        <v>28</v>
      </c>
      <c r="L16" s="79">
        <v>217</v>
      </c>
      <c r="M16" s="79">
        <v>34</v>
      </c>
      <c r="N16" s="79">
        <v>210</v>
      </c>
      <c r="O16" s="79">
        <v>388.5</v>
      </c>
      <c r="P16" s="79">
        <v>2904</v>
      </c>
      <c r="Q16" s="79">
        <v>376</v>
      </c>
      <c r="R16" s="79">
        <v>2919</v>
      </c>
      <c r="S16" s="34">
        <f t="shared" si="0"/>
        <v>0.12903225806451613</v>
      </c>
      <c r="T16" s="34">
        <f t="shared" ref="T16:T20" si="21">M16/N16</f>
        <v>0.16190476190476191</v>
      </c>
      <c r="U16" s="34">
        <f t="shared" si="8"/>
        <v>0.03</v>
      </c>
      <c r="V16" s="34">
        <f t="shared" si="2"/>
        <v>0.1337809917355372</v>
      </c>
      <c r="W16" s="34">
        <f t="shared" si="20"/>
        <v>0.2264474134977732</v>
      </c>
      <c r="X16" s="34">
        <f t="shared" si="9"/>
        <v>0.1</v>
      </c>
      <c r="Y16" s="35" t="str">
        <f t="shared" si="10"/>
        <v>Yes</v>
      </c>
      <c r="Z16" s="14"/>
      <c r="AA16" s="36">
        <f t="shared" si="4"/>
        <v>7.75</v>
      </c>
      <c r="AB16" s="36">
        <f t="shared" si="11"/>
        <v>6.1764705882352944</v>
      </c>
      <c r="AC16" s="36">
        <f t="shared" si="12"/>
        <v>1.5999999999999996</v>
      </c>
      <c r="AD16" s="36">
        <f t="shared" si="13"/>
        <v>7.4749034749034751</v>
      </c>
      <c r="AE16" s="36">
        <f t="shared" si="14"/>
        <v>7.7632978723404253</v>
      </c>
      <c r="AF16" s="36">
        <f t="shared" si="15"/>
        <v>-0.29999999999999982</v>
      </c>
      <c r="AG16" s="35" t="str">
        <f t="shared" si="16"/>
        <v>Yes</v>
      </c>
      <c r="AH16" s="1" t="s">
        <v>42</v>
      </c>
      <c r="AI16" s="65" t="str">
        <f t="shared" si="17"/>
        <v>Yes</v>
      </c>
      <c r="AJ16" s="65" t="str">
        <f t="shared" si="5"/>
        <v>Yes</v>
      </c>
    </row>
    <row r="17" spans="1:36" x14ac:dyDescent="0.2">
      <c r="A17" s="73" t="s">
        <v>43</v>
      </c>
      <c r="B17" s="84"/>
      <c r="C17" s="77" t="s">
        <v>60</v>
      </c>
      <c r="D17" s="76" t="s">
        <v>41</v>
      </c>
      <c r="E17" s="102">
        <v>15628</v>
      </c>
      <c r="F17" s="15">
        <v>14832</v>
      </c>
      <c r="G17" s="56">
        <f t="shared" si="6"/>
        <v>-796</v>
      </c>
      <c r="H17" s="23">
        <v>14083</v>
      </c>
      <c r="I17" s="12">
        <v>16023</v>
      </c>
      <c r="J17" s="56">
        <f t="shared" si="7"/>
        <v>1940</v>
      </c>
      <c r="K17" s="79">
        <v>21</v>
      </c>
      <c r="L17" s="79">
        <v>183</v>
      </c>
      <c r="M17" s="79">
        <v>26</v>
      </c>
      <c r="N17" s="79">
        <v>156</v>
      </c>
      <c r="O17" s="79">
        <v>388.5</v>
      </c>
      <c r="P17" s="79">
        <v>2904</v>
      </c>
      <c r="Q17" s="79">
        <v>376</v>
      </c>
      <c r="R17" s="79">
        <v>2919</v>
      </c>
      <c r="S17" s="34">
        <f t="shared" si="0"/>
        <v>0.11475409836065574</v>
      </c>
      <c r="T17" s="34">
        <f t="shared" si="21"/>
        <v>0.16666666666666666</v>
      </c>
      <c r="U17" s="34">
        <f t="shared" si="8"/>
        <v>6.0000000000000012E-2</v>
      </c>
      <c r="V17" s="34">
        <f t="shared" si="2"/>
        <v>0.1337809917355372</v>
      </c>
      <c r="W17" s="34">
        <f t="shared" si="20"/>
        <v>0.1932168550873587</v>
      </c>
      <c r="X17" s="34">
        <f t="shared" si="9"/>
        <v>0.06</v>
      </c>
      <c r="Y17" s="35" t="str">
        <f t="shared" si="10"/>
        <v>Yes</v>
      </c>
      <c r="Z17" s="14"/>
      <c r="AA17" s="36">
        <f t="shared" si="4"/>
        <v>8.7142857142857135</v>
      </c>
      <c r="AB17" s="36">
        <f t="shared" si="11"/>
        <v>6</v>
      </c>
      <c r="AC17" s="36">
        <f t="shared" si="12"/>
        <v>2.6999999999999993</v>
      </c>
      <c r="AD17" s="36">
        <f t="shared" si="13"/>
        <v>7.4749034749034751</v>
      </c>
      <c r="AE17" s="36">
        <f t="shared" si="14"/>
        <v>7.7632978723404253</v>
      </c>
      <c r="AF17" s="36">
        <f t="shared" si="15"/>
        <v>-0.29999999999999982</v>
      </c>
      <c r="AG17" s="35" t="str">
        <f t="shared" si="16"/>
        <v>Yes</v>
      </c>
      <c r="AH17" s="1" t="s">
        <v>42</v>
      </c>
      <c r="AI17" s="65" t="str">
        <f t="shared" si="17"/>
        <v>Yes</v>
      </c>
      <c r="AJ17" s="65" t="str">
        <f t="shared" si="5"/>
        <v>No</v>
      </c>
    </row>
    <row r="18" spans="1:36" x14ac:dyDescent="0.2">
      <c r="A18" s="73" t="s">
        <v>43</v>
      </c>
      <c r="B18" s="85"/>
      <c r="C18" s="77" t="s">
        <v>61</v>
      </c>
      <c r="D18" s="76" t="s">
        <v>41</v>
      </c>
      <c r="E18" s="103">
        <v>14934</v>
      </c>
      <c r="F18" s="11">
        <v>13270</v>
      </c>
      <c r="G18" s="56">
        <f t="shared" si="6"/>
        <v>-1664</v>
      </c>
      <c r="H18" s="23">
        <v>14083</v>
      </c>
      <c r="I18" s="12">
        <v>16023</v>
      </c>
      <c r="J18" s="56">
        <f t="shared" si="7"/>
        <v>1940</v>
      </c>
      <c r="K18" s="79">
        <v>17</v>
      </c>
      <c r="L18" s="79">
        <v>157</v>
      </c>
      <c r="M18" s="79">
        <v>18</v>
      </c>
      <c r="N18" s="79">
        <v>149</v>
      </c>
      <c r="O18" s="79">
        <v>388.5</v>
      </c>
      <c r="P18" s="79">
        <v>2904</v>
      </c>
      <c r="Q18" s="79">
        <v>376</v>
      </c>
      <c r="R18" s="79">
        <v>2919</v>
      </c>
      <c r="S18" s="34">
        <f t="shared" si="0"/>
        <v>0.10828025477707007</v>
      </c>
      <c r="T18" s="34">
        <f t="shared" si="21"/>
        <v>0.12080536912751678</v>
      </c>
      <c r="U18" s="34">
        <f t="shared" si="8"/>
        <v>9.999999999999995E-3</v>
      </c>
      <c r="V18" s="34">
        <f t="shared" si="2"/>
        <v>0.1337809917355372</v>
      </c>
      <c r="W18" s="34">
        <f t="shared" si="20"/>
        <v>0.1932168550873587</v>
      </c>
      <c r="X18" s="34">
        <f t="shared" si="9"/>
        <v>0.06</v>
      </c>
      <c r="Y18" s="35" t="str">
        <f t="shared" si="10"/>
        <v>Yes</v>
      </c>
      <c r="Z18" s="14"/>
      <c r="AA18" s="36">
        <f t="shared" si="4"/>
        <v>9.235294117647058</v>
      </c>
      <c r="AB18" s="36">
        <f t="shared" si="11"/>
        <v>8.2777777777777786</v>
      </c>
      <c r="AC18" s="36">
        <f t="shared" si="12"/>
        <v>0.89999999999999858</v>
      </c>
      <c r="AD18" s="36">
        <f t="shared" si="13"/>
        <v>7.4749034749034751</v>
      </c>
      <c r="AE18" s="36">
        <f t="shared" si="14"/>
        <v>7.7632978723404253</v>
      </c>
      <c r="AF18" s="36">
        <f t="shared" si="15"/>
        <v>-0.29999999999999982</v>
      </c>
      <c r="AG18" s="35" t="str">
        <f t="shared" si="16"/>
        <v>Yes</v>
      </c>
      <c r="AH18" s="1" t="s">
        <v>42</v>
      </c>
      <c r="AI18" s="65" t="str">
        <f t="shared" si="17"/>
        <v>Yes</v>
      </c>
      <c r="AJ18" s="65" t="str">
        <f t="shared" si="5"/>
        <v>No</v>
      </c>
    </row>
    <row r="19" spans="1:36" x14ac:dyDescent="0.2">
      <c r="A19" s="73" t="s">
        <v>43</v>
      </c>
      <c r="B19" s="83" t="s">
        <v>63</v>
      </c>
      <c r="C19" s="77" t="s">
        <v>64</v>
      </c>
      <c r="D19" s="76" t="s">
        <v>41</v>
      </c>
      <c r="E19" s="102">
        <v>9088</v>
      </c>
      <c r="F19" s="15">
        <v>9103</v>
      </c>
      <c r="G19" s="56">
        <f t="shared" si="6"/>
        <v>15</v>
      </c>
      <c r="H19" s="23">
        <v>12380</v>
      </c>
      <c r="I19" s="12">
        <v>12985</v>
      </c>
      <c r="J19" s="56">
        <f t="shared" si="7"/>
        <v>605</v>
      </c>
      <c r="K19" s="79">
        <v>38.5</v>
      </c>
      <c r="L19" s="79">
        <v>469</v>
      </c>
      <c r="M19" s="79">
        <v>39.5</v>
      </c>
      <c r="N19" s="79">
        <v>466</v>
      </c>
      <c r="O19" s="79">
        <v>401.25</v>
      </c>
      <c r="P19" s="79">
        <v>4346</v>
      </c>
      <c r="Q19" s="79">
        <v>412.45</v>
      </c>
      <c r="R19" s="79">
        <v>4338</v>
      </c>
      <c r="S19" s="34">
        <f t="shared" si="0"/>
        <v>8.2089552238805971E-2</v>
      </c>
      <c r="T19" s="34">
        <f t="shared" si="21"/>
        <v>8.4763948497854083E-2</v>
      </c>
      <c r="U19" s="34">
        <f t="shared" si="8"/>
        <v>0</v>
      </c>
      <c r="V19" s="34">
        <f t="shared" si="2"/>
        <v>9.2326277036355264E-2</v>
      </c>
      <c r="W19" s="34">
        <f t="shared" si="20"/>
        <v>0.13001383125864455</v>
      </c>
      <c r="X19" s="34">
        <f t="shared" si="9"/>
        <v>4.0000000000000008E-2</v>
      </c>
      <c r="Y19" s="35" t="str">
        <f t="shared" si="10"/>
        <v>Yes</v>
      </c>
      <c r="Z19" s="14"/>
      <c r="AA19" s="36">
        <f t="shared" si="4"/>
        <v>12.181818181818182</v>
      </c>
      <c r="AB19" s="36">
        <f t="shared" si="11"/>
        <v>11.79746835443038</v>
      </c>
      <c r="AC19" s="36">
        <f t="shared" si="12"/>
        <v>0.39999999999999858</v>
      </c>
      <c r="AD19" s="36">
        <f t="shared" si="13"/>
        <v>10.831152647975077</v>
      </c>
      <c r="AE19" s="36">
        <f t="shared" si="14"/>
        <v>10.517638501636561</v>
      </c>
      <c r="AF19" s="36">
        <f t="shared" si="15"/>
        <v>0.30000000000000071</v>
      </c>
      <c r="AG19" s="35" t="str">
        <f t="shared" si="16"/>
        <v>Yes</v>
      </c>
      <c r="AH19" s="1" t="s">
        <v>42</v>
      </c>
      <c r="AI19" s="65" t="str">
        <f t="shared" si="17"/>
        <v>Yes</v>
      </c>
      <c r="AJ19" s="65" t="str">
        <f t="shared" si="5"/>
        <v>Yes</v>
      </c>
    </row>
    <row r="20" spans="1:36" x14ac:dyDescent="0.2">
      <c r="A20" s="73" t="s">
        <v>43</v>
      </c>
      <c r="B20" s="85"/>
      <c r="C20" s="77" t="s">
        <v>65</v>
      </c>
      <c r="D20" s="76" t="s">
        <v>41</v>
      </c>
      <c r="E20" s="104">
        <v>11560</v>
      </c>
      <c r="F20" s="17">
        <v>11139</v>
      </c>
      <c r="G20" s="56">
        <f t="shared" si="6"/>
        <v>-421</v>
      </c>
      <c r="H20" s="23">
        <v>12380</v>
      </c>
      <c r="I20" s="12">
        <v>12985</v>
      </c>
      <c r="J20" s="56">
        <f t="shared" si="7"/>
        <v>605</v>
      </c>
      <c r="K20" s="79">
        <v>35.65</v>
      </c>
      <c r="L20" s="79">
        <v>354</v>
      </c>
      <c r="M20" s="79">
        <v>32.5</v>
      </c>
      <c r="N20" s="79">
        <v>321</v>
      </c>
      <c r="O20" s="79">
        <v>401.25</v>
      </c>
      <c r="P20" s="79">
        <v>4346</v>
      </c>
      <c r="Q20" s="79">
        <v>412.45</v>
      </c>
      <c r="R20" s="79">
        <v>4338</v>
      </c>
      <c r="S20" s="34">
        <f t="shared" si="0"/>
        <v>0.10070621468926554</v>
      </c>
      <c r="T20" s="34">
        <f t="shared" si="21"/>
        <v>0.10124610591900311</v>
      </c>
      <c r="U20" s="34">
        <f t="shared" si="8"/>
        <v>0</v>
      </c>
      <c r="V20" s="34">
        <f t="shared" si="2"/>
        <v>9.2326277036355264E-2</v>
      </c>
      <c r="W20" s="34">
        <f t="shared" si="20"/>
        <v>0.13001383125864455</v>
      </c>
      <c r="X20" s="34">
        <f t="shared" si="9"/>
        <v>4.0000000000000008E-2</v>
      </c>
      <c r="Y20" s="35" t="str">
        <f t="shared" si="10"/>
        <v>Yes</v>
      </c>
      <c r="Z20" s="14"/>
      <c r="AA20" s="36">
        <f t="shared" si="4"/>
        <v>9.9298737727910247</v>
      </c>
      <c r="AB20" s="36">
        <f t="shared" si="11"/>
        <v>9.8769230769230774</v>
      </c>
      <c r="AC20" s="36">
        <f t="shared" si="12"/>
        <v>0</v>
      </c>
      <c r="AD20" s="36">
        <f t="shared" si="13"/>
        <v>10.831152647975077</v>
      </c>
      <c r="AE20" s="36">
        <f t="shared" si="14"/>
        <v>10.517638501636561</v>
      </c>
      <c r="AF20" s="36">
        <f t="shared" si="15"/>
        <v>0.30000000000000071</v>
      </c>
      <c r="AG20" s="35" t="str">
        <f t="shared" si="16"/>
        <v>Yes</v>
      </c>
      <c r="AH20" s="1" t="s">
        <v>42</v>
      </c>
      <c r="AI20" s="65" t="str">
        <f t="shared" si="17"/>
        <v>Yes</v>
      </c>
      <c r="AJ20" s="65" t="str">
        <f t="shared" si="5"/>
        <v>No</v>
      </c>
    </row>
    <row r="21" spans="1:36" x14ac:dyDescent="0.2">
      <c r="A21" s="73" t="s">
        <v>43</v>
      </c>
      <c r="B21" s="83" t="s">
        <v>66</v>
      </c>
      <c r="C21" s="77" t="s">
        <v>67</v>
      </c>
      <c r="D21" s="76" t="s">
        <v>41</v>
      </c>
      <c r="E21" s="102">
        <v>17741</v>
      </c>
      <c r="F21" s="15">
        <v>18589</v>
      </c>
      <c r="G21" s="56">
        <f t="shared" si="6"/>
        <v>848</v>
      </c>
      <c r="H21" s="23">
        <v>15790</v>
      </c>
      <c r="I21" s="12">
        <v>16476</v>
      </c>
      <c r="J21" s="56">
        <f t="shared" si="7"/>
        <v>686</v>
      </c>
      <c r="K21" s="79">
        <v>53.08</v>
      </c>
      <c r="L21" s="79">
        <v>252</v>
      </c>
      <c r="M21" s="79">
        <v>51.33</v>
      </c>
      <c r="N21" s="79">
        <v>587</v>
      </c>
      <c r="O21" s="79">
        <v>660</v>
      </c>
      <c r="P21" s="79">
        <v>4073</v>
      </c>
      <c r="Q21" s="79">
        <v>661</v>
      </c>
      <c r="R21" s="79">
        <v>3960</v>
      </c>
      <c r="S21" s="34">
        <f t="shared" si="0"/>
        <v>0.21063492063492062</v>
      </c>
      <c r="T21" s="34">
        <f t="shared" si="1"/>
        <v>8.7444633730834748E-2</v>
      </c>
      <c r="U21" s="34">
        <f t="shared" si="8"/>
        <v>-0.12</v>
      </c>
      <c r="V21" s="34">
        <f t="shared" si="2"/>
        <v>0.16204272035354775</v>
      </c>
      <c r="W21" s="34">
        <f t="shared" si="3"/>
        <v>0.16691919191919191</v>
      </c>
      <c r="X21" s="34">
        <f t="shared" si="9"/>
        <v>1.0000000000000009E-2</v>
      </c>
      <c r="Y21" s="35" t="str">
        <f t="shared" si="10"/>
        <v>No</v>
      </c>
      <c r="Z21" s="14"/>
      <c r="AA21" s="36">
        <f t="shared" si="4"/>
        <v>4.7475508666164279</v>
      </c>
      <c r="AB21" s="36">
        <f t="shared" si="11"/>
        <v>11.435807519968829</v>
      </c>
      <c r="AC21" s="36">
        <f t="shared" si="12"/>
        <v>-6.7</v>
      </c>
      <c r="AD21" s="36">
        <f t="shared" si="13"/>
        <v>6.1712121212121209</v>
      </c>
      <c r="AE21" s="36">
        <f t="shared" si="14"/>
        <v>5.9909228441754916</v>
      </c>
      <c r="AF21" s="36">
        <f t="shared" si="15"/>
        <v>0.20000000000000018</v>
      </c>
      <c r="AG21" s="35" t="str">
        <f t="shared" si="16"/>
        <v>No</v>
      </c>
      <c r="AH21" s="1" t="s">
        <v>42</v>
      </c>
      <c r="AI21" s="65" t="str">
        <f t="shared" si="17"/>
        <v>No</v>
      </c>
      <c r="AJ21" s="65" t="str">
        <f t="shared" si="5"/>
        <v>Yes</v>
      </c>
    </row>
    <row r="22" spans="1:36" x14ac:dyDescent="0.2">
      <c r="A22" s="73" t="s">
        <v>43</v>
      </c>
      <c r="B22" s="85"/>
      <c r="C22" s="77" t="s">
        <v>68</v>
      </c>
      <c r="D22" s="76" t="s">
        <v>41</v>
      </c>
      <c r="E22" s="104">
        <v>14671</v>
      </c>
      <c r="F22" s="17">
        <v>15149</v>
      </c>
      <c r="G22" s="56">
        <f t="shared" si="6"/>
        <v>478</v>
      </c>
      <c r="H22" s="23">
        <v>15790</v>
      </c>
      <c r="I22" s="12">
        <v>16476</v>
      </c>
      <c r="J22" s="56">
        <f t="shared" si="7"/>
        <v>686</v>
      </c>
      <c r="K22" s="79">
        <v>46.68</v>
      </c>
      <c r="L22" s="79">
        <v>279</v>
      </c>
      <c r="M22" s="79">
        <v>51.33</v>
      </c>
      <c r="N22" s="79">
        <v>287</v>
      </c>
      <c r="O22" s="79">
        <v>660</v>
      </c>
      <c r="P22" s="79">
        <v>4073</v>
      </c>
      <c r="Q22" s="79">
        <v>661</v>
      </c>
      <c r="R22" s="79">
        <v>3960</v>
      </c>
      <c r="S22" s="34">
        <f t="shared" si="0"/>
        <v>0.16731182795698923</v>
      </c>
      <c r="T22" s="34">
        <f t="shared" si="1"/>
        <v>0.17885017421602786</v>
      </c>
      <c r="U22" s="34">
        <f t="shared" si="8"/>
        <v>9.9999999999999811E-3</v>
      </c>
      <c r="V22" s="34">
        <f t="shared" si="2"/>
        <v>0.16204272035354775</v>
      </c>
      <c r="W22" s="34">
        <f t="shared" si="3"/>
        <v>0.16691919191919191</v>
      </c>
      <c r="X22" s="34">
        <f t="shared" si="9"/>
        <v>1.0000000000000009E-2</v>
      </c>
      <c r="Y22" s="35" t="str">
        <f t="shared" si="10"/>
        <v>Yes</v>
      </c>
      <c r="Z22" s="14"/>
      <c r="AA22" s="36">
        <f t="shared" si="4"/>
        <v>5.9768637532133679</v>
      </c>
      <c r="AB22" s="36">
        <f t="shared" si="11"/>
        <v>5.5912721605299049</v>
      </c>
      <c r="AC22" s="36">
        <f t="shared" si="12"/>
        <v>0.40000000000000036</v>
      </c>
      <c r="AD22" s="36">
        <f t="shared" si="13"/>
        <v>6.1712121212121209</v>
      </c>
      <c r="AE22" s="36">
        <f t="shared" si="14"/>
        <v>5.9909228441754916</v>
      </c>
      <c r="AF22" s="36">
        <f t="shared" si="15"/>
        <v>0.20000000000000018</v>
      </c>
      <c r="AG22" s="35" t="str">
        <f t="shared" si="16"/>
        <v>Yes</v>
      </c>
      <c r="AH22" s="1" t="s">
        <v>42</v>
      </c>
      <c r="AI22" s="65" t="str">
        <f t="shared" si="17"/>
        <v>Yes</v>
      </c>
      <c r="AJ22" s="65" t="str">
        <f t="shared" si="5"/>
        <v>Yes</v>
      </c>
    </row>
    <row r="23" spans="1:36" x14ac:dyDescent="0.2">
      <c r="A23" s="73" t="s">
        <v>43</v>
      </c>
      <c r="B23" s="83" t="s">
        <v>69</v>
      </c>
      <c r="C23" s="77" t="s">
        <v>70</v>
      </c>
      <c r="D23" s="76" t="s">
        <v>41</v>
      </c>
      <c r="E23" s="102">
        <v>15769</v>
      </c>
      <c r="F23" s="15">
        <v>16073</v>
      </c>
      <c r="G23" s="56">
        <f t="shared" si="6"/>
        <v>304</v>
      </c>
      <c r="H23" s="23">
        <v>14776</v>
      </c>
      <c r="I23" s="12">
        <v>14286</v>
      </c>
      <c r="J23" s="56">
        <f t="shared" si="7"/>
        <v>-490</v>
      </c>
      <c r="K23" s="41">
        <v>19</v>
      </c>
      <c r="L23" s="41">
        <v>169</v>
      </c>
      <c r="M23" s="41">
        <v>20.8</v>
      </c>
      <c r="N23" s="41">
        <v>180</v>
      </c>
      <c r="O23" s="41">
        <v>574</v>
      </c>
      <c r="P23" s="41">
        <v>5739</v>
      </c>
      <c r="Q23" s="41">
        <v>564</v>
      </c>
      <c r="R23" s="41">
        <v>5779</v>
      </c>
      <c r="S23" s="34">
        <f t="shared" si="0"/>
        <v>0.11242603550295859</v>
      </c>
      <c r="T23" s="34">
        <f t="shared" si="1"/>
        <v>0.11555555555555556</v>
      </c>
      <c r="U23" s="34">
        <f t="shared" si="8"/>
        <v>9.999999999999995E-3</v>
      </c>
      <c r="V23" s="34">
        <f t="shared" si="2"/>
        <v>0.10001742463843875</v>
      </c>
      <c r="W23" s="34">
        <f t="shared" si="3"/>
        <v>9.7594739574320813E-2</v>
      </c>
      <c r="X23" s="34">
        <f t="shared" si="9"/>
        <v>0</v>
      </c>
      <c r="Y23" s="35" t="str">
        <f t="shared" si="10"/>
        <v>Yes</v>
      </c>
      <c r="Z23" s="14"/>
      <c r="AA23" s="36">
        <f t="shared" si="4"/>
        <v>8.8947368421052637</v>
      </c>
      <c r="AB23" s="36">
        <f t="shared" ref="AB23" si="22">N23/M29</f>
        <v>12</v>
      </c>
      <c r="AC23" s="36">
        <f t="shared" si="12"/>
        <v>-3.0999999999999996</v>
      </c>
      <c r="AD23" s="36">
        <f t="shared" si="13"/>
        <v>9.9982578397212549</v>
      </c>
      <c r="AE23" s="36">
        <f t="shared" si="14"/>
        <v>10.24645390070922</v>
      </c>
      <c r="AF23" s="36">
        <f t="shared" si="15"/>
        <v>-0.19999999999999929</v>
      </c>
      <c r="AG23" s="35" t="str">
        <f t="shared" si="16"/>
        <v>No</v>
      </c>
      <c r="AH23" s="1" t="s">
        <v>42</v>
      </c>
      <c r="AI23" s="65" t="str">
        <f t="shared" si="17"/>
        <v>No</v>
      </c>
      <c r="AJ23" s="65" t="str">
        <f t="shared" si="5"/>
        <v>Yes</v>
      </c>
    </row>
    <row r="24" spans="1:36" x14ac:dyDescent="0.2">
      <c r="A24" s="73" t="s">
        <v>43</v>
      </c>
      <c r="B24" s="84"/>
      <c r="C24" s="77" t="s">
        <v>71</v>
      </c>
      <c r="D24" s="76" t="s">
        <v>41</v>
      </c>
      <c r="E24" s="103">
        <v>15518</v>
      </c>
      <c r="F24" s="11">
        <v>12633</v>
      </c>
      <c r="G24" s="56">
        <f t="shared" si="6"/>
        <v>-2885</v>
      </c>
      <c r="H24" s="23">
        <v>14776</v>
      </c>
      <c r="I24" s="12">
        <v>14286</v>
      </c>
      <c r="J24" s="56">
        <f t="shared" si="7"/>
        <v>-490</v>
      </c>
      <c r="K24" s="41">
        <v>45</v>
      </c>
      <c r="L24" s="41">
        <v>379</v>
      </c>
      <c r="M24" s="41">
        <v>39.9</v>
      </c>
      <c r="N24" s="41">
        <v>406</v>
      </c>
      <c r="O24" s="41">
        <v>574</v>
      </c>
      <c r="P24" s="41">
        <v>5739</v>
      </c>
      <c r="Q24" s="41">
        <v>564</v>
      </c>
      <c r="R24" s="41">
        <v>5779</v>
      </c>
      <c r="S24" s="34">
        <f t="shared" si="0"/>
        <v>0.11873350923482849</v>
      </c>
      <c r="T24" s="34">
        <f t="shared" si="1"/>
        <v>9.8275862068965519E-2</v>
      </c>
      <c r="U24" s="34">
        <f t="shared" si="8"/>
        <v>-1.999999999999999E-2</v>
      </c>
      <c r="V24" s="34">
        <f t="shared" si="2"/>
        <v>0.10001742463843875</v>
      </c>
      <c r="W24" s="34">
        <f t="shared" si="3"/>
        <v>9.7594739574320813E-2</v>
      </c>
      <c r="X24" s="34">
        <f t="shared" si="9"/>
        <v>0</v>
      </c>
      <c r="Y24" s="35" t="str">
        <f t="shared" si="10"/>
        <v>No</v>
      </c>
      <c r="Z24" s="14"/>
      <c r="AA24" s="36">
        <f t="shared" si="4"/>
        <v>8.4222222222222225</v>
      </c>
      <c r="AB24" s="36">
        <f t="shared" si="11"/>
        <v>10.175438596491228</v>
      </c>
      <c r="AC24" s="36">
        <f t="shared" si="12"/>
        <v>-1.7999999999999989</v>
      </c>
      <c r="AD24" s="36">
        <f t="shared" si="13"/>
        <v>9.9982578397212549</v>
      </c>
      <c r="AE24" s="36">
        <f t="shared" si="14"/>
        <v>10.24645390070922</v>
      </c>
      <c r="AF24" s="36">
        <f t="shared" si="15"/>
        <v>-0.19999999999999929</v>
      </c>
      <c r="AG24" s="35" t="str">
        <f t="shared" si="16"/>
        <v>No</v>
      </c>
      <c r="AH24" s="1" t="s">
        <v>42</v>
      </c>
      <c r="AI24" s="65" t="str">
        <f t="shared" si="17"/>
        <v>No</v>
      </c>
      <c r="AJ24" s="65" t="str">
        <f t="shared" si="5"/>
        <v>No</v>
      </c>
    </row>
    <row r="25" spans="1:36" x14ac:dyDescent="0.2">
      <c r="A25" s="73" t="s">
        <v>43</v>
      </c>
      <c r="B25" s="84"/>
      <c r="C25" s="77" t="s">
        <v>72</v>
      </c>
      <c r="D25" s="76" t="s">
        <v>41</v>
      </c>
      <c r="E25" s="102">
        <v>20815</v>
      </c>
      <c r="F25" s="15">
        <v>19005</v>
      </c>
      <c r="G25" s="56">
        <f t="shared" si="6"/>
        <v>-1810</v>
      </c>
      <c r="H25" s="23">
        <v>14776</v>
      </c>
      <c r="I25" s="12">
        <v>14286</v>
      </c>
      <c r="J25" s="56">
        <f t="shared" si="7"/>
        <v>-490</v>
      </c>
      <c r="K25" s="41">
        <v>9</v>
      </c>
      <c r="L25" s="41">
        <v>47</v>
      </c>
      <c r="M25" s="41">
        <v>6</v>
      </c>
      <c r="N25" s="41">
        <v>54</v>
      </c>
      <c r="O25" s="41">
        <v>574</v>
      </c>
      <c r="P25" s="41">
        <v>5739</v>
      </c>
      <c r="Q25" s="41">
        <v>564</v>
      </c>
      <c r="R25" s="41">
        <v>5779</v>
      </c>
      <c r="S25" s="34">
        <f t="shared" si="0"/>
        <v>0.19148936170212766</v>
      </c>
      <c r="T25" s="34">
        <f t="shared" si="1"/>
        <v>0.1111111111111111</v>
      </c>
      <c r="U25" s="34">
        <f t="shared" si="8"/>
        <v>-0.08</v>
      </c>
      <c r="V25" s="34">
        <f t="shared" si="2"/>
        <v>0.10001742463843875</v>
      </c>
      <c r="W25" s="34">
        <f t="shared" si="3"/>
        <v>9.7594739574320813E-2</v>
      </c>
      <c r="X25" s="34">
        <f t="shared" si="9"/>
        <v>0</v>
      </c>
      <c r="Y25" s="35" t="str">
        <f t="shared" si="10"/>
        <v>No</v>
      </c>
      <c r="Z25" s="14"/>
      <c r="AA25" s="36">
        <f t="shared" si="4"/>
        <v>5.2222222222222223</v>
      </c>
      <c r="AB25" s="36">
        <f t="shared" si="11"/>
        <v>9</v>
      </c>
      <c r="AC25" s="36">
        <f t="shared" si="12"/>
        <v>-3.8</v>
      </c>
      <c r="AD25" s="36">
        <f t="shared" si="13"/>
        <v>9.9982578397212549</v>
      </c>
      <c r="AE25" s="36">
        <f t="shared" si="14"/>
        <v>10.24645390070922</v>
      </c>
      <c r="AF25" s="36">
        <f t="shared" si="15"/>
        <v>-0.19999999999999929</v>
      </c>
      <c r="AG25" s="35" t="str">
        <f t="shared" si="16"/>
        <v>No</v>
      </c>
      <c r="AH25" s="1" t="s">
        <v>42</v>
      </c>
      <c r="AI25" s="65" t="str">
        <f t="shared" si="17"/>
        <v>No</v>
      </c>
      <c r="AJ25" s="65" t="str">
        <f t="shared" si="5"/>
        <v>No</v>
      </c>
    </row>
    <row r="26" spans="1:36" x14ac:dyDescent="0.2">
      <c r="A26" s="73" t="s">
        <v>43</v>
      </c>
      <c r="B26" s="85"/>
      <c r="C26" s="77" t="s">
        <v>73</v>
      </c>
      <c r="D26" s="76" t="s">
        <v>41</v>
      </c>
      <c r="E26" s="103">
        <v>10462</v>
      </c>
      <c r="F26" s="11">
        <v>10055</v>
      </c>
      <c r="G26" s="56">
        <f t="shared" si="6"/>
        <v>-407</v>
      </c>
      <c r="H26" s="23">
        <v>14776</v>
      </c>
      <c r="I26" s="12">
        <v>14286</v>
      </c>
      <c r="J26" s="56">
        <f t="shared" si="7"/>
        <v>-490</v>
      </c>
      <c r="K26" s="41">
        <v>36.1</v>
      </c>
      <c r="L26" s="41">
        <v>471</v>
      </c>
      <c r="M26" s="41">
        <v>37.299999999999997</v>
      </c>
      <c r="N26" s="41">
        <v>450</v>
      </c>
      <c r="O26" s="41">
        <v>574</v>
      </c>
      <c r="P26" s="41">
        <v>5739</v>
      </c>
      <c r="Q26" s="41">
        <v>564</v>
      </c>
      <c r="R26" s="41">
        <v>5779</v>
      </c>
      <c r="S26" s="34">
        <f t="shared" si="0"/>
        <v>7.6645435244161356E-2</v>
      </c>
      <c r="T26" s="34">
        <f t="shared" si="1"/>
        <v>8.2888888888888887E-2</v>
      </c>
      <c r="U26" s="34">
        <f t="shared" si="8"/>
        <v>0</v>
      </c>
      <c r="V26" s="34">
        <f t="shared" si="2"/>
        <v>0.10001742463843875</v>
      </c>
      <c r="W26" s="34">
        <f t="shared" si="3"/>
        <v>9.7594739574320813E-2</v>
      </c>
      <c r="X26" s="34">
        <f t="shared" si="9"/>
        <v>0</v>
      </c>
      <c r="Y26" s="35" t="str">
        <f t="shared" si="10"/>
        <v>Yes</v>
      </c>
      <c r="Z26" s="14"/>
      <c r="AA26" s="36">
        <f t="shared" si="4"/>
        <v>13.047091412742382</v>
      </c>
      <c r="AB26" s="36">
        <f t="shared" si="11"/>
        <v>12.064343163538874</v>
      </c>
      <c r="AC26" s="36">
        <f t="shared" si="12"/>
        <v>0.90000000000000036</v>
      </c>
      <c r="AD26" s="36">
        <f t="shared" si="13"/>
        <v>9.9982578397212549</v>
      </c>
      <c r="AE26" s="36">
        <f t="shared" si="14"/>
        <v>10.24645390070922</v>
      </c>
      <c r="AF26" s="36">
        <f t="shared" si="15"/>
        <v>-0.19999999999999929</v>
      </c>
      <c r="AG26" s="35" t="str">
        <f t="shared" si="16"/>
        <v>Yes</v>
      </c>
      <c r="AH26" s="1" t="s">
        <v>42</v>
      </c>
      <c r="AI26" s="65" t="str">
        <f t="shared" si="17"/>
        <v>Yes</v>
      </c>
      <c r="AJ26" s="65" t="str">
        <f t="shared" si="5"/>
        <v>Yes</v>
      </c>
    </row>
    <row r="27" spans="1:36" x14ac:dyDescent="0.2">
      <c r="A27" s="73" t="s">
        <v>43</v>
      </c>
      <c r="B27" s="83" t="s">
        <v>74</v>
      </c>
      <c r="C27" s="77" t="s">
        <v>75</v>
      </c>
      <c r="D27" s="76" t="s">
        <v>41</v>
      </c>
      <c r="E27" s="102">
        <v>9308</v>
      </c>
      <c r="F27" s="15">
        <v>9652</v>
      </c>
      <c r="G27" s="56">
        <f t="shared" si="6"/>
        <v>344</v>
      </c>
      <c r="H27" s="23">
        <v>16931</v>
      </c>
      <c r="I27" s="12">
        <v>17417</v>
      </c>
      <c r="J27" s="56">
        <f t="shared" si="7"/>
        <v>486</v>
      </c>
      <c r="K27" s="41">
        <v>40.9</v>
      </c>
      <c r="L27" s="41">
        <v>423</v>
      </c>
      <c r="M27" s="41">
        <v>41</v>
      </c>
      <c r="N27" s="41">
        <v>424</v>
      </c>
      <c r="O27" s="41">
        <v>177</v>
      </c>
      <c r="P27" s="41">
        <v>1739</v>
      </c>
      <c r="Q27" s="41">
        <v>177</v>
      </c>
      <c r="R27" s="41">
        <v>1730</v>
      </c>
      <c r="S27" s="34">
        <f t="shared" si="0"/>
        <v>9.6690307328605202E-2</v>
      </c>
      <c r="T27" s="34">
        <f t="shared" si="1"/>
        <v>9.6698113207547176E-2</v>
      </c>
      <c r="U27" s="34">
        <f t="shared" si="8"/>
        <v>0</v>
      </c>
      <c r="V27" s="34">
        <f t="shared" si="2"/>
        <v>0.10178263369752731</v>
      </c>
      <c r="W27" s="34">
        <f t="shared" si="3"/>
        <v>0.1023121387283237</v>
      </c>
      <c r="X27" s="34">
        <f t="shared" si="9"/>
        <v>0</v>
      </c>
      <c r="Y27" s="35" t="str">
        <f t="shared" si="10"/>
        <v>Yes</v>
      </c>
      <c r="Z27" s="14"/>
      <c r="AA27" s="36">
        <f t="shared" si="4"/>
        <v>10.342298288508557</v>
      </c>
      <c r="AB27" s="36">
        <f t="shared" si="11"/>
        <v>10.341463414634147</v>
      </c>
      <c r="AC27" s="36">
        <f t="shared" si="12"/>
        <v>0</v>
      </c>
      <c r="AD27" s="36">
        <f t="shared" si="13"/>
        <v>9.8248587570621471</v>
      </c>
      <c r="AE27" s="36">
        <f t="shared" si="14"/>
        <v>9.7740112994350277</v>
      </c>
      <c r="AF27" s="36">
        <f t="shared" si="15"/>
        <v>0</v>
      </c>
      <c r="AG27" s="35" t="str">
        <f t="shared" si="16"/>
        <v>Yes</v>
      </c>
      <c r="AH27" s="1" t="s">
        <v>42</v>
      </c>
      <c r="AI27" s="65" t="str">
        <f t="shared" si="17"/>
        <v>Yes</v>
      </c>
      <c r="AJ27" s="65" t="str">
        <f t="shared" si="5"/>
        <v>Yes</v>
      </c>
    </row>
    <row r="28" spans="1:36" x14ac:dyDescent="0.2">
      <c r="A28" s="73" t="s">
        <v>43</v>
      </c>
      <c r="B28" s="84"/>
      <c r="C28" s="77" t="s">
        <v>76</v>
      </c>
      <c r="D28" s="76" t="s">
        <v>41</v>
      </c>
      <c r="E28" s="103">
        <v>8573</v>
      </c>
      <c r="F28" s="11">
        <v>10549</v>
      </c>
      <c r="G28" s="56">
        <f t="shared" si="6"/>
        <v>1976</v>
      </c>
      <c r="H28" s="23">
        <v>16931</v>
      </c>
      <c r="I28" s="12">
        <v>17417</v>
      </c>
      <c r="J28" s="56">
        <f t="shared" si="7"/>
        <v>486</v>
      </c>
      <c r="K28" s="41">
        <v>9</v>
      </c>
      <c r="L28" s="41">
        <v>126</v>
      </c>
      <c r="M28" s="41">
        <v>11.2</v>
      </c>
      <c r="N28" s="41">
        <v>118</v>
      </c>
      <c r="O28" s="41">
        <v>177</v>
      </c>
      <c r="P28" s="41">
        <v>1739</v>
      </c>
      <c r="Q28" s="41">
        <v>177</v>
      </c>
      <c r="R28" s="41">
        <v>1730</v>
      </c>
      <c r="S28" s="34">
        <f t="shared" si="0"/>
        <v>7.1428571428571425E-2</v>
      </c>
      <c r="T28" s="34">
        <f t="shared" si="1"/>
        <v>9.4915254237288124E-2</v>
      </c>
      <c r="U28" s="34">
        <f t="shared" si="8"/>
        <v>1.999999999999999E-2</v>
      </c>
      <c r="V28" s="34">
        <f t="shared" si="2"/>
        <v>0.10178263369752731</v>
      </c>
      <c r="W28" s="34">
        <f t="shared" si="3"/>
        <v>0.1023121387283237</v>
      </c>
      <c r="X28" s="34">
        <f t="shared" si="9"/>
        <v>0</v>
      </c>
      <c r="Y28" s="35" t="str">
        <f t="shared" si="10"/>
        <v>Yes</v>
      </c>
      <c r="Z28" s="14"/>
      <c r="AA28" s="36">
        <f t="shared" si="4"/>
        <v>14</v>
      </c>
      <c r="AB28" s="36">
        <f t="shared" si="11"/>
        <v>10.535714285714286</v>
      </c>
      <c r="AC28" s="36">
        <f t="shared" si="12"/>
        <v>3.5</v>
      </c>
      <c r="AD28" s="36">
        <f t="shared" si="13"/>
        <v>9.8248587570621471</v>
      </c>
      <c r="AE28" s="36">
        <f t="shared" si="14"/>
        <v>9.7740112994350277</v>
      </c>
      <c r="AF28" s="36">
        <f t="shared" si="15"/>
        <v>0</v>
      </c>
      <c r="AG28" s="35" t="str">
        <f t="shared" si="16"/>
        <v>Yes</v>
      </c>
      <c r="AH28" s="1" t="s">
        <v>42</v>
      </c>
      <c r="AI28" s="65" t="str">
        <f t="shared" si="17"/>
        <v>Yes</v>
      </c>
      <c r="AJ28" s="65" t="str">
        <f t="shared" si="5"/>
        <v>Yes</v>
      </c>
    </row>
    <row r="29" spans="1:36" x14ac:dyDescent="0.2">
      <c r="A29" s="73" t="s">
        <v>43</v>
      </c>
      <c r="B29" s="84"/>
      <c r="C29" s="77" t="s">
        <v>77</v>
      </c>
      <c r="D29" s="76" t="s">
        <v>41</v>
      </c>
      <c r="E29" s="102">
        <v>10206</v>
      </c>
      <c r="F29" s="15">
        <v>10751</v>
      </c>
      <c r="G29" s="56">
        <f t="shared" si="6"/>
        <v>545</v>
      </c>
      <c r="H29" s="23">
        <v>16931</v>
      </c>
      <c r="I29" s="12">
        <v>17417</v>
      </c>
      <c r="J29" s="56">
        <f t="shared" si="7"/>
        <v>486</v>
      </c>
      <c r="K29" s="41">
        <v>15.5</v>
      </c>
      <c r="L29" s="41">
        <v>185</v>
      </c>
      <c r="M29" s="41">
        <v>15</v>
      </c>
      <c r="N29" s="41">
        <v>180</v>
      </c>
      <c r="O29" s="41">
        <v>177</v>
      </c>
      <c r="P29" s="41">
        <v>1739</v>
      </c>
      <c r="Q29" s="41">
        <v>177</v>
      </c>
      <c r="R29" s="41">
        <v>1730</v>
      </c>
      <c r="S29" s="34">
        <f t="shared" si="0"/>
        <v>8.3783783783783788E-2</v>
      </c>
      <c r="T29" s="34">
        <f t="shared" si="1"/>
        <v>8.3333333333333329E-2</v>
      </c>
      <c r="U29" s="34">
        <f t="shared" si="8"/>
        <v>0</v>
      </c>
      <c r="V29" s="34">
        <f t="shared" si="2"/>
        <v>0.10178263369752731</v>
      </c>
      <c r="W29" s="34">
        <f t="shared" si="3"/>
        <v>0.1023121387283237</v>
      </c>
      <c r="X29" s="34">
        <f t="shared" si="9"/>
        <v>0</v>
      </c>
      <c r="Y29" s="35" t="str">
        <f t="shared" si="10"/>
        <v>Yes</v>
      </c>
      <c r="Z29" s="14"/>
      <c r="AA29" s="36">
        <f t="shared" si="4"/>
        <v>11.935483870967742</v>
      </c>
      <c r="AB29" s="36">
        <f t="shared" si="11"/>
        <v>12</v>
      </c>
      <c r="AC29" s="36">
        <f t="shared" si="12"/>
        <v>-9.9999999999999645E-2</v>
      </c>
      <c r="AD29" s="36">
        <f t="shared" si="13"/>
        <v>9.8248587570621471</v>
      </c>
      <c r="AE29" s="36">
        <f t="shared" si="14"/>
        <v>9.7740112994350277</v>
      </c>
      <c r="AF29" s="36">
        <f t="shared" si="15"/>
        <v>0</v>
      </c>
      <c r="AG29" s="35" t="str">
        <f t="shared" si="16"/>
        <v>Yes</v>
      </c>
      <c r="AH29" s="1" t="s">
        <v>42</v>
      </c>
      <c r="AI29" s="65" t="str">
        <f t="shared" si="17"/>
        <v>Yes</v>
      </c>
      <c r="AJ29" s="65" t="str">
        <f t="shared" si="5"/>
        <v>Yes</v>
      </c>
    </row>
    <row r="30" spans="1:36" x14ac:dyDescent="0.2">
      <c r="A30" s="73" t="s">
        <v>43</v>
      </c>
      <c r="B30" s="84"/>
      <c r="C30" s="77" t="s">
        <v>78</v>
      </c>
      <c r="D30" s="76" t="s">
        <v>41</v>
      </c>
      <c r="E30" s="103">
        <v>10021</v>
      </c>
      <c r="F30" s="11">
        <v>10234</v>
      </c>
      <c r="G30" s="56">
        <f t="shared" si="6"/>
        <v>213</v>
      </c>
      <c r="H30" s="23">
        <v>16931</v>
      </c>
      <c r="I30" s="12">
        <v>17417</v>
      </c>
      <c r="J30" s="56">
        <f t="shared" si="7"/>
        <v>486</v>
      </c>
      <c r="K30" s="41">
        <v>10.5</v>
      </c>
      <c r="L30" s="41">
        <v>143</v>
      </c>
      <c r="M30" s="41">
        <v>12</v>
      </c>
      <c r="N30" s="41">
        <v>157</v>
      </c>
      <c r="O30" s="41">
        <v>177</v>
      </c>
      <c r="P30" s="41">
        <v>1739</v>
      </c>
      <c r="Q30" s="41">
        <v>177</v>
      </c>
      <c r="R30" s="41">
        <v>1730</v>
      </c>
      <c r="S30" s="34">
        <f t="shared" si="0"/>
        <v>7.3426573426573424E-2</v>
      </c>
      <c r="T30" s="34">
        <f t="shared" si="1"/>
        <v>7.6433121019108277E-2</v>
      </c>
      <c r="U30" s="34">
        <f t="shared" si="8"/>
        <v>9.999999999999995E-3</v>
      </c>
      <c r="V30" s="34">
        <f t="shared" si="2"/>
        <v>0.10178263369752731</v>
      </c>
      <c r="W30" s="34">
        <f t="shared" si="3"/>
        <v>0.1023121387283237</v>
      </c>
      <c r="X30" s="34">
        <f t="shared" si="9"/>
        <v>0</v>
      </c>
      <c r="Y30" s="35" t="str">
        <f t="shared" si="10"/>
        <v>Yes</v>
      </c>
      <c r="Z30" s="14"/>
      <c r="AA30" s="36">
        <f t="shared" si="4"/>
        <v>13.619047619047619</v>
      </c>
      <c r="AB30" s="36">
        <f t="shared" si="11"/>
        <v>13.083333333333334</v>
      </c>
      <c r="AC30" s="36">
        <f t="shared" si="12"/>
        <v>0.5</v>
      </c>
      <c r="AD30" s="36">
        <f t="shared" si="13"/>
        <v>9.8248587570621471</v>
      </c>
      <c r="AE30" s="36">
        <f t="shared" si="14"/>
        <v>9.7740112994350277</v>
      </c>
      <c r="AF30" s="36">
        <f t="shared" si="15"/>
        <v>0</v>
      </c>
      <c r="AG30" s="35" t="str">
        <f t="shared" si="16"/>
        <v>Yes</v>
      </c>
      <c r="AH30" s="1" t="s">
        <v>42</v>
      </c>
      <c r="AI30" s="65" t="str">
        <f t="shared" si="17"/>
        <v>Yes</v>
      </c>
      <c r="AJ30" s="65" t="str">
        <f t="shared" si="5"/>
        <v>Yes</v>
      </c>
    </row>
    <row r="31" spans="1:36" x14ac:dyDescent="0.2">
      <c r="A31" s="73" t="s">
        <v>43</v>
      </c>
      <c r="B31" s="85"/>
      <c r="C31" s="77" t="s">
        <v>79</v>
      </c>
      <c r="D31" s="76" t="s">
        <v>41</v>
      </c>
      <c r="E31" s="102">
        <v>11534</v>
      </c>
      <c r="F31" s="15">
        <v>10539</v>
      </c>
      <c r="G31" s="56">
        <f t="shared" si="6"/>
        <v>-995</v>
      </c>
      <c r="H31" s="23">
        <v>16931</v>
      </c>
      <c r="I31" s="12">
        <v>17417</v>
      </c>
      <c r="J31" s="56">
        <f t="shared" si="7"/>
        <v>486</v>
      </c>
      <c r="K31" s="41">
        <v>29</v>
      </c>
      <c r="L31" s="41">
        <v>294</v>
      </c>
      <c r="M31" s="41">
        <v>25.5</v>
      </c>
      <c r="N31" s="41">
        <v>299</v>
      </c>
      <c r="O31" s="41">
        <v>177</v>
      </c>
      <c r="P31" s="41">
        <v>1739</v>
      </c>
      <c r="Q31" s="41">
        <v>177</v>
      </c>
      <c r="R31" s="41">
        <v>1730</v>
      </c>
      <c r="S31" s="34">
        <f t="shared" si="0"/>
        <v>9.8639455782312924E-2</v>
      </c>
      <c r="T31" s="34">
        <f t="shared" si="1"/>
        <v>8.5284280936454848E-2</v>
      </c>
      <c r="U31" s="34">
        <f t="shared" si="8"/>
        <v>-1.0000000000000009E-2</v>
      </c>
      <c r="V31" s="34">
        <f t="shared" si="2"/>
        <v>0.10178263369752731</v>
      </c>
      <c r="W31" s="34">
        <f t="shared" si="3"/>
        <v>0.1023121387283237</v>
      </c>
      <c r="X31" s="34">
        <f t="shared" si="9"/>
        <v>0</v>
      </c>
      <c r="Y31" s="35" t="str">
        <f t="shared" si="10"/>
        <v>Yes</v>
      </c>
      <c r="Z31" s="14"/>
      <c r="AA31" s="36">
        <f t="shared" si="4"/>
        <v>10.137931034482758</v>
      </c>
      <c r="AB31" s="36">
        <f t="shared" si="11"/>
        <v>11.725490196078431</v>
      </c>
      <c r="AC31" s="36">
        <f t="shared" si="12"/>
        <v>-1.5999999999999996</v>
      </c>
      <c r="AD31" s="36">
        <f t="shared" si="13"/>
        <v>9.8248587570621471</v>
      </c>
      <c r="AE31" s="36">
        <f t="shared" si="14"/>
        <v>9.7740112994350277</v>
      </c>
      <c r="AF31" s="36">
        <f t="shared" si="15"/>
        <v>0</v>
      </c>
      <c r="AG31" s="35" t="str">
        <f t="shared" si="16"/>
        <v>No</v>
      </c>
      <c r="AH31" s="1" t="s">
        <v>42</v>
      </c>
      <c r="AI31" s="65" t="str">
        <f t="shared" si="17"/>
        <v>No</v>
      </c>
      <c r="AJ31" s="65" t="str">
        <f t="shared" si="5"/>
        <v>No</v>
      </c>
    </row>
    <row r="32" spans="1:36" x14ac:dyDescent="0.2">
      <c r="A32" s="73" t="s">
        <v>43</v>
      </c>
      <c r="B32" s="83" t="s">
        <v>80</v>
      </c>
      <c r="C32" s="77" t="s">
        <v>81</v>
      </c>
      <c r="D32" s="76" t="s">
        <v>41</v>
      </c>
      <c r="E32" s="103">
        <v>18268</v>
      </c>
      <c r="F32" s="11">
        <v>21134</v>
      </c>
      <c r="G32" s="56">
        <f t="shared" si="6"/>
        <v>2866</v>
      </c>
      <c r="H32" s="23">
        <v>14041</v>
      </c>
      <c r="I32" s="12">
        <v>16665</v>
      </c>
      <c r="J32" s="56">
        <f t="shared" si="7"/>
        <v>2624</v>
      </c>
      <c r="K32" s="41">
        <v>6</v>
      </c>
      <c r="L32" s="41">
        <v>66</v>
      </c>
      <c r="M32" s="41">
        <v>7</v>
      </c>
      <c r="N32" s="41">
        <v>61</v>
      </c>
      <c r="O32" s="79">
        <v>447</v>
      </c>
      <c r="P32" s="79">
        <v>3777</v>
      </c>
      <c r="Q32" s="79">
        <v>428</v>
      </c>
      <c r="R32" s="79">
        <v>3810</v>
      </c>
      <c r="S32" s="34">
        <f t="shared" si="0"/>
        <v>9.0909090909090912E-2</v>
      </c>
      <c r="T32" s="34">
        <f t="shared" si="1"/>
        <v>0.11475409836065574</v>
      </c>
      <c r="U32" s="34">
        <f t="shared" si="8"/>
        <v>2.0000000000000004E-2</v>
      </c>
      <c r="V32" s="34">
        <f t="shared" si="2"/>
        <v>0.11834789515488484</v>
      </c>
      <c r="W32" s="34">
        <f t="shared" si="3"/>
        <v>0.11233595800524934</v>
      </c>
      <c r="X32" s="34">
        <f t="shared" si="9"/>
        <v>-9.999999999999995E-3</v>
      </c>
      <c r="Y32" s="35" t="str">
        <f t="shared" si="10"/>
        <v>Yes</v>
      </c>
      <c r="Z32" s="14"/>
      <c r="AA32" s="36">
        <f t="shared" si="4"/>
        <v>11</v>
      </c>
      <c r="AB32" s="36">
        <f t="shared" si="11"/>
        <v>8.7142857142857135</v>
      </c>
      <c r="AC32" s="36">
        <f t="shared" si="12"/>
        <v>2.3000000000000007</v>
      </c>
      <c r="AD32" s="36">
        <f t="shared" si="13"/>
        <v>8.4496644295302019</v>
      </c>
      <c r="AE32" s="36">
        <f t="shared" si="14"/>
        <v>8.9018691588785046</v>
      </c>
      <c r="AF32" s="36">
        <f t="shared" si="15"/>
        <v>-0.5</v>
      </c>
      <c r="AG32" s="35" t="str">
        <f t="shared" si="16"/>
        <v>Yes</v>
      </c>
      <c r="AH32" s="1" t="s">
        <v>42</v>
      </c>
      <c r="AI32" s="65" t="str">
        <f t="shared" si="17"/>
        <v>Yes</v>
      </c>
      <c r="AJ32" s="65" t="str">
        <f t="shared" si="5"/>
        <v>Yes</v>
      </c>
    </row>
    <row r="33" spans="1:36" x14ac:dyDescent="0.2">
      <c r="A33" s="73" t="s">
        <v>43</v>
      </c>
      <c r="B33" s="84"/>
      <c r="C33" s="77" t="s">
        <v>82</v>
      </c>
      <c r="D33" s="76" t="s">
        <v>41</v>
      </c>
      <c r="E33" s="102">
        <v>12760</v>
      </c>
      <c r="F33" s="15">
        <v>13840</v>
      </c>
      <c r="G33" s="56">
        <f t="shared" si="6"/>
        <v>1080</v>
      </c>
      <c r="H33" s="23">
        <v>14041</v>
      </c>
      <c r="I33" s="12">
        <v>16665</v>
      </c>
      <c r="J33" s="56">
        <f t="shared" si="7"/>
        <v>2624</v>
      </c>
      <c r="K33" s="41">
        <v>45</v>
      </c>
      <c r="L33" s="41">
        <v>446</v>
      </c>
      <c r="M33" s="41">
        <v>42</v>
      </c>
      <c r="N33" s="41">
        <v>447</v>
      </c>
      <c r="O33" s="79">
        <v>447</v>
      </c>
      <c r="P33" s="79">
        <v>3777</v>
      </c>
      <c r="Q33" s="79">
        <v>428</v>
      </c>
      <c r="R33" s="79">
        <v>3810</v>
      </c>
      <c r="S33" s="34">
        <f t="shared" si="0"/>
        <v>0.10089686098654709</v>
      </c>
      <c r="T33" s="34">
        <f t="shared" si="1"/>
        <v>9.3959731543624164E-2</v>
      </c>
      <c r="U33" s="34">
        <f t="shared" si="8"/>
        <v>-1.0000000000000009E-2</v>
      </c>
      <c r="V33" s="34">
        <f t="shared" si="2"/>
        <v>0.11834789515488484</v>
      </c>
      <c r="W33" s="34">
        <f t="shared" si="3"/>
        <v>0.11233595800524934</v>
      </c>
      <c r="X33" s="34">
        <f t="shared" si="9"/>
        <v>-9.999999999999995E-3</v>
      </c>
      <c r="Y33" s="35" t="str">
        <f t="shared" si="10"/>
        <v>Yes</v>
      </c>
      <c r="Z33" s="14"/>
      <c r="AA33" s="36">
        <f t="shared" si="4"/>
        <v>9.9111111111111114</v>
      </c>
      <c r="AB33" s="36">
        <f t="shared" si="11"/>
        <v>10.642857142857142</v>
      </c>
      <c r="AC33" s="36">
        <f t="shared" si="12"/>
        <v>-0.69999999999999929</v>
      </c>
      <c r="AD33" s="36">
        <f t="shared" si="13"/>
        <v>8.4496644295302019</v>
      </c>
      <c r="AE33" s="36">
        <f t="shared" si="14"/>
        <v>8.9018691588785046</v>
      </c>
      <c r="AF33" s="36">
        <f t="shared" si="15"/>
        <v>-0.5</v>
      </c>
      <c r="AG33" s="35" t="str">
        <f t="shared" si="16"/>
        <v>No</v>
      </c>
      <c r="AH33" s="1" t="s">
        <v>42</v>
      </c>
      <c r="AI33" s="65" t="str">
        <f t="shared" si="17"/>
        <v>No</v>
      </c>
      <c r="AJ33" s="65" t="str">
        <f t="shared" si="5"/>
        <v>Yes</v>
      </c>
    </row>
    <row r="34" spans="1:36" x14ac:dyDescent="0.2">
      <c r="A34" s="73" t="s">
        <v>43</v>
      </c>
      <c r="B34" s="85"/>
      <c r="C34" s="77" t="s">
        <v>83</v>
      </c>
      <c r="D34" s="76" t="s">
        <v>41</v>
      </c>
      <c r="E34" s="103">
        <v>15268</v>
      </c>
      <c r="F34" s="11">
        <v>15796</v>
      </c>
      <c r="G34" s="56">
        <f t="shared" si="6"/>
        <v>528</v>
      </c>
      <c r="H34" s="23">
        <v>14041</v>
      </c>
      <c r="I34" s="12">
        <v>16665</v>
      </c>
      <c r="J34" s="56">
        <f t="shared" si="7"/>
        <v>2624</v>
      </c>
      <c r="K34" s="41">
        <v>11</v>
      </c>
      <c r="L34" s="41">
        <v>108</v>
      </c>
      <c r="M34" s="41">
        <v>12</v>
      </c>
      <c r="N34" s="41">
        <v>119</v>
      </c>
      <c r="O34" s="79">
        <v>447</v>
      </c>
      <c r="P34" s="79">
        <v>3777</v>
      </c>
      <c r="Q34" s="79">
        <v>428</v>
      </c>
      <c r="R34" s="79">
        <v>3810</v>
      </c>
      <c r="S34" s="34">
        <f t="shared" si="0"/>
        <v>0.10185185185185185</v>
      </c>
      <c r="T34" s="34">
        <f t="shared" si="1"/>
        <v>0.10084033613445378</v>
      </c>
      <c r="U34" s="34">
        <f t="shared" si="8"/>
        <v>0</v>
      </c>
      <c r="V34" s="34">
        <f t="shared" si="2"/>
        <v>0.11834789515488484</v>
      </c>
      <c r="W34" s="34">
        <f t="shared" si="3"/>
        <v>0.11233595800524934</v>
      </c>
      <c r="X34" s="34">
        <f t="shared" si="9"/>
        <v>-9.999999999999995E-3</v>
      </c>
      <c r="Y34" s="35" t="str">
        <f t="shared" si="10"/>
        <v>Yes</v>
      </c>
      <c r="Z34" s="14"/>
      <c r="AA34" s="36">
        <f t="shared" si="4"/>
        <v>9.8181818181818183</v>
      </c>
      <c r="AB34" s="36">
        <f t="shared" si="11"/>
        <v>9.9166666666666661</v>
      </c>
      <c r="AC34" s="36">
        <f t="shared" si="12"/>
        <v>-9.9999999999999645E-2</v>
      </c>
      <c r="AD34" s="36">
        <f t="shared" si="13"/>
        <v>8.4496644295302019</v>
      </c>
      <c r="AE34" s="36">
        <f t="shared" si="14"/>
        <v>8.9018691588785046</v>
      </c>
      <c r="AF34" s="36">
        <f t="shared" si="15"/>
        <v>-0.5</v>
      </c>
      <c r="AG34" s="35" t="str">
        <f t="shared" si="16"/>
        <v>Yes</v>
      </c>
      <c r="AH34" s="1" t="s">
        <v>42</v>
      </c>
      <c r="AI34" s="65" t="str">
        <f t="shared" si="17"/>
        <v>Yes</v>
      </c>
      <c r="AJ34" s="65" t="str">
        <f t="shared" si="5"/>
        <v>Yes</v>
      </c>
    </row>
    <row r="35" spans="1:36" x14ac:dyDescent="0.2">
      <c r="A35" s="73" t="s">
        <v>43</v>
      </c>
      <c r="B35" s="83" t="s">
        <v>85</v>
      </c>
      <c r="C35" s="77" t="s">
        <v>86</v>
      </c>
      <c r="D35" s="76" t="s">
        <v>41</v>
      </c>
      <c r="E35" s="102">
        <v>21317</v>
      </c>
      <c r="F35" s="15">
        <v>19692</v>
      </c>
      <c r="G35" s="56">
        <f t="shared" si="6"/>
        <v>-1625</v>
      </c>
      <c r="H35" s="23">
        <v>12169</v>
      </c>
      <c r="I35" s="12">
        <v>12598</v>
      </c>
      <c r="J35" s="56">
        <f t="shared" si="7"/>
        <v>429</v>
      </c>
      <c r="K35" s="41">
        <v>15.4</v>
      </c>
      <c r="L35" s="41">
        <v>84</v>
      </c>
      <c r="M35" s="41">
        <v>16.3</v>
      </c>
      <c r="N35" s="41">
        <v>129</v>
      </c>
      <c r="O35" s="41">
        <v>960</v>
      </c>
      <c r="P35" s="41">
        <v>11197</v>
      </c>
      <c r="Q35" s="41">
        <v>973</v>
      </c>
      <c r="R35" s="41">
        <v>11338</v>
      </c>
      <c r="S35" s="34">
        <f t="shared" si="0"/>
        <v>0.18333333333333335</v>
      </c>
      <c r="T35" s="34">
        <f t="shared" si="1"/>
        <v>0.12635658914728684</v>
      </c>
      <c r="U35" s="34">
        <f t="shared" si="8"/>
        <v>-4.9999999999999989E-2</v>
      </c>
      <c r="V35" s="34">
        <f t="shared" si="2"/>
        <v>8.573725104938823E-2</v>
      </c>
      <c r="W35" s="34">
        <f t="shared" si="3"/>
        <v>8.5817604515787613E-2</v>
      </c>
      <c r="X35" s="34">
        <f t="shared" si="9"/>
        <v>0</v>
      </c>
      <c r="Y35" s="35" t="str">
        <f t="shared" si="10"/>
        <v>No</v>
      </c>
      <c r="Z35" s="14"/>
      <c r="AA35" s="36">
        <f t="shared" si="4"/>
        <v>5.4545454545454541</v>
      </c>
      <c r="AB35" s="36">
        <f t="shared" si="11"/>
        <v>7.9141104294478524</v>
      </c>
      <c r="AC35" s="36">
        <f t="shared" si="12"/>
        <v>-2.4000000000000004</v>
      </c>
      <c r="AD35" s="36">
        <f t="shared" si="13"/>
        <v>11.663541666666667</v>
      </c>
      <c r="AE35" s="36">
        <f t="shared" si="14"/>
        <v>11.652620760534429</v>
      </c>
      <c r="AF35" s="36">
        <f t="shared" si="15"/>
        <v>0</v>
      </c>
      <c r="AG35" s="35" t="str">
        <f t="shared" si="16"/>
        <v>No</v>
      </c>
      <c r="AH35" s="1" t="s">
        <v>42</v>
      </c>
      <c r="AI35" s="65" t="str">
        <f t="shared" si="17"/>
        <v>No</v>
      </c>
      <c r="AJ35" s="65" t="str">
        <f t="shared" si="5"/>
        <v>No</v>
      </c>
    </row>
    <row r="36" spans="1:36" x14ac:dyDescent="0.2">
      <c r="A36" s="73" t="s">
        <v>43</v>
      </c>
      <c r="B36" s="84"/>
      <c r="C36" s="77" t="s">
        <v>47</v>
      </c>
      <c r="D36" s="76" t="s">
        <v>41</v>
      </c>
      <c r="E36" s="103">
        <v>11360</v>
      </c>
      <c r="F36" s="11">
        <v>12507</v>
      </c>
      <c r="G36" s="56">
        <f t="shared" si="6"/>
        <v>1147</v>
      </c>
      <c r="H36" s="23">
        <v>12169</v>
      </c>
      <c r="I36" s="12">
        <v>12598</v>
      </c>
      <c r="J36" s="56">
        <f t="shared" si="7"/>
        <v>429</v>
      </c>
      <c r="K36" s="41">
        <v>25</v>
      </c>
      <c r="L36" s="41">
        <v>251</v>
      </c>
      <c r="M36" s="41">
        <v>27</v>
      </c>
      <c r="N36" s="41">
        <v>244</v>
      </c>
      <c r="O36" s="41">
        <v>960</v>
      </c>
      <c r="P36" s="41">
        <v>11197</v>
      </c>
      <c r="Q36" s="41">
        <v>973</v>
      </c>
      <c r="R36" s="41">
        <v>11338</v>
      </c>
      <c r="S36" s="34">
        <f t="shared" si="0"/>
        <v>9.9601593625498003E-2</v>
      </c>
      <c r="T36" s="34">
        <f t="shared" si="1"/>
        <v>0.11065573770491803</v>
      </c>
      <c r="U36" s="34">
        <f t="shared" si="8"/>
        <v>9.999999999999995E-3</v>
      </c>
      <c r="V36" s="34">
        <f t="shared" si="2"/>
        <v>8.573725104938823E-2</v>
      </c>
      <c r="W36" s="34">
        <f t="shared" si="3"/>
        <v>8.5817604515787613E-2</v>
      </c>
      <c r="X36" s="34">
        <f t="shared" si="9"/>
        <v>0</v>
      </c>
      <c r="Y36" s="35" t="str">
        <f t="shared" si="10"/>
        <v>Yes</v>
      </c>
      <c r="Z36" s="14"/>
      <c r="AA36" s="36">
        <f t="shared" si="4"/>
        <v>10.039999999999999</v>
      </c>
      <c r="AB36" s="36">
        <f t="shared" si="11"/>
        <v>9.0370370370370363</v>
      </c>
      <c r="AC36" s="36">
        <f t="shared" si="12"/>
        <v>1</v>
      </c>
      <c r="AD36" s="36">
        <f t="shared" si="13"/>
        <v>11.663541666666667</v>
      </c>
      <c r="AE36" s="36">
        <f t="shared" si="14"/>
        <v>11.652620760534429</v>
      </c>
      <c r="AF36" s="36">
        <f t="shared" si="15"/>
        <v>0</v>
      </c>
      <c r="AG36" s="35" t="str">
        <f t="shared" si="16"/>
        <v>Yes</v>
      </c>
      <c r="AH36" s="1" t="s">
        <v>42</v>
      </c>
      <c r="AI36" s="65" t="str">
        <f t="shared" si="17"/>
        <v>Yes</v>
      </c>
      <c r="AJ36" s="65" t="str">
        <f t="shared" si="5"/>
        <v>Yes</v>
      </c>
    </row>
    <row r="37" spans="1:36" x14ac:dyDescent="0.2">
      <c r="A37" s="73" t="s">
        <v>43</v>
      </c>
      <c r="B37" s="84"/>
      <c r="C37" s="77" t="s">
        <v>87</v>
      </c>
      <c r="D37" s="76" t="s">
        <v>41</v>
      </c>
      <c r="E37" s="102">
        <v>9743</v>
      </c>
      <c r="F37" s="15">
        <v>10546</v>
      </c>
      <c r="G37" s="56">
        <f t="shared" si="6"/>
        <v>803</v>
      </c>
      <c r="H37" s="23">
        <v>12169</v>
      </c>
      <c r="I37" s="12">
        <v>12598</v>
      </c>
      <c r="J37" s="56">
        <f t="shared" si="7"/>
        <v>429</v>
      </c>
      <c r="K37" s="41">
        <v>39.6</v>
      </c>
      <c r="L37" s="41">
        <v>484</v>
      </c>
      <c r="M37" s="41">
        <v>41.9</v>
      </c>
      <c r="N37" s="41">
        <v>455</v>
      </c>
      <c r="O37" s="41">
        <v>960</v>
      </c>
      <c r="P37" s="41">
        <v>11197</v>
      </c>
      <c r="Q37" s="41">
        <v>973</v>
      </c>
      <c r="R37" s="41">
        <v>11338</v>
      </c>
      <c r="S37" s="34">
        <f t="shared" si="0"/>
        <v>8.1818181818181818E-2</v>
      </c>
      <c r="T37" s="34">
        <f t="shared" si="1"/>
        <v>9.2087912087912088E-2</v>
      </c>
      <c r="U37" s="34">
        <f t="shared" si="8"/>
        <v>9.999999999999995E-3</v>
      </c>
      <c r="V37" s="34">
        <f t="shared" si="2"/>
        <v>8.573725104938823E-2</v>
      </c>
      <c r="W37" s="34">
        <f t="shared" si="3"/>
        <v>8.5817604515787613E-2</v>
      </c>
      <c r="X37" s="34">
        <f t="shared" si="9"/>
        <v>0</v>
      </c>
      <c r="Y37" s="35" t="str">
        <f t="shared" si="10"/>
        <v>Yes</v>
      </c>
      <c r="Z37" s="14"/>
      <c r="AA37" s="36">
        <f t="shared" si="4"/>
        <v>12.222222222222221</v>
      </c>
      <c r="AB37" s="36">
        <f t="shared" si="11"/>
        <v>10.859188544152746</v>
      </c>
      <c r="AC37" s="36">
        <f t="shared" si="12"/>
        <v>1.2999999999999989</v>
      </c>
      <c r="AD37" s="36">
        <f t="shared" si="13"/>
        <v>11.663541666666667</v>
      </c>
      <c r="AE37" s="36">
        <f t="shared" si="14"/>
        <v>11.652620760534429</v>
      </c>
      <c r="AF37" s="36">
        <f t="shared" si="15"/>
        <v>0</v>
      </c>
      <c r="AG37" s="35" t="str">
        <f t="shared" si="16"/>
        <v>Yes</v>
      </c>
      <c r="AH37" s="1" t="s">
        <v>42</v>
      </c>
      <c r="AI37" s="65" t="str">
        <f t="shared" si="17"/>
        <v>Yes</v>
      </c>
      <c r="AJ37" s="65" t="str">
        <f t="shared" si="5"/>
        <v>Yes</v>
      </c>
    </row>
    <row r="38" spans="1:36" x14ac:dyDescent="0.2">
      <c r="A38" s="73" t="s">
        <v>43</v>
      </c>
      <c r="B38" s="84"/>
      <c r="C38" s="77" t="s">
        <v>88</v>
      </c>
      <c r="D38" s="76" t="s">
        <v>41</v>
      </c>
      <c r="E38" s="103">
        <v>11884</v>
      </c>
      <c r="F38" s="11">
        <v>10919</v>
      </c>
      <c r="G38" s="56">
        <f t="shared" si="6"/>
        <v>-965</v>
      </c>
      <c r="H38" s="23">
        <v>12169</v>
      </c>
      <c r="I38" s="12">
        <v>12598</v>
      </c>
      <c r="J38" s="56">
        <f t="shared" si="7"/>
        <v>429</v>
      </c>
      <c r="K38" s="41">
        <v>24.8</v>
      </c>
      <c r="L38" s="41">
        <v>252</v>
      </c>
      <c r="M38" s="41">
        <v>24.6</v>
      </c>
      <c r="N38" s="41">
        <v>255</v>
      </c>
      <c r="O38" s="41">
        <v>960</v>
      </c>
      <c r="P38" s="41">
        <v>11197</v>
      </c>
      <c r="Q38" s="41">
        <v>973</v>
      </c>
      <c r="R38" s="41">
        <v>11338</v>
      </c>
      <c r="S38" s="34">
        <f t="shared" si="0"/>
        <v>9.841269841269841E-2</v>
      </c>
      <c r="T38" s="34">
        <f t="shared" si="1"/>
        <v>9.6470588235294127E-2</v>
      </c>
      <c r="U38" s="34">
        <f t="shared" si="8"/>
        <v>0</v>
      </c>
      <c r="V38" s="34">
        <f t="shared" si="2"/>
        <v>8.573725104938823E-2</v>
      </c>
      <c r="W38" s="34">
        <f t="shared" si="3"/>
        <v>8.5817604515787613E-2</v>
      </c>
      <c r="X38" s="34">
        <f t="shared" si="9"/>
        <v>0</v>
      </c>
      <c r="Y38" s="35" t="str">
        <f t="shared" si="10"/>
        <v>Yes</v>
      </c>
      <c r="Z38" s="14"/>
      <c r="AA38" s="36">
        <f t="shared" si="4"/>
        <v>10.161290322580644</v>
      </c>
      <c r="AB38" s="36">
        <f t="shared" si="11"/>
        <v>10.365853658536585</v>
      </c>
      <c r="AC38" s="36">
        <f t="shared" si="12"/>
        <v>-0.20000000000000107</v>
      </c>
      <c r="AD38" s="36">
        <f t="shared" si="13"/>
        <v>11.663541666666667</v>
      </c>
      <c r="AE38" s="36">
        <f t="shared" si="14"/>
        <v>11.652620760534429</v>
      </c>
      <c r="AF38" s="36">
        <f t="shared" si="15"/>
        <v>0</v>
      </c>
      <c r="AG38" s="35" t="str">
        <f t="shared" si="16"/>
        <v>No</v>
      </c>
      <c r="AH38" s="1" t="s">
        <v>42</v>
      </c>
      <c r="AI38" s="65" t="str">
        <f t="shared" si="17"/>
        <v>No</v>
      </c>
      <c r="AJ38" s="65" t="str">
        <f t="shared" si="5"/>
        <v>No</v>
      </c>
    </row>
    <row r="39" spans="1:36" x14ac:dyDescent="0.2">
      <c r="A39" s="73" t="s">
        <v>43</v>
      </c>
      <c r="B39" s="84"/>
      <c r="C39" s="77" t="s">
        <v>62</v>
      </c>
      <c r="D39" s="76" t="s">
        <v>41</v>
      </c>
      <c r="E39" s="102">
        <v>9813</v>
      </c>
      <c r="F39" s="15">
        <v>9820</v>
      </c>
      <c r="G39" s="56">
        <f t="shared" si="6"/>
        <v>7</v>
      </c>
      <c r="H39" s="23">
        <v>12169</v>
      </c>
      <c r="I39" s="12">
        <v>12598</v>
      </c>
      <c r="J39" s="56">
        <f t="shared" si="7"/>
        <v>429</v>
      </c>
      <c r="K39" s="41">
        <v>50.4</v>
      </c>
      <c r="L39" s="41">
        <v>601</v>
      </c>
      <c r="M39" s="41">
        <v>54.8</v>
      </c>
      <c r="N39" s="41">
        <v>631</v>
      </c>
      <c r="O39" s="41">
        <v>960</v>
      </c>
      <c r="P39" s="41">
        <v>11197</v>
      </c>
      <c r="Q39" s="41">
        <v>973</v>
      </c>
      <c r="R39" s="41">
        <v>11338</v>
      </c>
      <c r="S39" s="34">
        <f t="shared" si="0"/>
        <v>8.3860232945091512E-2</v>
      </c>
      <c r="T39" s="34">
        <f t="shared" si="1"/>
        <v>8.6846275752773372E-2</v>
      </c>
      <c r="U39" s="34">
        <f t="shared" si="8"/>
        <v>9.999999999999995E-3</v>
      </c>
      <c r="V39" s="34">
        <f t="shared" si="2"/>
        <v>8.573725104938823E-2</v>
      </c>
      <c r="W39" s="34">
        <f t="shared" si="3"/>
        <v>8.5817604515787613E-2</v>
      </c>
      <c r="X39" s="34">
        <f t="shared" si="9"/>
        <v>0</v>
      </c>
      <c r="Y39" s="35" t="str">
        <f t="shared" si="10"/>
        <v>Yes</v>
      </c>
      <c r="Z39" s="14"/>
      <c r="AA39" s="36">
        <f t="shared" si="4"/>
        <v>11.924603174603176</v>
      </c>
      <c r="AB39" s="36">
        <f t="shared" si="11"/>
        <v>11.514598540145986</v>
      </c>
      <c r="AC39" s="36">
        <f t="shared" si="12"/>
        <v>0.40000000000000036</v>
      </c>
      <c r="AD39" s="36">
        <f t="shared" si="13"/>
        <v>11.663541666666667</v>
      </c>
      <c r="AE39" s="36">
        <f t="shared" si="14"/>
        <v>11.652620760534429</v>
      </c>
      <c r="AF39" s="36">
        <f t="shared" si="15"/>
        <v>0</v>
      </c>
      <c r="AG39" s="35" t="str">
        <f t="shared" si="16"/>
        <v>Yes</v>
      </c>
      <c r="AH39" s="1" t="s">
        <v>42</v>
      </c>
      <c r="AI39" s="65" t="str">
        <f t="shared" si="17"/>
        <v>Yes</v>
      </c>
      <c r="AJ39" s="65" t="str">
        <f t="shared" si="5"/>
        <v>Yes</v>
      </c>
    </row>
    <row r="40" spans="1:36" x14ac:dyDescent="0.2">
      <c r="A40" s="73" t="s">
        <v>43</v>
      </c>
      <c r="B40" s="84"/>
      <c r="C40" s="77" t="s">
        <v>89</v>
      </c>
      <c r="D40" s="76" t="s">
        <v>41</v>
      </c>
      <c r="E40" s="103">
        <v>10825</v>
      </c>
      <c r="F40" s="11">
        <v>11884</v>
      </c>
      <c r="G40" s="56">
        <f t="shared" si="6"/>
        <v>1059</v>
      </c>
      <c r="H40" s="23">
        <v>12169</v>
      </c>
      <c r="I40" s="12">
        <v>12598</v>
      </c>
      <c r="J40" s="56">
        <f t="shared" si="7"/>
        <v>429</v>
      </c>
      <c r="K40" s="41">
        <v>37</v>
      </c>
      <c r="L40" s="41">
        <v>421</v>
      </c>
      <c r="M40" s="41">
        <v>38.200000000000003</v>
      </c>
      <c r="N40" s="41">
        <v>426</v>
      </c>
      <c r="O40" s="41">
        <v>960</v>
      </c>
      <c r="P40" s="41">
        <v>11197</v>
      </c>
      <c r="Q40" s="41">
        <v>973</v>
      </c>
      <c r="R40" s="41">
        <v>11338</v>
      </c>
      <c r="S40" s="34">
        <f t="shared" si="0"/>
        <v>8.7885985748218529E-2</v>
      </c>
      <c r="T40" s="34">
        <f t="shared" si="1"/>
        <v>8.9671361502347419E-2</v>
      </c>
      <c r="U40" s="34">
        <f t="shared" si="8"/>
        <v>0</v>
      </c>
      <c r="V40" s="34">
        <f t="shared" si="2"/>
        <v>8.573725104938823E-2</v>
      </c>
      <c r="W40" s="34">
        <f t="shared" si="3"/>
        <v>8.5817604515787613E-2</v>
      </c>
      <c r="X40" s="34">
        <f t="shared" si="9"/>
        <v>0</v>
      </c>
      <c r="Y40" s="35" t="str">
        <f t="shared" si="10"/>
        <v>Yes</v>
      </c>
      <c r="Z40" s="14"/>
      <c r="AA40" s="36">
        <f t="shared" si="4"/>
        <v>11.378378378378379</v>
      </c>
      <c r="AB40" s="36">
        <f t="shared" si="11"/>
        <v>11.151832460732983</v>
      </c>
      <c r="AC40" s="36">
        <f t="shared" si="12"/>
        <v>0.20000000000000107</v>
      </c>
      <c r="AD40" s="36">
        <f t="shared" si="13"/>
        <v>11.663541666666667</v>
      </c>
      <c r="AE40" s="36">
        <f t="shared" si="14"/>
        <v>11.652620760534429</v>
      </c>
      <c r="AF40" s="36">
        <f t="shared" si="15"/>
        <v>0</v>
      </c>
      <c r="AG40" s="35" t="str">
        <f t="shared" si="16"/>
        <v>Yes</v>
      </c>
      <c r="AH40" s="1" t="s">
        <v>42</v>
      </c>
      <c r="AI40" s="65" t="str">
        <f t="shared" si="17"/>
        <v>Yes</v>
      </c>
      <c r="AJ40" s="65" t="str">
        <f t="shared" si="5"/>
        <v>Yes</v>
      </c>
    </row>
    <row r="41" spans="1:36" x14ac:dyDescent="0.2">
      <c r="A41" s="73" t="s">
        <v>43</v>
      </c>
      <c r="B41" s="85"/>
      <c r="C41" s="77" t="s">
        <v>90</v>
      </c>
      <c r="D41" s="76" t="s">
        <v>41</v>
      </c>
      <c r="E41" s="102">
        <v>11567</v>
      </c>
      <c r="F41" s="15">
        <v>9978</v>
      </c>
      <c r="G41" s="56">
        <f t="shared" si="6"/>
        <v>-1589</v>
      </c>
      <c r="H41" s="23">
        <v>12169</v>
      </c>
      <c r="I41" s="12">
        <v>12598</v>
      </c>
      <c r="J41" s="56">
        <f t="shared" si="7"/>
        <v>429</v>
      </c>
      <c r="K41" s="41">
        <v>26.3</v>
      </c>
      <c r="L41" s="41">
        <v>280</v>
      </c>
      <c r="M41" s="41">
        <v>24.2</v>
      </c>
      <c r="N41" s="41">
        <v>309</v>
      </c>
      <c r="O41" s="41">
        <v>960</v>
      </c>
      <c r="P41" s="41">
        <v>11197</v>
      </c>
      <c r="Q41" s="41">
        <v>973</v>
      </c>
      <c r="R41" s="41">
        <v>11338</v>
      </c>
      <c r="S41" s="34">
        <f t="shared" si="0"/>
        <v>9.3928571428571431E-2</v>
      </c>
      <c r="T41" s="34">
        <f t="shared" si="1"/>
        <v>7.831715210355987E-2</v>
      </c>
      <c r="U41" s="34">
        <f t="shared" si="8"/>
        <v>-9.999999999999995E-3</v>
      </c>
      <c r="V41" s="34">
        <f t="shared" si="2"/>
        <v>8.573725104938823E-2</v>
      </c>
      <c r="W41" s="34">
        <f t="shared" si="3"/>
        <v>8.5817604515787613E-2</v>
      </c>
      <c r="X41" s="34">
        <f t="shared" si="9"/>
        <v>0</v>
      </c>
      <c r="Y41" s="35" t="str">
        <f t="shared" si="10"/>
        <v>Yes</v>
      </c>
      <c r="Z41" s="14"/>
      <c r="AA41" s="36">
        <f t="shared" si="4"/>
        <v>10.64638783269962</v>
      </c>
      <c r="AB41" s="36">
        <f t="shared" si="11"/>
        <v>12.768595041322314</v>
      </c>
      <c r="AC41" s="36">
        <f t="shared" si="12"/>
        <v>-2.2000000000000011</v>
      </c>
      <c r="AD41" s="36">
        <f t="shared" si="13"/>
        <v>11.663541666666667</v>
      </c>
      <c r="AE41" s="36">
        <f t="shared" si="14"/>
        <v>11.652620760534429</v>
      </c>
      <c r="AF41" s="36">
        <f t="shared" si="15"/>
        <v>0</v>
      </c>
      <c r="AG41" s="35" t="str">
        <f t="shared" si="16"/>
        <v>No</v>
      </c>
      <c r="AH41" s="1" t="s">
        <v>42</v>
      </c>
      <c r="AI41" s="65" t="str">
        <f t="shared" si="17"/>
        <v>No</v>
      </c>
      <c r="AJ41" s="65" t="str">
        <f t="shared" si="5"/>
        <v>No</v>
      </c>
    </row>
    <row r="42" spans="1:36" x14ac:dyDescent="0.2">
      <c r="A42" s="73" t="s">
        <v>43</v>
      </c>
      <c r="B42" s="83" t="s">
        <v>91</v>
      </c>
      <c r="C42" s="77" t="s">
        <v>92</v>
      </c>
      <c r="D42" s="76" t="s">
        <v>41</v>
      </c>
      <c r="E42" s="103">
        <v>7408</v>
      </c>
      <c r="F42" s="11">
        <v>7310</v>
      </c>
      <c r="G42" s="56">
        <f t="shared" si="6"/>
        <v>-98</v>
      </c>
      <c r="H42" s="23">
        <v>10807</v>
      </c>
      <c r="I42" s="12">
        <v>10714</v>
      </c>
      <c r="J42" s="56">
        <f t="shared" si="7"/>
        <v>-93</v>
      </c>
      <c r="K42" s="41">
        <v>54.69</v>
      </c>
      <c r="L42" s="41">
        <v>515</v>
      </c>
      <c r="M42" s="41">
        <v>60.8</v>
      </c>
      <c r="N42" s="41">
        <v>586</v>
      </c>
      <c r="O42" s="41">
        <v>3540.69</v>
      </c>
      <c r="P42" s="41">
        <v>34340</v>
      </c>
      <c r="Q42" s="41">
        <v>3642.39</v>
      </c>
      <c r="R42" s="41">
        <v>34642</v>
      </c>
      <c r="S42" s="34">
        <f t="shared" si="0"/>
        <v>0.10619417475728155</v>
      </c>
      <c r="T42" s="34">
        <f t="shared" si="1"/>
        <v>0.10375426621160409</v>
      </c>
      <c r="U42" s="34">
        <f t="shared" si="8"/>
        <v>-9.999999999999995E-3</v>
      </c>
      <c r="V42" s="34">
        <f t="shared" si="2"/>
        <v>0.10310687245195108</v>
      </c>
      <c r="W42" s="34">
        <f t="shared" si="3"/>
        <v>0.10514375613417239</v>
      </c>
      <c r="X42" s="34">
        <f t="shared" si="9"/>
        <v>9.999999999999995E-3</v>
      </c>
      <c r="Y42" s="35" t="str">
        <f t="shared" si="10"/>
        <v>No</v>
      </c>
      <c r="Z42" s="14"/>
      <c r="AA42" s="36">
        <f t="shared" si="4"/>
        <v>9.4167123788626803</v>
      </c>
      <c r="AB42" s="36">
        <f t="shared" si="11"/>
        <v>9.6381578947368425</v>
      </c>
      <c r="AC42" s="36">
        <f t="shared" si="12"/>
        <v>-0.19999999999999929</v>
      </c>
      <c r="AD42" s="36">
        <f t="shared" si="13"/>
        <v>9.6986745521353175</v>
      </c>
      <c r="AE42" s="36">
        <f t="shared" si="14"/>
        <v>9.5107882461790201</v>
      </c>
      <c r="AF42" s="36">
        <f t="shared" si="15"/>
        <v>0.19999999999999929</v>
      </c>
      <c r="AG42" s="35" t="str">
        <f t="shared" si="16"/>
        <v>No</v>
      </c>
      <c r="AH42" s="1" t="s">
        <v>42</v>
      </c>
      <c r="AI42" s="65" t="str">
        <f t="shared" si="17"/>
        <v>No</v>
      </c>
      <c r="AJ42" s="65" t="str">
        <f t="shared" si="5"/>
        <v>No</v>
      </c>
    </row>
    <row r="43" spans="1:36" x14ac:dyDescent="0.2">
      <c r="A43" s="73" t="s">
        <v>43</v>
      </c>
      <c r="B43" s="84"/>
      <c r="C43" s="77" t="s">
        <v>93</v>
      </c>
      <c r="D43" s="76" t="s">
        <v>41</v>
      </c>
      <c r="E43" s="102">
        <v>8259</v>
      </c>
      <c r="F43" s="15">
        <v>8235</v>
      </c>
      <c r="G43" s="56">
        <f t="shared" si="6"/>
        <v>-24</v>
      </c>
      <c r="H43" s="23">
        <v>10807</v>
      </c>
      <c r="I43" s="12">
        <v>10714</v>
      </c>
      <c r="J43" s="56">
        <f t="shared" si="7"/>
        <v>-93</v>
      </c>
      <c r="K43" s="41">
        <v>78.91</v>
      </c>
      <c r="L43" s="41">
        <v>707</v>
      </c>
      <c r="M43" s="41">
        <v>74.69</v>
      </c>
      <c r="N43" s="41">
        <v>671</v>
      </c>
      <c r="O43" s="41">
        <v>3540.69</v>
      </c>
      <c r="P43" s="41">
        <v>34340</v>
      </c>
      <c r="Q43" s="41">
        <v>3642.39</v>
      </c>
      <c r="R43" s="41">
        <v>34642</v>
      </c>
      <c r="S43" s="34">
        <f t="shared" ref="S43:S65" si="23">K43/L43</f>
        <v>0.11161244695898161</v>
      </c>
      <c r="T43" s="34">
        <f t="shared" ref="T43:T65" si="24">M43/N43</f>
        <v>0.11131147540983606</v>
      </c>
      <c r="U43" s="34">
        <f t="shared" si="8"/>
        <v>0</v>
      </c>
      <c r="V43" s="34">
        <f t="shared" ref="V43:V65" si="25">O43/P43</f>
        <v>0.10310687245195108</v>
      </c>
      <c r="W43" s="34">
        <f t="shared" ref="W43:W65" si="26">Q43/R43</f>
        <v>0.10514375613417239</v>
      </c>
      <c r="X43" s="34">
        <f t="shared" si="9"/>
        <v>9.999999999999995E-3</v>
      </c>
      <c r="Y43" s="35" t="str">
        <f t="shared" si="10"/>
        <v>Yes</v>
      </c>
      <c r="Z43" s="14"/>
      <c r="AA43" s="36">
        <f t="shared" ref="AA43:AA65" si="27">L43/K43</f>
        <v>8.9595741984539359</v>
      </c>
      <c r="AB43" s="36">
        <f t="shared" si="11"/>
        <v>8.98379970544919</v>
      </c>
      <c r="AC43" s="36">
        <f t="shared" si="12"/>
        <v>0</v>
      </c>
      <c r="AD43" s="36">
        <f t="shared" si="13"/>
        <v>9.6986745521353175</v>
      </c>
      <c r="AE43" s="36">
        <f t="shared" si="14"/>
        <v>9.5107882461790201</v>
      </c>
      <c r="AF43" s="36">
        <f t="shared" si="15"/>
        <v>0.19999999999999929</v>
      </c>
      <c r="AG43" s="35" t="str">
        <f t="shared" si="16"/>
        <v>Yes</v>
      </c>
      <c r="AH43" s="1" t="s">
        <v>42</v>
      </c>
      <c r="AI43" s="65" t="str">
        <f t="shared" si="17"/>
        <v>Yes</v>
      </c>
      <c r="AJ43" s="65" t="str">
        <f t="shared" ref="AJ43:AJ65" si="28">IF(AND(G43&lt;0,J43&gt;G43),"No","Yes")</f>
        <v>Yes</v>
      </c>
    </row>
    <row r="44" spans="1:36" x14ac:dyDescent="0.2">
      <c r="A44" s="73" t="s">
        <v>43</v>
      </c>
      <c r="B44" s="84"/>
      <c r="C44" s="77" t="s">
        <v>94</v>
      </c>
      <c r="D44" s="76" t="s">
        <v>41</v>
      </c>
      <c r="E44" s="103">
        <v>8349</v>
      </c>
      <c r="F44" s="11">
        <v>8407</v>
      </c>
      <c r="G44" s="56">
        <f t="shared" ref="G44:G65" si="29">F44-E44</f>
        <v>58</v>
      </c>
      <c r="H44" s="23">
        <v>10807</v>
      </c>
      <c r="I44" s="12">
        <v>10714</v>
      </c>
      <c r="J44" s="56">
        <f t="shared" ref="J44:J65" si="30">I44-H44</f>
        <v>-93</v>
      </c>
      <c r="K44" s="41">
        <v>55.98</v>
      </c>
      <c r="L44" s="41">
        <v>521</v>
      </c>
      <c r="M44" s="41">
        <v>54.03</v>
      </c>
      <c r="N44" s="41">
        <v>494</v>
      </c>
      <c r="O44" s="41">
        <v>3540.69</v>
      </c>
      <c r="P44" s="41">
        <v>34340</v>
      </c>
      <c r="Q44" s="41">
        <v>3642.39</v>
      </c>
      <c r="R44" s="41">
        <v>34642</v>
      </c>
      <c r="S44" s="34">
        <f t="shared" si="23"/>
        <v>0.107447216890595</v>
      </c>
      <c r="T44" s="34">
        <f t="shared" si="24"/>
        <v>0.10937246963562754</v>
      </c>
      <c r="U44" s="34">
        <f t="shared" ref="U44:U65" si="31">ROUND(T44,2)-ROUND(S44,2)</f>
        <v>0</v>
      </c>
      <c r="V44" s="34">
        <f t="shared" si="25"/>
        <v>0.10310687245195108</v>
      </c>
      <c r="W44" s="34">
        <f t="shared" si="26"/>
        <v>0.10514375613417239</v>
      </c>
      <c r="X44" s="34">
        <f t="shared" ref="X44:X65" si="32">ROUND(W44,2)-ROUND(V44,2)</f>
        <v>9.999999999999995E-3</v>
      </c>
      <c r="Y44" s="35" t="str">
        <f t="shared" ref="Y44:Y65" si="33">IF(AND(U44&lt;0,U44&lt;=-0.01,X44&gt;U44,(X44-U44&gt;0.01)),"No","Yes")</f>
        <v>Yes</v>
      </c>
      <c r="Z44" s="14"/>
      <c r="AA44" s="36">
        <f t="shared" si="27"/>
        <v>9.3068953197570572</v>
      </c>
      <c r="AB44" s="36">
        <f t="shared" ref="AB44:AB65" si="34">N44/M44</f>
        <v>9.1430686655561715</v>
      </c>
      <c r="AC44" s="36">
        <f t="shared" ref="AC44:AC65" si="35">ROUND(AA44,1)-ROUND(AB44,1)</f>
        <v>0.20000000000000107</v>
      </c>
      <c r="AD44" s="36">
        <f t="shared" ref="AD44:AD65" si="36">P44/O44</f>
        <v>9.6986745521353175</v>
      </c>
      <c r="AE44" s="36">
        <f t="shared" ref="AE44:AE65" si="37">R44/Q44</f>
        <v>9.5107882461790201</v>
      </c>
      <c r="AF44" s="36">
        <f t="shared" ref="AF44:AF65" si="38">ROUND(AD44,1)-ROUND(AE44,1)</f>
        <v>0.19999999999999929</v>
      </c>
      <c r="AG44" s="35" t="str">
        <f t="shared" ref="AG44:AG65" si="39">IF(AND(AC44&lt;0,AC44&lt;=-0.1,AF44&gt;AC44,(AF44-AC44&gt;0.1)),"No","Yes")</f>
        <v>Yes</v>
      </c>
      <c r="AH44" s="1" t="s">
        <v>42</v>
      </c>
      <c r="AI44" s="65" t="str">
        <f t="shared" ref="AI44:AI65" si="40">IF(AH44="Staff divided by Student",Y44,AG44)</f>
        <v>Yes</v>
      </c>
      <c r="AJ44" s="65" t="str">
        <f t="shared" si="28"/>
        <v>Yes</v>
      </c>
    </row>
    <row r="45" spans="1:36" x14ac:dyDescent="0.2">
      <c r="A45" s="73" t="s">
        <v>43</v>
      </c>
      <c r="B45" s="84"/>
      <c r="C45" s="77" t="s">
        <v>95</v>
      </c>
      <c r="D45" s="76" t="s">
        <v>41</v>
      </c>
      <c r="E45" s="102">
        <v>8475</v>
      </c>
      <c r="F45" s="15">
        <v>8328</v>
      </c>
      <c r="G45" s="56">
        <f t="shared" si="29"/>
        <v>-147</v>
      </c>
      <c r="H45" s="23">
        <v>10807</v>
      </c>
      <c r="I45" s="12">
        <v>10714</v>
      </c>
      <c r="J45" s="56">
        <f t="shared" si="30"/>
        <v>-93</v>
      </c>
      <c r="K45" s="41">
        <v>87.46</v>
      </c>
      <c r="L45" s="41">
        <v>670</v>
      </c>
      <c r="M45" s="41">
        <v>84.64</v>
      </c>
      <c r="N45" s="41">
        <v>682</v>
      </c>
      <c r="O45" s="41">
        <v>3540.69</v>
      </c>
      <c r="P45" s="41">
        <v>34340</v>
      </c>
      <c r="Q45" s="41">
        <v>3642.39</v>
      </c>
      <c r="R45" s="41">
        <v>34642</v>
      </c>
      <c r="S45" s="34">
        <f t="shared" si="23"/>
        <v>0.13053731343283581</v>
      </c>
      <c r="T45" s="34">
        <f t="shared" si="24"/>
        <v>0.12410557184750733</v>
      </c>
      <c r="U45" s="34">
        <f t="shared" si="31"/>
        <v>-1.0000000000000009E-2</v>
      </c>
      <c r="V45" s="34">
        <f t="shared" si="25"/>
        <v>0.10310687245195108</v>
      </c>
      <c r="W45" s="34">
        <f t="shared" si="26"/>
        <v>0.10514375613417239</v>
      </c>
      <c r="X45" s="34">
        <f t="shared" si="32"/>
        <v>9.999999999999995E-3</v>
      </c>
      <c r="Y45" s="35" t="str">
        <f t="shared" si="33"/>
        <v>No</v>
      </c>
      <c r="Z45" s="14"/>
      <c r="AA45" s="36">
        <f t="shared" si="27"/>
        <v>7.6606448662245601</v>
      </c>
      <c r="AB45" s="36">
        <f t="shared" si="34"/>
        <v>8.0576559546313806</v>
      </c>
      <c r="AC45" s="36">
        <f t="shared" si="35"/>
        <v>-0.39999999999999947</v>
      </c>
      <c r="AD45" s="36">
        <f t="shared" si="36"/>
        <v>9.6986745521353175</v>
      </c>
      <c r="AE45" s="36">
        <f t="shared" si="37"/>
        <v>9.5107882461790201</v>
      </c>
      <c r="AF45" s="36">
        <f t="shared" si="38"/>
        <v>0.19999999999999929</v>
      </c>
      <c r="AG45" s="35" t="str">
        <f t="shared" si="39"/>
        <v>No</v>
      </c>
      <c r="AH45" s="1" t="s">
        <v>42</v>
      </c>
      <c r="AI45" s="65" t="str">
        <f t="shared" si="40"/>
        <v>No</v>
      </c>
      <c r="AJ45" s="65" t="str">
        <f t="shared" si="28"/>
        <v>No</v>
      </c>
    </row>
    <row r="46" spans="1:36" x14ac:dyDescent="0.2">
      <c r="A46" s="73" t="s">
        <v>43</v>
      </c>
      <c r="B46" s="84"/>
      <c r="C46" s="77" t="s">
        <v>96</v>
      </c>
      <c r="D46" s="76" t="s">
        <v>41</v>
      </c>
      <c r="E46" s="103">
        <v>49407</v>
      </c>
      <c r="F46" s="11">
        <v>48133</v>
      </c>
      <c r="G46" s="56">
        <f t="shared" si="29"/>
        <v>-1274</v>
      </c>
      <c r="H46" s="23">
        <v>10807</v>
      </c>
      <c r="I46" s="12">
        <v>10714</v>
      </c>
      <c r="J46" s="56">
        <f t="shared" si="30"/>
        <v>-93</v>
      </c>
      <c r="K46" s="41">
        <v>39.549999999999997</v>
      </c>
      <c r="L46" s="41">
        <v>41</v>
      </c>
      <c r="M46" s="41">
        <v>47.55</v>
      </c>
      <c r="N46" s="41">
        <v>25</v>
      </c>
      <c r="O46" s="41">
        <v>3540.69</v>
      </c>
      <c r="P46" s="41">
        <v>34340</v>
      </c>
      <c r="Q46" s="41">
        <v>3642.39</v>
      </c>
      <c r="R46" s="41">
        <v>34642</v>
      </c>
      <c r="S46" s="34">
        <f t="shared" si="23"/>
        <v>0.96463414634146338</v>
      </c>
      <c r="T46" s="34">
        <f t="shared" si="24"/>
        <v>1.9019999999999999</v>
      </c>
      <c r="U46" s="34">
        <f t="shared" si="31"/>
        <v>0.94</v>
      </c>
      <c r="V46" s="34">
        <f t="shared" si="25"/>
        <v>0.10310687245195108</v>
      </c>
      <c r="W46" s="34">
        <f t="shared" si="26"/>
        <v>0.10514375613417239</v>
      </c>
      <c r="X46" s="34">
        <f t="shared" si="32"/>
        <v>9.999999999999995E-3</v>
      </c>
      <c r="Y46" s="35" t="str">
        <f t="shared" si="33"/>
        <v>Yes</v>
      </c>
      <c r="Z46" s="14"/>
      <c r="AA46" s="36">
        <f t="shared" si="27"/>
        <v>1.0366624525916561</v>
      </c>
      <c r="AB46" s="36">
        <f t="shared" si="34"/>
        <v>0.52576235541535232</v>
      </c>
      <c r="AC46" s="36">
        <f t="shared" si="35"/>
        <v>0.5</v>
      </c>
      <c r="AD46" s="36">
        <f t="shared" si="36"/>
        <v>9.6986745521353175</v>
      </c>
      <c r="AE46" s="36">
        <f t="shared" si="37"/>
        <v>9.5107882461790201</v>
      </c>
      <c r="AF46" s="36">
        <f t="shared" si="38"/>
        <v>0.19999999999999929</v>
      </c>
      <c r="AG46" s="35" t="str">
        <f t="shared" si="39"/>
        <v>Yes</v>
      </c>
      <c r="AH46" s="1" t="s">
        <v>42</v>
      </c>
      <c r="AI46" s="65" t="str">
        <f t="shared" si="40"/>
        <v>Yes</v>
      </c>
      <c r="AJ46" s="65" t="str">
        <f t="shared" si="28"/>
        <v>No</v>
      </c>
    </row>
    <row r="47" spans="1:36" x14ac:dyDescent="0.2">
      <c r="A47" s="73" t="s">
        <v>43</v>
      </c>
      <c r="B47" s="84"/>
      <c r="C47" s="77" t="s">
        <v>97</v>
      </c>
      <c r="D47" s="76" t="s">
        <v>41</v>
      </c>
      <c r="E47" s="102">
        <v>8192</v>
      </c>
      <c r="F47" s="15">
        <v>7421</v>
      </c>
      <c r="G47" s="56">
        <f t="shared" si="29"/>
        <v>-771</v>
      </c>
      <c r="H47" s="23">
        <v>10807</v>
      </c>
      <c r="I47" s="12">
        <v>10714</v>
      </c>
      <c r="J47" s="56">
        <f t="shared" si="30"/>
        <v>-93</v>
      </c>
      <c r="K47" s="41">
        <v>79.260000000000005</v>
      </c>
      <c r="L47" s="41">
        <v>700</v>
      </c>
      <c r="M47" s="41">
        <v>73.38</v>
      </c>
      <c r="N47" s="41">
        <v>718</v>
      </c>
      <c r="O47" s="41">
        <v>3540.69</v>
      </c>
      <c r="P47" s="41">
        <v>34340</v>
      </c>
      <c r="Q47" s="41">
        <v>3642.39</v>
      </c>
      <c r="R47" s="41">
        <v>34642</v>
      </c>
      <c r="S47" s="34">
        <f t="shared" si="23"/>
        <v>0.11322857142857144</v>
      </c>
      <c r="T47" s="34">
        <f t="shared" si="24"/>
        <v>0.10220055710306405</v>
      </c>
      <c r="U47" s="34">
        <f t="shared" si="31"/>
        <v>-9.999999999999995E-3</v>
      </c>
      <c r="V47" s="34">
        <f t="shared" si="25"/>
        <v>0.10310687245195108</v>
      </c>
      <c r="W47" s="34">
        <f t="shared" si="26"/>
        <v>0.10514375613417239</v>
      </c>
      <c r="X47" s="34">
        <f t="shared" si="32"/>
        <v>9.999999999999995E-3</v>
      </c>
      <c r="Y47" s="35" t="str">
        <f t="shared" si="33"/>
        <v>No</v>
      </c>
      <c r="Z47" s="14"/>
      <c r="AA47" s="36">
        <f t="shared" si="27"/>
        <v>8.831693161746152</v>
      </c>
      <c r="AB47" s="36">
        <f t="shared" si="34"/>
        <v>9.784682474788772</v>
      </c>
      <c r="AC47" s="36">
        <f t="shared" si="35"/>
        <v>-1</v>
      </c>
      <c r="AD47" s="36">
        <f t="shared" si="36"/>
        <v>9.6986745521353175</v>
      </c>
      <c r="AE47" s="36">
        <f t="shared" si="37"/>
        <v>9.5107882461790201</v>
      </c>
      <c r="AF47" s="36">
        <f t="shared" si="38"/>
        <v>0.19999999999999929</v>
      </c>
      <c r="AG47" s="35" t="str">
        <f t="shared" si="39"/>
        <v>No</v>
      </c>
      <c r="AH47" s="1" t="s">
        <v>42</v>
      </c>
      <c r="AI47" s="65" t="str">
        <f t="shared" si="40"/>
        <v>No</v>
      </c>
      <c r="AJ47" s="65" t="str">
        <f t="shared" si="28"/>
        <v>No</v>
      </c>
    </row>
    <row r="48" spans="1:36" x14ac:dyDescent="0.2">
      <c r="A48" s="73" t="s">
        <v>43</v>
      </c>
      <c r="B48" s="84"/>
      <c r="C48" s="77" t="s">
        <v>98</v>
      </c>
      <c r="D48" s="76" t="s">
        <v>41</v>
      </c>
      <c r="E48" s="103">
        <v>7183</v>
      </c>
      <c r="F48" s="11">
        <v>6711</v>
      </c>
      <c r="G48" s="56">
        <f t="shared" si="29"/>
        <v>-472</v>
      </c>
      <c r="H48" s="23">
        <v>10807</v>
      </c>
      <c r="I48" s="12">
        <v>10714</v>
      </c>
      <c r="J48" s="56">
        <f t="shared" si="30"/>
        <v>-93</v>
      </c>
      <c r="K48" s="41">
        <v>76.73</v>
      </c>
      <c r="L48" s="41">
        <v>706</v>
      </c>
      <c r="M48" s="41">
        <v>77.45</v>
      </c>
      <c r="N48" s="41">
        <v>751</v>
      </c>
      <c r="O48" s="41">
        <v>3540.69</v>
      </c>
      <c r="P48" s="41">
        <v>34340</v>
      </c>
      <c r="Q48" s="41">
        <v>3642.39</v>
      </c>
      <c r="R48" s="41">
        <v>34642</v>
      </c>
      <c r="S48" s="34">
        <f t="shared" si="23"/>
        <v>0.10868271954674222</v>
      </c>
      <c r="T48" s="34">
        <f t="shared" si="24"/>
        <v>0.10312916111850866</v>
      </c>
      <c r="U48" s="34">
        <f t="shared" si="31"/>
        <v>-9.999999999999995E-3</v>
      </c>
      <c r="V48" s="34">
        <f t="shared" si="25"/>
        <v>0.10310687245195108</v>
      </c>
      <c r="W48" s="34">
        <f t="shared" si="26"/>
        <v>0.10514375613417239</v>
      </c>
      <c r="X48" s="34">
        <f t="shared" si="32"/>
        <v>9.999999999999995E-3</v>
      </c>
      <c r="Y48" s="35" t="str">
        <f t="shared" si="33"/>
        <v>No</v>
      </c>
      <c r="Z48" s="14"/>
      <c r="AA48" s="36">
        <f t="shared" si="27"/>
        <v>9.2010947478170202</v>
      </c>
      <c r="AB48" s="36">
        <f t="shared" si="34"/>
        <v>9.6965784377017421</v>
      </c>
      <c r="AC48" s="36">
        <f t="shared" si="35"/>
        <v>-0.5</v>
      </c>
      <c r="AD48" s="36">
        <f t="shared" si="36"/>
        <v>9.6986745521353175</v>
      </c>
      <c r="AE48" s="36">
        <f t="shared" si="37"/>
        <v>9.5107882461790201</v>
      </c>
      <c r="AF48" s="36">
        <f t="shared" si="38"/>
        <v>0.19999999999999929</v>
      </c>
      <c r="AG48" s="35" t="str">
        <f t="shared" si="39"/>
        <v>No</v>
      </c>
      <c r="AH48" s="1" t="s">
        <v>42</v>
      </c>
      <c r="AI48" s="65" t="str">
        <f t="shared" si="40"/>
        <v>No</v>
      </c>
      <c r="AJ48" s="65" t="str">
        <f t="shared" si="28"/>
        <v>No</v>
      </c>
    </row>
    <row r="49" spans="1:36" x14ac:dyDescent="0.2">
      <c r="A49" s="73" t="s">
        <v>43</v>
      </c>
      <c r="B49" s="84"/>
      <c r="C49" s="77" t="s">
        <v>99</v>
      </c>
      <c r="D49" s="76" t="s">
        <v>41</v>
      </c>
      <c r="E49" s="102">
        <v>7618</v>
      </c>
      <c r="F49" s="15">
        <v>7595</v>
      </c>
      <c r="G49" s="56">
        <f t="shared" si="29"/>
        <v>-23</v>
      </c>
      <c r="H49" s="23">
        <v>10807</v>
      </c>
      <c r="I49" s="12">
        <v>10714</v>
      </c>
      <c r="J49" s="56">
        <f t="shared" si="30"/>
        <v>-93</v>
      </c>
      <c r="K49" s="41">
        <v>55.6</v>
      </c>
      <c r="L49" s="41">
        <v>609</v>
      </c>
      <c r="M49" s="41">
        <v>58.5</v>
      </c>
      <c r="N49" s="41">
        <v>621</v>
      </c>
      <c r="O49" s="41">
        <v>3540.69</v>
      </c>
      <c r="P49" s="41">
        <v>34340</v>
      </c>
      <c r="Q49" s="41">
        <v>3642.39</v>
      </c>
      <c r="R49" s="41">
        <v>34642</v>
      </c>
      <c r="S49" s="34">
        <f t="shared" si="23"/>
        <v>9.1297208538587846E-2</v>
      </c>
      <c r="T49" s="34">
        <f t="shared" si="24"/>
        <v>9.420289855072464E-2</v>
      </c>
      <c r="U49" s="34">
        <f t="shared" si="31"/>
        <v>0</v>
      </c>
      <c r="V49" s="34">
        <f t="shared" si="25"/>
        <v>0.10310687245195108</v>
      </c>
      <c r="W49" s="34">
        <f t="shared" si="26"/>
        <v>0.10514375613417239</v>
      </c>
      <c r="X49" s="34">
        <f t="shared" si="32"/>
        <v>9.999999999999995E-3</v>
      </c>
      <c r="Y49" s="35" t="str">
        <f t="shared" si="33"/>
        <v>Yes</v>
      </c>
      <c r="Z49" s="14"/>
      <c r="AA49" s="36">
        <f t="shared" si="27"/>
        <v>10.953237410071942</v>
      </c>
      <c r="AB49" s="36">
        <f t="shared" si="34"/>
        <v>10.615384615384615</v>
      </c>
      <c r="AC49" s="36">
        <f t="shared" si="35"/>
        <v>0.40000000000000036</v>
      </c>
      <c r="AD49" s="36">
        <f t="shared" si="36"/>
        <v>9.6986745521353175</v>
      </c>
      <c r="AE49" s="36">
        <f t="shared" si="37"/>
        <v>9.5107882461790201</v>
      </c>
      <c r="AF49" s="36">
        <f t="shared" si="38"/>
        <v>0.19999999999999929</v>
      </c>
      <c r="AG49" s="35" t="str">
        <f t="shared" si="39"/>
        <v>Yes</v>
      </c>
      <c r="AH49" s="1" t="s">
        <v>42</v>
      </c>
      <c r="AI49" s="65" t="str">
        <f t="shared" si="40"/>
        <v>Yes</v>
      </c>
      <c r="AJ49" s="65" t="str">
        <f t="shared" si="28"/>
        <v>Yes</v>
      </c>
    </row>
    <row r="50" spans="1:36" x14ac:dyDescent="0.2">
      <c r="A50" s="73" t="s">
        <v>43</v>
      </c>
      <c r="B50" s="84"/>
      <c r="C50" s="77" t="s">
        <v>100</v>
      </c>
      <c r="D50" s="76" t="s">
        <v>41</v>
      </c>
      <c r="E50" s="103">
        <v>7323</v>
      </c>
      <c r="F50" s="11">
        <v>8293</v>
      </c>
      <c r="G50" s="56">
        <f t="shared" si="29"/>
        <v>970</v>
      </c>
      <c r="H50" s="23">
        <v>10807</v>
      </c>
      <c r="I50" s="12">
        <v>10714</v>
      </c>
      <c r="J50" s="56">
        <f t="shared" si="30"/>
        <v>-93</v>
      </c>
      <c r="K50" s="41">
        <v>102.02</v>
      </c>
      <c r="L50" s="41">
        <v>977</v>
      </c>
      <c r="M50" s="41">
        <v>96.23</v>
      </c>
      <c r="N50" s="41">
        <v>930</v>
      </c>
      <c r="O50" s="41">
        <v>3540.69</v>
      </c>
      <c r="P50" s="41">
        <v>34340</v>
      </c>
      <c r="Q50" s="41">
        <v>3642.39</v>
      </c>
      <c r="R50" s="41">
        <v>34642</v>
      </c>
      <c r="S50" s="34">
        <f t="shared" si="23"/>
        <v>0.10442169907881269</v>
      </c>
      <c r="T50" s="34">
        <f t="shared" si="24"/>
        <v>0.1034731182795699</v>
      </c>
      <c r="U50" s="34">
        <f t="shared" si="31"/>
        <v>0</v>
      </c>
      <c r="V50" s="34">
        <f t="shared" si="25"/>
        <v>0.10310687245195108</v>
      </c>
      <c r="W50" s="34">
        <f t="shared" si="26"/>
        <v>0.10514375613417239</v>
      </c>
      <c r="X50" s="34">
        <f t="shared" si="32"/>
        <v>9.999999999999995E-3</v>
      </c>
      <c r="Y50" s="35" t="str">
        <f t="shared" si="33"/>
        <v>Yes</v>
      </c>
      <c r="Z50" s="14"/>
      <c r="AA50" s="36">
        <f t="shared" si="27"/>
        <v>9.576553616937856</v>
      </c>
      <c r="AB50" s="36">
        <f t="shared" si="34"/>
        <v>9.6643458380962279</v>
      </c>
      <c r="AC50" s="36">
        <f t="shared" si="35"/>
        <v>-9.9999999999999645E-2</v>
      </c>
      <c r="AD50" s="36">
        <f t="shared" si="36"/>
        <v>9.6986745521353175</v>
      </c>
      <c r="AE50" s="36">
        <f t="shared" si="37"/>
        <v>9.5107882461790201</v>
      </c>
      <c r="AF50" s="36">
        <f t="shared" si="38"/>
        <v>0.19999999999999929</v>
      </c>
      <c r="AG50" s="35" t="str">
        <f t="shared" si="39"/>
        <v>Yes</v>
      </c>
      <c r="AH50" s="1" t="s">
        <v>42</v>
      </c>
      <c r="AI50" s="65" t="str">
        <f t="shared" si="40"/>
        <v>Yes</v>
      </c>
      <c r="AJ50" s="65" t="str">
        <f t="shared" si="28"/>
        <v>Yes</v>
      </c>
    </row>
    <row r="51" spans="1:36" x14ac:dyDescent="0.2">
      <c r="A51" s="73" t="s">
        <v>43</v>
      </c>
      <c r="B51" s="85"/>
      <c r="C51" s="77" t="s">
        <v>101</v>
      </c>
      <c r="D51" s="76" t="s">
        <v>41</v>
      </c>
      <c r="E51" s="102">
        <v>8603</v>
      </c>
      <c r="F51" s="15">
        <v>8077</v>
      </c>
      <c r="G51" s="56">
        <f t="shared" si="29"/>
        <v>-526</v>
      </c>
      <c r="H51" s="23">
        <v>10807</v>
      </c>
      <c r="I51" s="12">
        <v>10714</v>
      </c>
      <c r="J51" s="56">
        <f t="shared" si="30"/>
        <v>-93</v>
      </c>
      <c r="K51" s="41">
        <v>30.66</v>
      </c>
      <c r="L51" s="41">
        <v>285</v>
      </c>
      <c r="M51" s="41">
        <v>32.54</v>
      </c>
      <c r="N51" s="41">
        <v>279</v>
      </c>
      <c r="O51" s="41">
        <v>3540.69</v>
      </c>
      <c r="P51" s="41">
        <v>34340</v>
      </c>
      <c r="Q51" s="41">
        <v>3642.39</v>
      </c>
      <c r="R51" s="41">
        <v>34642</v>
      </c>
      <c r="S51" s="34">
        <f t="shared" si="23"/>
        <v>0.10757894736842105</v>
      </c>
      <c r="T51" s="34">
        <f t="shared" si="24"/>
        <v>0.11663082437275986</v>
      </c>
      <c r="U51" s="34">
        <f t="shared" si="31"/>
        <v>9.999999999999995E-3</v>
      </c>
      <c r="V51" s="34">
        <f t="shared" si="25"/>
        <v>0.10310687245195108</v>
      </c>
      <c r="W51" s="34">
        <f t="shared" si="26"/>
        <v>0.10514375613417239</v>
      </c>
      <c r="X51" s="34">
        <f t="shared" si="32"/>
        <v>9.999999999999995E-3</v>
      </c>
      <c r="Y51" s="35" t="str">
        <f t="shared" si="33"/>
        <v>Yes</v>
      </c>
      <c r="Z51" s="14"/>
      <c r="AA51" s="36">
        <f t="shared" si="27"/>
        <v>9.2954990215264193</v>
      </c>
      <c r="AB51" s="36">
        <f t="shared" si="34"/>
        <v>8.5740626920712977</v>
      </c>
      <c r="AC51" s="36">
        <f t="shared" si="35"/>
        <v>0.70000000000000107</v>
      </c>
      <c r="AD51" s="36">
        <f t="shared" si="36"/>
        <v>9.6986745521353175</v>
      </c>
      <c r="AE51" s="36">
        <f t="shared" si="37"/>
        <v>9.5107882461790201</v>
      </c>
      <c r="AF51" s="36">
        <f t="shared" si="38"/>
        <v>0.19999999999999929</v>
      </c>
      <c r="AG51" s="35" t="str">
        <f t="shared" si="39"/>
        <v>Yes</v>
      </c>
      <c r="AH51" s="1" t="s">
        <v>42</v>
      </c>
      <c r="AI51" s="65" t="str">
        <f t="shared" si="40"/>
        <v>Yes</v>
      </c>
      <c r="AJ51" s="65" t="str">
        <f t="shared" si="28"/>
        <v>No</v>
      </c>
    </row>
    <row r="52" spans="1:36" x14ac:dyDescent="0.2">
      <c r="A52" s="73" t="s">
        <v>43</v>
      </c>
      <c r="B52" s="83" t="s">
        <v>102</v>
      </c>
      <c r="C52" s="77" t="s">
        <v>103</v>
      </c>
      <c r="D52" s="76" t="s">
        <v>41</v>
      </c>
      <c r="E52" s="104">
        <v>16503</v>
      </c>
      <c r="F52" s="17">
        <v>11284</v>
      </c>
      <c r="G52" s="56">
        <f t="shared" si="29"/>
        <v>-5219</v>
      </c>
      <c r="H52" s="23">
        <v>11484</v>
      </c>
      <c r="I52" s="12">
        <v>12036</v>
      </c>
      <c r="J52" s="56">
        <f t="shared" si="30"/>
        <v>552</v>
      </c>
      <c r="K52" s="41">
        <v>17.5</v>
      </c>
      <c r="L52" s="41">
        <v>143</v>
      </c>
      <c r="M52" s="41">
        <v>27</v>
      </c>
      <c r="N52" s="41">
        <v>276</v>
      </c>
      <c r="O52" s="41">
        <v>932</v>
      </c>
      <c r="P52" s="41">
        <v>10511</v>
      </c>
      <c r="Q52" s="41">
        <v>926</v>
      </c>
      <c r="R52" s="41">
        <v>10414</v>
      </c>
      <c r="S52" s="34">
        <f t="shared" si="23"/>
        <v>0.12237762237762238</v>
      </c>
      <c r="T52" s="34">
        <f t="shared" si="24"/>
        <v>9.7826086956521743E-2</v>
      </c>
      <c r="U52" s="34">
        <f t="shared" si="31"/>
        <v>-1.999999999999999E-2</v>
      </c>
      <c r="V52" s="34">
        <f t="shared" si="25"/>
        <v>8.8669013414518119E-2</v>
      </c>
      <c r="W52" s="34">
        <f t="shared" si="26"/>
        <v>8.8918763203380061E-2</v>
      </c>
      <c r="X52" s="34">
        <f t="shared" si="32"/>
        <v>0</v>
      </c>
      <c r="Y52" s="35" t="str">
        <f t="shared" si="33"/>
        <v>No</v>
      </c>
      <c r="Z52" s="14"/>
      <c r="AA52" s="36">
        <f t="shared" si="27"/>
        <v>8.1714285714285708</v>
      </c>
      <c r="AB52" s="36">
        <f t="shared" si="34"/>
        <v>10.222222222222221</v>
      </c>
      <c r="AC52" s="36">
        <f t="shared" si="35"/>
        <v>-2</v>
      </c>
      <c r="AD52" s="36">
        <f t="shared" si="36"/>
        <v>11.277896995708154</v>
      </c>
      <c r="AE52" s="36">
        <f t="shared" si="37"/>
        <v>11.246220302375811</v>
      </c>
      <c r="AF52" s="36">
        <f t="shared" si="38"/>
        <v>0.10000000000000142</v>
      </c>
      <c r="AG52" s="35" t="str">
        <f t="shared" si="39"/>
        <v>No</v>
      </c>
      <c r="AH52" s="1" t="s">
        <v>42</v>
      </c>
      <c r="AI52" s="65" t="str">
        <f t="shared" si="40"/>
        <v>No</v>
      </c>
      <c r="AJ52" s="65" t="str">
        <f t="shared" si="28"/>
        <v>No</v>
      </c>
    </row>
    <row r="53" spans="1:36" x14ac:dyDescent="0.2">
      <c r="A53" s="73" t="s">
        <v>43</v>
      </c>
      <c r="B53" s="84"/>
      <c r="C53" s="77" t="s">
        <v>104</v>
      </c>
      <c r="D53" s="76" t="s">
        <v>41</v>
      </c>
      <c r="E53" s="104">
        <v>14577</v>
      </c>
      <c r="F53" s="17">
        <v>14873</v>
      </c>
      <c r="G53" s="56">
        <f t="shared" si="29"/>
        <v>296</v>
      </c>
      <c r="H53" s="23">
        <v>11484</v>
      </c>
      <c r="I53" s="12">
        <v>12036</v>
      </c>
      <c r="J53" s="56">
        <f t="shared" si="30"/>
        <v>552</v>
      </c>
      <c r="K53" s="41">
        <v>30.5</v>
      </c>
      <c r="L53" s="41">
        <v>256</v>
      </c>
      <c r="M53" s="41">
        <v>33.6</v>
      </c>
      <c r="N53" s="41">
        <v>266</v>
      </c>
      <c r="O53" s="41">
        <v>932</v>
      </c>
      <c r="P53" s="41">
        <v>10511</v>
      </c>
      <c r="Q53" s="41">
        <v>926</v>
      </c>
      <c r="R53" s="41">
        <v>10414</v>
      </c>
      <c r="S53" s="34">
        <f t="shared" si="23"/>
        <v>0.119140625</v>
      </c>
      <c r="T53" s="34">
        <f t="shared" si="24"/>
        <v>0.12631578947368421</v>
      </c>
      <c r="U53" s="34">
        <f t="shared" si="31"/>
        <v>1.0000000000000009E-2</v>
      </c>
      <c r="V53" s="34">
        <f t="shared" si="25"/>
        <v>8.8669013414518119E-2</v>
      </c>
      <c r="W53" s="34">
        <f t="shared" si="26"/>
        <v>8.8918763203380061E-2</v>
      </c>
      <c r="X53" s="34">
        <f t="shared" si="32"/>
        <v>0</v>
      </c>
      <c r="Y53" s="35" t="str">
        <f t="shared" si="33"/>
        <v>Yes</v>
      </c>
      <c r="Z53" s="14"/>
      <c r="AA53" s="36">
        <f t="shared" si="27"/>
        <v>8.3934426229508201</v>
      </c>
      <c r="AB53" s="36">
        <f t="shared" si="34"/>
        <v>7.9166666666666661</v>
      </c>
      <c r="AC53" s="36">
        <f t="shared" si="35"/>
        <v>0.5</v>
      </c>
      <c r="AD53" s="36">
        <f t="shared" si="36"/>
        <v>11.277896995708154</v>
      </c>
      <c r="AE53" s="36">
        <f t="shared" si="37"/>
        <v>11.246220302375811</v>
      </c>
      <c r="AF53" s="36">
        <f t="shared" si="38"/>
        <v>0.10000000000000142</v>
      </c>
      <c r="AG53" s="35" t="str">
        <f t="shared" si="39"/>
        <v>Yes</v>
      </c>
      <c r="AH53" s="1" t="s">
        <v>42</v>
      </c>
      <c r="AI53" s="65" t="str">
        <f t="shared" si="40"/>
        <v>Yes</v>
      </c>
      <c r="AJ53" s="65" t="str">
        <f t="shared" si="28"/>
        <v>Yes</v>
      </c>
    </row>
    <row r="54" spans="1:36" x14ac:dyDescent="0.2">
      <c r="A54" s="73" t="s">
        <v>43</v>
      </c>
      <c r="B54" s="84"/>
      <c r="C54" s="77" t="s">
        <v>105</v>
      </c>
      <c r="D54" s="76" t="s">
        <v>41</v>
      </c>
      <c r="E54" s="104">
        <v>27034</v>
      </c>
      <c r="F54" s="17">
        <v>24703</v>
      </c>
      <c r="G54" s="56">
        <f t="shared" si="29"/>
        <v>-2331</v>
      </c>
      <c r="H54" s="23">
        <v>11484</v>
      </c>
      <c r="I54" s="12">
        <v>12036</v>
      </c>
      <c r="J54" s="56">
        <f t="shared" si="30"/>
        <v>552</v>
      </c>
      <c r="K54" s="41">
        <v>13.4</v>
      </c>
      <c r="L54" s="41">
        <v>60</v>
      </c>
      <c r="M54" s="41">
        <v>14.6</v>
      </c>
      <c r="N54" s="41">
        <v>80</v>
      </c>
      <c r="O54" s="41">
        <v>932</v>
      </c>
      <c r="P54" s="41">
        <v>10511</v>
      </c>
      <c r="Q54" s="41">
        <v>926</v>
      </c>
      <c r="R54" s="41">
        <v>10414</v>
      </c>
      <c r="S54" s="34">
        <f t="shared" si="23"/>
        <v>0.22333333333333333</v>
      </c>
      <c r="T54" s="34">
        <f t="shared" si="24"/>
        <v>0.1825</v>
      </c>
      <c r="U54" s="34">
        <f t="shared" si="31"/>
        <v>-4.0000000000000008E-2</v>
      </c>
      <c r="V54" s="34">
        <f t="shared" si="25"/>
        <v>8.8669013414518119E-2</v>
      </c>
      <c r="W54" s="34">
        <f t="shared" si="26"/>
        <v>8.8918763203380061E-2</v>
      </c>
      <c r="X54" s="34">
        <f t="shared" si="32"/>
        <v>0</v>
      </c>
      <c r="Y54" s="35" t="str">
        <f t="shared" si="33"/>
        <v>No</v>
      </c>
      <c r="Z54" s="14"/>
      <c r="AA54" s="36">
        <f t="shared" si="27"/>
        <v>4.4776119402985071</v>
      </c>
      <c r="AB54" s="36">
        <f t="shared" si="34"/>
        <v>5.4794520547945202</v>
      </c>
      <c r="AC54" s="36">
        <f t="shared" si="35"/>
        <v>-1</v>
      </c>
      <c r="AD54" s="36">
        <f t="shared" si="36"/>
        <v>11.277896995708154</v>
      </c>
      <c r="AE54" s="36">
        <f t="shared" si="37"/>
        <v>11.246220302375811</v>
      </c>
      <c r="AF54" s="36">
        <f t="shared" si="38"/>
        <v>0.10000000000000142</v>
      </c>
      <c r="AG54" s="35" t="str">
        <f t="shared" si="39"/>
        <v>No</v>
      </c>
      <c r="AH54" s="1" t="s">
        <v>42</v>
      </c>
      <c r="AI54" s="65" t="str">
        <f t="shared" si="40"/>
        <v>No</v>
      </c>
      <c r="AJ54" s="65" t="str">
        <f t="shared" si="28"/>
        <v>No</v>
      </c>
    </row>
    <row r="55" spans="1:36" x14ac:dyDescent="0.2">
      <c r="A55" s="73" t="s">
        <v>43</v>
      </c>
      <c r="B55" s="84"/>
      <c r="C55" s="77" t="s">
        <v>106</v>
      </c>
      <c r="D55" s="76" t="s">
        <v>41</v>
      </c>
      <c r="E55" s="104">
        <v>10754</v>
      </c>
      <c r="F55" s="17">
        <v>10288</v>
      </c>
      <c r="G55" s="56">
        <f t="shared" si="29"/>
        <v>-466</v>
      </c>
      <c r="H55" s="23">
        <v>11484</v>
      </c>
      <c r="I55" s="12">
        <v>12036</v>
      </c>
      <c r="J55" s="56">
        <f t="shared" si="30"/>
        <v>552</v>
      </c>
      <c r="K55" s="41">
        <v>41.4</v>
      </c>
      <c r="L55" s="41">
        <v>480</v>
      </c>
      <c r="M55" s="41">
        <v>39.299999999999997</v>
      </c>
      <c r="N55" s="41">
        <v>487</v>
      </c>
      <c r="O55" s="41">
        <v>932</v>
      </c>
      <c r="P55" s="41">
        <v>10511</v>
      </c>
      <c r="Q55" s="41">
        <v>926</v>
      </c>
      <c r="R55" s="41">
        <v>10414</v>
      </c>
      <c r="S55" s="34">
        <f t="shared" si="23"/>
        <v>8.6249999999999993E-2</v>
      </c>
      <c r="T55" s="34">
        <f t="shared" si="24"/>
        <v>8.069815195071868E-2</v>
      </c>
      <c r="U55" s="34">
        <f t="shared" si="31"/>
        <v>-9.999999999999995E-3</v>
      </c>
      <c r="V55" s="34">
        <f t="shared" si="25"/>
        <v>8.8669013414518119E-2</v>
      </c>
      <c r="W55" s="34">
        <f t="shared" si="26"/>
        <v>8.8918763203380061E-2</v>
      </c>
      <c r="X55" s="34">
        <f t="shared" si="32"/>
        <v>0</v>
      </c>
      <c r="Y55" s="35" t="str">
        <f t="shared" si="33"/>
        <v>Yes</v>
      </c>
      <c r="Z55" s="14"/>
      <c r="AA55" s="36">
        <f t="shared" si="27"/>
        <v>11.594202898550725</v>
      </c>
      <c r="AB55" s="36">
        <f t="shared" si="34"/>
        <v>12.391857506361324</v>
      </c>
      <c r="AC55" s="36">
        <f t="shared" si="35"/>
        <v>-0.80000000000000071</v>
      </c>
      <c r="AD55" s="36">
        <f t="shared" si="36"/>
        <v>11.277896995708154</v>
      </c>
      <c r="AE55" s="36">
        <f t="shared" si="37"/>
        <v>11.246220302375811</v>
      </c>
      <c r="AF55" s="36">
        <f t="shared" si="38"/>
        <v>0.10000000000000142</v>
      </c>
      <c r="AG55" s="35" t="str">
        <f t="shared" si="39"/>
        <v>No</v>
      </c>
      <c r="AH55" s="1" t="s">
        <v>42</v>
      </c>
      <c r="AI55" s="65" t="str">
        <f t="shared" si="40"/>
        <v>No</v>
      </c>
      <c r="AJ55" s="65" t="str">
        <f t="shared" si="28"/>
        <v>No</v>
      </c>
    </row>
    <row r="56" spans="1:36" x14ac:dyDescent="0.2">
      <c r="A56" s="73" t="s">
        <v>43</v>
      </c>
      <c r="B56" s="84"/>
      <c r="C56" s="77" t="s">
        <v>107</v>
      </c>
      <c r="D56" s="76" t="s">
        <v>41</v>
      </c>
      <c r="E56" s="104">
        <v>56464</v>
      </c>
      <c r="F56" s="17">
        <v>79588</v>
      </c>
      <c r="G56" s="56">
        <f t="shared" si="29"/>
        <v>23124</v>
      </c>
      <c r="H56" s="23">
        <v>11484</v>
      </c>
      <c r="I56" s="12">
        <v>12036</v>
      </c>
      <c r="J56" s="56">
        <f t="shared" si="30"/>
        <v>552</v>
      </c>
      <c r="K56" s="41">
        <v>17.600000000000001</v>
      </c>
      <c r="L56" s="41">
        <v>34</v>
      </c>
      <c r="M56" s="41">
        <v>17.899999999999999</v>
      </c>
      <c r="N56" s="41">
        <v>31</v>
      </c>
      <c r="O56" s="41">
        <v>932</v>
      </c>
      <c r="P56" s="41">
        <v>10511</v>
      </c>
      <c r="Q56" s="41">
        <v>926</v>
      </c>
      <c r="R56" s="41">
        <v>10414</v>
      </c>
      <c r="S56" s="34">
        <f t="shared" si="23"/>
        <v>0.51764705882352946</v>
      </c>
      <c r="T56" s="34">
        <f t="shared" si="24"/>
        <v>0.57741935483870965</v>
      </c>
      <c r="U56" s="34">
        <f t="shared" si="31"/>
        <v>5.9999999999999942E-2</v>
      </c>
      <c r="V56" s="34">
        <f t="shared" si="25"/>
        <v>8.8669013414518119E-2</v>
      </c>
      <c r="W56" s="34">
        <f t="shared" si="26"/>
        <v>8.8918763203380061E-2</v>
      </c>
      <c r="X56" s="34">
        <f t="shared" si="32"/>
        <v>0</v>
      </c>
      <c r="Y56" s="35" t="str">
        <f t="shared" si="33"/>
        <v>Yes</v>
      </c>
      <c r="Z56" s="14"/>
      <c r="AA56" s="36">
        <f t="shared" si="27"/>
        <v>1.9318181818181817</v>
      </c>
      <c r="AB56" s="36">
        <f t="shared" si="34"/>
        <v>1.7318435754189945</v>
      </c>
      <c r="AC56" s="36">
        <f t="shared" si="35"/>
        <v>0.19999999999999996</v>
      </c>
      <c r="AD56" s="36">
        <f t="shared" si="36"/>
        <v>11.277896995708154</v>
      </c>
      <c r="AE56" s="36">
        <f t="shared" si="37"/>
        <v>11.246220302375811</v>
      </c>
      <c r="AF56" s="36">
        <f t="shared" si="38"/>
        <v>0.10000000000000142</v>
      </c>
      <c r="AG56" s="35" t="str">
        <f t="shared" si="39"/>
        <v>Yes</v>
      </c>
      <c r="AH56" s="1" t="s">
        <v>42</v>
      </c>
      <c r="AI56" s="65" t="str">
        <f t="shared" si="40"/>
        <v>Yes</v>
      </c>
      <c r="AJ56" s="65" t="str">
        <f t="shared" si="28"/>
        <v>Yes</v>
      </c>
    </row>
    <row r="57" spans="1:36" x14ac:dyDescent="0.2">
      <c r="A57" s="73" t="s">
        <v>43</v>
      </c>
      <c r="B57" s="85"/>
      <c r="C57" s="77" t="s">
        <v>108</v>
      </c>
      <c r="D57" s="76" t="s">
        <v>41</v>
      </c>
      <c r="E57" s="102">
        <v>9707</v>
      </c>
      <c r="F57" s="15">
        <v>10021</v>
      </c>
      <c r="G57" s="56">
        <f t="shared" si="29"/>
        <v>314</v>
      </c>
      <c r="H57" s="23">
        <v>11484</v>
      </c>
      <c r="I57" s="12">
        <v>12036</v>
      </c>
      <c r="J57" s="56">
        <f t="shared" si="30"/>
        <v>552</v>
      </c>
      <c r="K57" s="41">
        <v>39.9</v>
      </c>
      <c r="L57" s="41">
        <v>476</v>
      </c>
      <c r="M57" s="41">
        <v>38.9</v>
      </c>
      <c r="N57" s="41">
        <v>455</v>
      </c>
      <c r="O57" s="41">
        <v>932</v>
      </c>
      <c r="P57" s="41">
        <v>10511</v>
      </c>
      <c r="Q57" s="41">
        <v>926</v>
      </c>
      <c r="R57" s="41">
        <v>10414</v>
      </c>
      <c r="S57" s="34">
        <f t="shared" si="23"/>
        <v>8.38235294117647E-2</v>
      </c>
      <c r="T57" s="34">
        <f t="shared" si="24"/>
        <v>8.5494505494505491E-2</v>
      </c>
      <c r="U57" s="34">
        <f t="shared" si="31"/>
        <v>9.999999999999995E-3</v>
      </c>
      <c r="V57" s="34">
        <f t="shared" si="25"/>
        <v>8.8669013414518119E-2</v>
      </c>
      <c r="W57" s="34">
        <f t="shared" si="26"/>
        <v>8.8918763203380061E-2</v>
      </c>
      <c r="X57" s="34">
        <f t="shared" si="32"/>
        <v>0</v>
      </c>
      <c r="Y57" s="35" t="str">
        <f t="shared" si="33"/>
        <v>Yes</v>
      </c>
      <c r="Z57" s="14"/>
      <c r="AA57" s="36">
        <f t="shared" si="27"/>
        <v>11.929824561403509</v>
      </c>
      <c r="AB57" s="36">
        <f t="shared" si="34"/>
        <v>11.696658097686376</v>
      </c>
      <c r="AC57" s="36">
        <f t="shared" si="35"/>
        <v>0.20000000000000107</v>
      </c>
      <c r="AD57" s="36">
        <f t="shared" si="36"/>
        <v>11.277896995708154</v>
      </c>
      <c r="AE57" s="36">
        <f t="shared" si="37"/>
        <v>11.246220302375811</v>
      </c>
      <c r="AF57" s="36">
        <f t="shared" si="38"/>
        <v>0.10000000000000142</v>
      </c>
      <c r="AG57" s="35" t="str">
        <f t="shared" si="39"/>
        <v>Yes</v>
      </c>
      <c r="AH57" s="1" t="s">
        <v>42</v>
      </c>
      <c r="AI57" s="65" t="str">
        <f t="shared" si="40"/>
        <v>Yes</v>
      </c>
      <c r="AJ57" s="65" t="str">
        <f t="shared" si="28"/>
        <v>Yes</v>
      </c>
    </row>
    <row r="58" spans="1:36" x14ac:dyDescent="0.2">
      <c r="A58" s="73" t="s">
        <v>43</v>
      </c>
      <c r="B58" s="83" t="s">
        <v>109</v>
      </c>
      <c r="C58" s="77" t="s">
        <v>110</v>
      </c>
      <c r="D58" s="76" t="s">
        <v>41</v>
      </c>
      <c r="E58" s="80">
        <v>23032</v>
      </c>
      <c r="F58" s="2">
        <v>20577</v>
      </c>
      <c r="G58" s="56">
        <f t="shared" si="29"/>
        <v>-2455</v>
      </c>
      <c r="H58" s="80">
        <v>12928</v>
      </c>
      <c r="I58" s="19">
        <v>12822</v>
      </c>
      <c r="J58" s="56">
        <f t="shared" si="30"/>
        <v>-106</v>
      </c>
      <c r="K58" s="41">
        <v>17.149999999999999</v>
      </c>
      <c r="L58" s="41">
        <v>69</v>
      </c>
      <c r="M58" s="41">
        <v>16.38</v>
      </c>
      <c r="N58" s="41">
        <v>78</v>
      </c>
      <c r="O58" s="41">
        <v>929</v>
      </c>
      <c r="P58" s="41">
        <v>7684</v>
      </c>
      <c r="Q58" s="41">
        <v>912</v>
      </c>
      <c r="R58" s="41">
        <v>7871</v>
      </c>
      <c r="S58" s="34">
        <f t="shared" si="23"/>
        <v>0.24855072463768113</v>
      </c>
      <c r="T58" s="34">
        <f t="shared" si="24"/>
        <v>0.21</v>
      </c>
      <c r="U58" s="34">
        <f t="shared" si="31"/>
        <v>-4.0000000000000008E-2</v>
      </c>
      <c r="V58" s="34">
        <f t="shared" si="25"/>
        <v>0.1209005726184279</v>
      </c>
      <c r="W58" s="34">
        <f t="shared" si="26"/>
        <v>0.11586837758861644</v>
      </c>
      <c r="X58" s="34">
        <f t="shared" si="32"/>
        <v>0</v>
      </c>
      <c r="Y58" s="35" t="str">
        <f t="shared" si="33"/>
        <v>No</v>
      </c>
      <c r="Z58" s="14"/>
      <c r="AA58" s="36">
        <f t="shared" si="27"/>
        <v>4.0233236151603498</v>
      </c>
      <c r="AB58" s="36">
        <f t="shared" si="34"/>
        <v>4.7619047619047619</v>
      </c>
      <c r="AC58" s="36">
        <f t="shared" si="35"/>
        <v>-0.79999999999999982</v>
      </c>
      <c r="AD58" s="36">
        <f t="shared" si="36"/>
        <v>8.2712594187298176</v>
      </c>
      <c r="AE58" s="36">
        <f t="shared" si="37"/>
        <v>8.630482456140351</v>
      </c>
      <c r="AF58" s="36">
        <f t="shared" si="38"/>
        <v>-0.29999999999999893</v>
      </c>
      <c r="AG58" s="35" t="str">
        <f t="shared" si="39"/>
        <v>No</v>
      </c>
      <c r="AH58" s="1" t="s">
        <v>42</v>
      </c>
      <c r="AI58" s="65" t="str">
        <f t="shared" si="40"/>
        <v>No</v>
      </c>
      <c r="AJ58" s="65" t="str">
        <f t="shared" si="28"/>
        <v>No</v>
      </c>
    </row>
    <row r="59" spans="1:36" x14ac:dyDescent="0.2">
      <c r="A59" s="73" t="s">
        <v>43</v>
      </c>
      <c r="B59" s="84"/>
      <c r="C59" s="77" t="s">
        <v>111</v>
      </c>
      <c r="D59" s="76" t="s">
        <v>41</v>
      </c>
      <c r="E59" s="80">
        <v>11968</v>
      </c>
      <c r="F59" s="2">
        <v>11189</v>
      </c>
      <c r="G59" s="56">
        <f t="shared" si="29"/>
        <v>-779</v>
      </c>
      <c r="H59" s="80">
        <v>12928</v>
      </c>
      <c r="I59" s="19">
        <v>12822</v>
      </c>
      <c r="J59" s="56">
        <f t="shared" si="30"/>
        <v>-106</v>
      </c>
      <c r="K59" s="41">
        <v>48.59</v>
      </c>
      <c r="L59" s="41">
        <v>426</v>
      </c>
      <c r="M59" s="41">
        <v>52.54</v>
      </c>
      <c r="N59" s="41">
        <v>468</v>
      </c>
      <c r="O59" s="41">
        <v>929</v>
      </c>
      <c r="P59" s="41">
        <v>7684</v>
      </c>
      <c r="Q59" s="41">
        <v>912</v>
      </c>
      <c r="R59" s="41">
        <v>7871</v>
      </c>
      <c r="S59" s="34">
        <f t="shared" si="23"/>
        <v>0.11406103286384978</v>
      </c>
      <c r="T59" s="34">
        <f t="shared" si="24"/>
        <v>0.11226495726495726</v>
      </c>
      <c r="U59" s="34">
        <f t="shared" si="31"/>
        <v>0</v>
      </c>
      <c r="V59" s="34">
        <f t="shared" si="25"/>
        <v>0.1209005726184279</v>
      </c>
      <c r="W59" s="34">
        <f t="shared" si="26"/>
        <v>0.11586837758861644</v>
      </c>
      <c r="X59" s="34">
        <f t="shared" si="32"/>
        <v>0</v>
      </c>
      <c r="Y59" s="35" t="str">
        <f t="shared" si="33"/>
        <v>Yes</v>
      </c>
      <c r="Z59" s="14"/>
      <c r="AA59" s="36">
        <f t="shared" si="27"/>
        <v>8.76723605680181</v>
      </c>
      <c r="AB59" s="36">
        <f t="shared" si="34"/>
        <v>8.9074990483441194</v>
      </c>
      <c r="AC59" s="36">
        <f t="shared" si="35"/>
        <v>-9.9999999999999645E-2</v>
      </c>
      <c r="AD59" s="36">
        <f t="shared" si="36"/>
        <v>8.2712594187298176</v>
      </c>
      <c r="AE59" s="36">
        <f t="shared" si="37"/>
        <v>8.630482456140351</v>
      </c>
      <c r="AF59" s="36">
        <f t="shared" si="38"/>
        <v>-0.29999999999999893</v>
      </c>
      <c r="AG59" s="35" t="str">
        <f t="shared" si="39"/>
        <v>Yes</v>
      </c>
      <c r="AH59" s="1" t="s">
        <v>42</v>
      </c>
      <c r="AI59" s="65" t="str">
        <f t="shared" si="40"/>
        <v>Yes</v>
      </c>
      <c r="AJ59" s="65" t="str">
        <f t="shared" si="28"/>
        <v>No</v>
      </c>
    </row>
    <row r="60" spans="1:36" x14ac:dyDescent="0.2">
      <c r="A60" s="73" t="s">
        <v>43</v>
      </c>
      <c r="B60" s="84"/>
      <c r="C60" s="77" t="s">
        <v>112</v>
      </c>
      <c r="D60" s="76" t="s">
        <v>41</v>
      </c>
      <c r="E60" s="80">
        <v>13812</v>
      </c>
      <c r="F60" s="2">
        <v>13280</v>
      </c>
      <c r="G60" s="56">
        <f t="shared" si="29"/>
        <v>-532</v>
      </c>
      <c r="H60" s="80">
        <v>12928</v>
      </c>
      <c r="I60" s="19">
        <v>12822</v>
      </c>
      <c r="J60" s="56">
        <f t="shared" si="30"/>
        <v>-106</v>
      </c>
      <c r="K60" s="41">
        <v>56.3</v>
      </c>
      <c r="L60" s="41">
        <v>362</v>
      </c>
      <c r="M60" s="41">
        <v>55.4</v>
      </c>
      <c r="N60" s="41">
        <v>365</v>
      </c>
      <c r="O60" s="41">
        <v>929</v>
      </c>
      <c r="P60" s="41">
        <v>7684</v>
      </c>
      <c r="Q60" s="41">
        <v>912</v>
      </c>
      <c r="R60" s="41">
        <v>7871</v>
      </c>
      <c r="S60" s="34">
        <f t="shared" si="23"/>
        <v>0.15552486187845302</v>
      </c>
      <c r="T60" s="34">
        <f t="shared" si="24"/>
        <v>0.15178082191780823</v>
      </c>
      <c r="U60" s="34">
        <f t="shared" si="31"/>
        <v>-1.0000000000000009E-2</v>
      </c>
      <c r="V60" s="34">
        <f t="shared" si="25"/>
        <v>0.1209005726184279</v>
      </c>
      <c r="W60" s="34">
        <f t="shared" si="26"/>
        <v>0.11586837758861644</v>
      </c>
      <c r="X60" s="34">
        <f t="shared" si="32"/>
        <v>0</v>
      </c>
      <c r="Y60" s="35" t="str">
        <f t="shared" si="33"/>
        <v>Yes</v>
      </c>
      <c r="Z60" s="14"/>
      <c r="AA60" s="36">
        <f t="shared" si="27"/>
        <v>6.429840142095915</v>
      </c>
      <c r="AB60" s="36">
        <f t="shared" si="34"/>
        <v>6.5884476534296033</v>
      </c>
      <c r="AC60" s="36">
        <f t="shared" si="35"/>
        <v>-0.19999999999999929</v>
      </c>
      <c r="AD60" s="36">
        <f t="shared" si="36"/>
        <v>8.2712594187298176</v>
      </c>
      <c r="AE60" s="36">
        <f t="shared" si="37"/>
        <v>8.630482456140351</v>
      </c>
      <c r="AF60" s="36">
        <f t="shared" si="38"/>
        <v>-0.29999999999999893</v>
      </c>
      <c r="AG60" s="35" t="str">
        <f t="shared" si="39"/>
        <v>Yes</v>
      </c>
      <c r="AH60" s="1" t="s">
        <v>42</v>
      </c>
      <c r="AI60" s="65" t="str">
        <f t="shared" si="40"/>
        <v>Yes</v>
      </c>
      <c r="AJ60" s="65" t="str">
        <f t="shared" si="28"/>
        <v>No</v>
      </c>
    </row>
    <row r="61" spans="1:36" x14ac:dyDescent="0.2">
      <c r="A61" s="73" t="s">
        <v>43</v>
      </c>
      <c r="B61" s="84"/>
      <c r="C61" s="77" t="s">
        <v>113</v>
      </c>
      <c r="D61" s="76" t="s">
        <v>41</v>
      </c>
      <c r="E61" s="80">
        <v>12754</v>
      </c>
      <c r="F61" s="2">
        <v>13251</v>
      </c>
      <c r="G61" s="56">
        <f t="shared" si="29"/>
        <v>497</v>
      </c>
      <c r="H61" s="80">
        <v>12928</v>
      </c>
      <c r="I61" s="19">
        <v>12822</v>
      </c>
      <c r="J61" s="56">
        <f t="shared" si="30"/>
        <v>-106</v>
      </c>
      <c r="K61" s="41">
        <v>30.8</v>
      </c>
      <c r="L61" s="41">
        <v>248</v>
      </c>
      <c r="M61" s="41">
        <v>30.9</v>
      </c>
      <c r="N61" s="41">
        <v>253</v>
      </c>
      <c r="O61" s="41">
        <v>929</v>
      </c>
      <c r="P61" s="41">
        <v>7684</v>
      </c>
      <c r="Q61" s="41">
        <v>912</v>
      </c>
      <c r="R61" s="41">
        <v>7871</v>
      </c>
      <c r="S61" s="34">
        <f t="shared" si="23"/>
        <v>0.12419354838709677</v>
      </c>
      <c r="T61" s="34">
        <f t="shared" si="24"/>
        <v>0.12213438735177864</v>
      </c>
      <c r="U61" s="34">
        <f t="shared" si="31"/>
        <v>0</v>
      </c>
      <c r="V61" s="34">
        <f t="shared" si="25"/>
        <v>0.1209005726184279</v>
      </c>
      <c r="W61" s="34">
        <f t="shared" si="26"/>
        <v>0.11586837758861644</v>
      </c>
      <c r="X61" s="34">
        <f t="shared" si="32"/>
        <v>0</v>
      </c>
      <c r="Y61" s="35" t="str">
        <f t="shared" si="33"/>
        <v>Yes</v>
      </c>
      <c r="Z61" s="14"/>
      <c r="AA61" s="36">
        <f t="shared" si="27"/>
        <v>8.0519480519480524</v>
      </c>
      <c r="AB61" s="36">
        <f t="shared" si="34"/>
        <v>8.1877022653721685</v>
      </c>
      <c r="AC61" s="36">
        <f t="shared" si="35"/>
        <v>-9.9999999999999645E-2</v>
      </c>
      <c r="AD61" s="36">
        <f t="shared" si="36"/>
        <v>8.2712594187298176</v>
      </c>
      <c r="AE61" s="36">
        <f t="shared" si="37"/>
        <v>8.630482456140351</v>
      </c>
      <c r="AF61" s="36">
        <f t="shared" si="38"/>
        <v>-0.29999999999999893</v>
      </c>
      <c r="AG61" s="35" t="str">
        <f t="shared" si="39"/>
        <v>Yes</v>
      </c>
      <c r="AH61" s="1" t="s">
        <v>42</v>
      </c>
      <c r="AI61" s="65" t="str">
        <f t="shared" si="40"/>
        <v>Yes</v>
      </c>
      <c r="AJ61" s="65" t="str">
        <f t="shared" si="28"/>
        <v>Yes</v>
      </c>
    </row>
    <row r="62" spans="1:36" x14ac:dyDescent="0.2">
      <c r="A62" s="73" t="s">
        <v>43</v>
      </c>
      <c r="B62" s="84"/>
      <c r="C62" s="77" t="s">
        <v>114</v>
      </c>
      <c r="D62" s="76" t="s">
        <v>41</v>
      </c>
      <c r="E62" s="80">
        <v>12776</v>
      </c>
      <c r="F62" s="2">
        <v>12772</v>
      </c>
      <c r="G62" s="56">
        <f t="shared" si="29"/>
        <v>-4</v>
      </c>
      <c r="H62" s="80">
        <v>12928</v>
      </c>
      <c r="I62" s="19">
        <v>12822</v>
      </c>
      <c r="J62" s="56">
        <f t="shared" si="30"/>
        <v>-106</v>
      </c>
      <c r="K62" s="41">
        <v>15.05</v>
      </c>
      <c r="L62" s="41">
        <v>112</v>
      </c>
      <c r="M62" s="41">
        <v>14.05</v>
      </c>
      <c r="N62" s="41">
        <v>117</v>
      </c>
      <c r="O62" s="41">
        <v>929</v>
      </c>
      <c r="P62" s="41">
        <v>7684</v>
      </c>
      <c r="Q62" s="41">
        <v>912</v>
      </c>
      <c r="R62" s="41">
        <v>7871</v>
      </c>
      <c r="S62" s="34">
        <f t="shared" si="23"/>
        <v>0.13437499999999999</v>
      </c>
      <c r="T62" s="34">
        <f t="shared" si="24"/>
        <v>0.12008547008547009</v>
      </c>
      <c r="U62" s="34">
        <f t="shared" si="31"/>
        <v>-1.0000000000000009E-2</v>
      </c>
      <c r="V62" s="34">
        <f t="shared" si="25"/>
        <v>0.1209005726184279</v>
      </c>
      <c r="W62" s="34">
        <f t="shared" si="26"/>
        <v>0.11586837758861644</v>
      </c>
      <c r="X62" s="34">
        <f t="shared" si="32"/>
        <v>0</v>
      </c>
      <c r="Y62" s="35" t="str">
        <f t="shared" si="33"/>
        <v>Yes</v>
      </c>
      <c r="Z62" s="14"/>
      <c r="AA62" s="36">
        <f t="shared" si="27"/>
        <v>7.441860465116279</v>
      </c>
      <c r="AB62" s="36">
        <f t="shared" si="34"/>
        <v>8.327402135231317</v>
      </c>
      <c r="AC62" s="36">
        <f t="shared" si="35"/>
        <v>-0.90000000000000036</v>
      </c>
      <c r="AD62" s="36">
        <f t="shared" si="36"/>
        <v>8.2712594187298176</v>
      </c>
      <c r="AE62" s="36">
        <f t="shared" si="37"/>
        <v>8.630482456140351</v>
      </c>
      <c r="AF62" s="36">
        <f t="shared" si="38"/>
        <v>-0.29999999999999893</v>
      </c>
      <c r="AG62" s="35" t="str">
        <f t="shared" si="39"/>
        <v>No</v>
      </c>
      <c r="AH62" s="1" t="s">
        <v>42</v>
      </c>
      <c r="AI62" s="65" t="str">
        <f t="shared" si="40"/>
        <v>No</v>
      </c>
      <c r="AJ62" s="65" t="str">
        <f t="shared" si="28"/>
        <v>Yes</v>
      </c>
    </row>
    <row r="63" spans="1:36" x14ac:dyDescent="0.2">
      <c r="A63" s="73" t="s">
        <v>43</v>
      </c>
      <c r="B63" s="84"/>
      <c r="C63" s="77" t="s">
        <v>115</v>
      </c>
      <c r="D63" s="76" t="s">
        <v>41</v>
      </c>
      <c r="E63" s="80">
        <v>12943</v>
      </c>
      <c r="F63" s="2">
        <v>13499</v>
      </c>
      <c r="G63" s="56">
        <f t="shared" si="29"/>
        <v>556</v>
      </c>
      <c r="H63" s="80">
        <v>12928</v>
      </c>
      <c r="I63" s="19">
        <v>12822</v>
      </c>
      <c r="J63" s="56">
        <f t="shared" si="30"/>
        <v>-106</v>
      </c>
      <c r="K63" s="41">
        <v>76.66</v>
      </c>
      <c r="L63" s="41">
        <v>668</v>
      </c>
      <c r="M63" s="41">
        <v>73.05</v>
      </c>
      <c r="N63" s="41">
        <v>659</v>
      </c>
      <c r="O63" s="41">
        <v>929</v>
      </c>
      <c r="P63" s="41">
        <v>7684</v>
      </c>
      <c r="Q63" s="41">
        <v>912</v>
      </c>
      <c r="R63" s="41">
        <v>7871</v>
      </c>
      <c r="S63" s="34">
        <f t="shared" si="23"/>
        <v>0.11476047904191616</v>
      </c>
      <c r="T63" s="34">
        <f t="shared" si="24"/>
        <v>0.11084977238239757</v>
      </c>
      <c r="U63" s="34">
        <f t="shared" si="31"/>
        <v>0</v>
      </c>
      <c r="V63" s="34">
        <f t="shared" si="25"/>
        <v>0.1209005726184279</v>
      </c>
      <c r="W63" s="34">
        <f t="shared" si="26"/>
        <v>0.11586837758861644</v>
      </c>
      <c r="X63" s="34">
        <f t="shared" si="32"/>
        <v>0</v>
      </c>
      <c r="Y63" s="35" t="str">
        <f t="shared" si="33"/>
        <v>Yes</v>
      </c>
      <c r="Z63" s="14"/>
      <c r="AA63" s="36">
        <f t="shared" si="27"/>
        <v>8.7138012001043581</v>
      </c>
      <c r="AB63" s="36">
        <f t="shared" si="34"/>
        <v>9.0212183436002746</v>
      </c>
      <c r="AC63" s="36">
        <f t="shared" si="35"/>
        <v>-0.30000000000000071</v>
      </c>
      <c r="AD63" s="36">
        <f t="shared" si="36"/>
        <v>8.2712594187298176</v>
      </c>
      <c r="AE63" s="36">
        <f t="shared" si="37"/>
        <v>8.630482456140351</v>
      </c>
      <c r="AF63" s="36">
        <f t="shared" si="38"/>
        <v>-0.29999999999999893</v>
      </c>
      <c r="AG63" s="35" t="str">
        <f t="shared" si="39"/>
        <v>Yes</v>
      </c>
      <c r="AH63" s="1" t="s">
        <v>42</v>
      </c>
      <c r="AI63" s="65" t="str">
        <f t="shared" si="40"/>
        <v>Yes</v>
      </c>
      <c r="AJ63" s="65" t="str">
        <f t="shared" si="28"/>
        <v>Yes</v>
      </c>
    </row>
    <row r="64" spans="1:36" x14ac:dyDescent="0.2">
      <c r="A64" s="73" t="s">
        <v>43</v>
      </c>
      <c r="B64" s="84"/>
      <c r="C64" s="77" t="s">
        <v>116</v>
      </c>
      <c r="D64" s="76" t="s">
        <v>41</v>
      </c>
      <c r="E64" s="80">
        <v>12585</v>
      </c>
      <c r="F64" s="2">
        <v>13129</v>
      </c>
      <c r="G64" s="56">
        <f t="shared" si="29"/>
        <v>544</v>
      </c>
      <c r="H64" s="80">
        <v>12928</v>
      </c>
      <c r="I64" s="19">
        <v>12822</v>
      </c>
      <c r="J64" s="56">
        <f t="shared" si="30"/>
        <v>-106</v>
      </c>
      <c r="K64" s="41">
        <v>44.7</v>
      </c>
      <c r="L64" s="41">
        <v>376</v>
      </c>
      <c r="M64" s="41">
        <v>46.55</v>
      </c>
      <c r="N64" s="41">
        <v>371</v>
      </c>
      <c r="O64" s="41">
        <v>929</v>
      </c>
      <c r="P64" s="41">
        <v>7684</v>
      </c>
      <c r="Q64" s="41">
        <v>912</v>
      </c>
      <c r="R64" s="41">
        <v>7871</v>
      </c>
      <c r="S64" s="34">
        <f t="shared" si="23"/>
        <v>0.11888297872340427</v>
      </c>
      <c r="T64" s="34">
        <f t="shared" si="24"/>
        <v>0.12547169811320755</v>
      </c>
      <c r="U64" s="34">
        <f t="shared" si="31"/>
        <v>1.0000000000000009E-2</v>
      </c>
      <c r="V64" s="34">
        <f t="shared" si="25"/>
        <v>0.1209005726184279</v>
      </c>
      <c r="W64" s="34">
        <f t="shared" si="26"/>
        <v>0.11586837758861644</v>
      </c>
      <c r="X64" s="34">
        <f t="shared" si="32"/>
        <v>0</v>
      </c>
      <c r="Y64" s="35" t="str">
        <f t="shared" si="33"/>
        <v>Yes</v>
      </c>
      <c r="Z64" s="14"/>
      <c r="AA64" s="36">
        <f t="shared" si="27"/>
        <v>8.4116331096196859</v>
      </c>
      <c r="AB64" s="36">
        <f t="shared" si="34"/>
        <v>7.9699248120300759</v>
      </c>
      <c r="AC64" s="36">
        <f t="shared" si="35"/>
        <v>0.40000000000000036</v>
      </c>
      <c r="AD64" s="36">
        <f t="shared" si="36"/>
        <v>8.2712594187298176</v>
      </c>
      <c r="AE64" s="36">
        <f t="shared" si="37"/>
        <v>8.630482456140351</v>
      </c>
      <c r="AF64" s="36">
        <f t="shared" si="38"/>
        <v>-0.29999999999999893</v>
      </c>
      <c r="AG64" s="35" t="str">
        <f t="shared" si="39"/>
        <v>Yes</v>
      </c>
      <c r="AH64" s="1" t="s">
        <v>42</v>
      </c>
      <c r="AI64" s="65" t="str">
        <f t="shared" si="40"/>
        <v>Yes</v>
      </c>
      <c r="AJ64" s="65" t="str">
        <f t="shared" si="28"/>
        <v>Yes</v>
      </c>
    </row>
    <row r="65" spans="1:36" x14ac:dyDescent="0.2">
      <c r="A65" s="73" t="s">
        <v>43</v>
      </c>
      <c r="B65" s="85"/>
      <c r="C65" s="77" t="s">
        <v>117</v>
      </c>
      <c r="D65" s="76" t="s">
        <v>41</v>
      </c>
      <c r="E65" s="80">
        <v>13869</v>
      </c>
      <c r="F65" s="2">
        <v>14808</v>
      </c>
      <c r="G65" s="56">
        <f t="shared" si="29"/>
        <v>939</v>
      </c>
      <c r="H65" s="80">
        <v>12928</v>
      </c>
      <c r="I65" s="19">
        <v>12822</v>
      </c>
      <c r="J65" s="56">
        <f t="shared" si="30"/>
        <v>-106</v>
      </c>
      <c r="K65" s="41">
        <v>29.45</v>
      </c>
      <c r="L65" s="41">
        <v>236</v>
      </c>
      <c r="M65" s="41">
        <v>28.2</v>
      </c>
      <c r="N65" s="41">
        <v>230</v>
      </c>
      <c r="O65" s="41">
        <v>929</v>
      </c>
      <c r="P65" s="41">
        <v>7684</v>
      </c>
      <c r="Q65" s="41">
        <v>912</v>
      </c>
      <c r="R65" s="41">
        <v>7871</v>
      </c>
      <c r="S65" s="34">
        <f t="shared" si="23"/>
        <v>0.12478813559322034</v>
      </c>
      <c r="T65" s="34">
        <f t="shared" si="24"/>
        <v>0.12260869565217392</v>
      </c>
      <c r="U65" s="34">
        <f t="shared" si="31"/>
        <v>0</v>
      </c>
      <c r="V65" s="34">
        <f t="shared" si="25"/>
        <v>0.1209005726184279</v>
      </c>
      <c r="W65" s="34">
        <f t="shared" si="26"/>
        <v>0.11586837758861644</v>
      </c>
      <c r="X65" s="34">
        <f t="shared" si="32"/>
        <v>0</v>
      </c>
      <c r="Y65" s="35" t="str">
        <f t="shared" si="33"/>
        <v>Yes</v>
      </c>
      <c r="Z65" s="14"/>
      <c r="AA65" s="36">
        <f t="shared" si="27"/>
        <v>8.0135823429541606</v>
      </c>
      <c r="AB65" s="36">
        <f t="shared" si="34"/>
        <v>8.1560283687943258</v>
      </c>
      <c r="AC65" s="36">
        <f t="shared" si="35"/>
        <v>-0.19999999999999929</v>
      </c>
      <c r="AD65" s="36">
        <f t="shared" si="36"/>
        <v>8.2712594187298176</v>
      </c>
      <c r="AE65" s="36">
        <f t="shared" si="37"/>
        <v>8.630482456140351</v>
      </c>
      <c r="AF65" s="36">
        <f t="shared" si="38"/>
        <v>-0.29999999999999893</v>
      </c>
      <c r="AG65" s="35" t="str">
        <f t="shared" si="39"/>
        <v>Yes</v>
      </c>
      <c r="AH65" s="1" t="s">
        <v>42</v>
      </c>
      <c r="AI65" s="65" t="str">
        <f t="shared" si="40"/>
        <v>Yes</v>
      </c>
      <c r="AJ65" s="65" t="str">
        <f t="shared" si="28"/>
        <v>Yes</v>
      </c>
    </row>
    <row r="66" spans="1:36" x14ac:dyDescent="0.2">
      <c r="A66" s="73" t="s">
        <v>43</v>
      </c>
      <c r="B66" s="77" t="s">
        <v>120</v>
      </c>
      <c r="C66" s="77" t="s">
        <v>121</v>
      </c>
      <c r="D66" s="76" t="s">
        <v>41</v>
      </c>
      <c r="E66" s="80">
        <v>11296</v>
      </c>
      <c r="F66" s="2">
        <v>11095</v>
      </c>
      <c r="G66" s="56">
        <f t="shared" ref="G66:G76" si="41">F66-E66</f>
        <v>-201</v>
      </c>
      <c r="H66" s="80">
        <v>12230</v>
      </c>
      <c r="I66" s="19">
        <v>12579</v>
      </c>
      <c r="J66" s="56">
        <f t="shared" ref="J66:J76" si="42">I66-H66</f>
        <v>349</v>
      </c>
      <c r="K66" s="41">
        <v>41.1</v>
      </c>
      <c r="L66" s="41">
        <v>448</v>
      </c>
      <c r="M66" s="41">
        <v>41.5</v>
      </c>
      <c r="N66" s="41">
        <v>448</v>
      </c>
      <c r="O66" s="41">
        <v>252</v>
      </c>
      <c r="P66" s="41">
        <v>2865</v>
      </c>
      <c r="Q66" s="41">
        <v>252</v>
      </c>
      <c r="R66" s="41">
        <v>2873</v>
      </c>
      <c r="S66" s="34">
        <f t="shared" ref="S66:S76" si="43">K66/L66</f>
        <v>9.1741071428571436E-2</v>
      </c>
      <c r="T66" s="34">
        <f t="shared" ref="T66:T76" si="44">M66/N66</f>
        <v>9.2633928571428575E-2</v>
      </c>
      <c r="U66" s="34">
        <f t="shared" ref="U66:U76" si="45">ROUND(T66,2)-ROUND(S66,2)</f>
        <v>0</v>
      </c>
      <c r="V66" s="34">
        <f t="shared" ref="V66:V76" si="46">O66/P66</f>
        <v>8.7958115183246074E-2</v>
      </c>
      <c r="W66" s="34">
        <f t="shared" ref="W66:W76" si="47">Q66/R66</f>
        <v>8.7713191785589978E-2</v>
      </c>
      <c r="X66" s="34">
        <f t="shared" ref="X66:X76" si="48">ROUND(W66,2)-ROUND(V66,2)</f>
        <v>0</v>
      </c>
      <c r="Y66" s="35" t="str">
        <f t="shared" ref="Y66:Y76" si="49">IF(AND(U66&lt;0,U66&lt;=-0.01,X66&gt;U66,(X66-U66&gt;0.01)),"No","Yes")</f>
        <v>Yes</v>
      </c>
      <c r="Z66" s="14"/>
      <c r="AA66" s="36">
        <f t="shared" ref="AA66:AA76" si="50">L66/K66</f>
        <v>10.900243309002432</v>
      </c>
      <c r="AB66" s="36">
        <f t="shared" ref="AB66:AB76" si="51">N66/M66</f>
        <v>10.795180722891565</v>
      </c>
      <c r="AC66" s="36">
        <f t="shared" ref="AC66:AC76" si="52">ROUND(AA66,1)-ROUND(AB66,1)</f>
        <v>9.9999999999999645E-2</v>
      </c>
      <c r="AD66" s="36">
        <f t="shared" ref="AD66:AD76" si="53">P66/O66</f>
        <v>11.369047619047619</v>
      </c>
      <c r="AE66" s="36">
        <f t="shared" ref="AE66:AE76" si="54">R66/Q66</f>
        <v>11.40079365079365</v>
      </c>
      <c r="AF66" s="36">
        <f t="shared" ref="AF66:AF76" si="55">ROUND(AD66,1)-ROUND(AE66,1)</f>
        <v>0</v>
      </c>
      <c r="AG66" s="35" t="str">
        <f t="shared" ref="AG66:AG76" si="56">IF(AND(AC66&lt;0,AC66&lt;=-0.1,AF66&gt;AC66,(AF66-AC66&gt;0.1)),"No","Yes")</f>
        <v>Yes</v>
      </c>
      <c r="AH66" s="1" t="s">
        <v>42</v>
      </c>
      <c r="AI66" s="65" t="str">
        <f t="shared" ref="AI66:AI76" si="57">IF(AH66="Staff divided by Student",Y66,AG66)</f>
        <v>Yes</v>
      </c>
      <c r="AJ66" s="65" t="str">
        <f t="shared" ref="AJ66:AJ76" si="58">IF(AND(G66&lt;0,J66&gt;G66),"No","Yes")</f>
        <v>No</v>
      </c>
    </row>
    <row r="67" spans="1:36" x14ac:dyDescent="0.2">
      <c r="A67" s="73" t="s">
        <v>43</v>
      </c>
      <c r="B67" s="83" t="s">
        <v>122</v>
      </c>
      <c r="C67" s="77" t="s">
        <v>123</v>
      </c>
      <c r="D67" s="76" t="s">
        <v>41</v>
      </c>
      <c r="E67" s="80">
        <v>11009</v>
      </c>
      <c r="F67" s="2">
        <v>10464</v>
      </c>
      <c r="G67" s="56">
        <f t="shared" si="41"/>
        <v>-545</v>
      </c>
      <c r="H67" s="80">
        <v>12872</v>
      </c>
      <c r="I67" s="19">
        <v>14499</v>
      </c>
      <c r="J67" s="56">
        <f t="shared" si="42"/>
        <v>1627</v>
      </c>
      <c r="K67" s="41">
        <v>31.08</v>
      </c>
      <c r="L67" s="41">
        <v>282</v>
      </c>
      <c r="M67" s="41">
        <v>32.700000000000003</v>
      </c>
      <c r="N67" s="41">
        <v>288</v>
      </c>
      <c r="O67" s="41">
        <v>550.91999999999996</v>
      </c>
      <c r="P67" s="41">
        <v>4983</v>
      </c>
      <c r="Q67" s="41">
        <v>554.52</v>
      </c>
      <c r="R67" s="41">
        <v>5037</v>
      </c>
      <c r="S67" s="34">
        <f t="shared" si="43"/>
        <v>0.11021276595744681</v>
      </c>
      <c r="T67" s="34">
        <f t="shared" si="44"/>
        <v>0.11354166666666668</v>
      </c>
      <c r="U67" s="34">
        <f t="shared" si="45"/>
        <v>0</v>
      </c>
      <c r="V67" s="34">
        <f t="shared" si="46"/>
        <v>0.11055990367248644</v>
      </c>
      <c r="W67" s="34">
        <f t="shared" si="47"/>
        <v>0.11008933889219773</v>
      </c>
      <c r="X67" s="34">
        <f t="shared" si="48"/>
        <v>0</v>
      </c>
      <c r="Y67" s="35" t="str">
        <f t="shared" si="49"/>
        <v>Yes</v>
      </c>
      <c r="Z67" s="14"/>
      <c r="AA67" s="36">
        <f t="shared" si="50"/>
        <v>9.0733590733590734</v>
      </c>
      <c r="AB67" s="36">
        <f t="shared" si="51"/>
        <v>8.8073394495412831</v>
      </c>
      <c r="AC67" s="36">
        <f t="shared" si="52"/>
        <v>0.29999999999999893</v>
      </c>
      <c r="AD67" s="36">
        <f t="shared" si="53"/>
        <v>9.0448703986059691</v>
      </c>
      <c r="AE67" s="36">
        <f t="shared" si="54"/>
        <v>9.0835317030945681</v>
      </c>
      <c r="AF67" s="36">
        <f t="shared" si="55"/>
        <v>-9.9999999999999645E-2</v>
      </c>
      <c r="AG67" s="35" t="str">
        <f t="shared" si="56"/>
        <v>Yes</v>
      </c>
      <c r="AH67" s="1" t="s">
        <v>42</v>
      </c>
      <c r="AI67" s="65" t="str">
        <f t="shared" si="57"/>
        <v>Yes</v>
      </c>
      <c r="AJ67" s="65" t="str">
        <f t="shared" si="58"/>
        <v>No</v>
      </c>
    </row>
    <row r="68" spans="1:36" x14ac:dyDescent="0.2">
      <c r="A68" s="73" t="s">
        <v>43</v>
      </c>
      <c r="B68" s="84"/>
      <c r="C68" s="77" t="s">
        <v>124</v>
      </c>
      <c r="D68" s="76" t="s">
        <v>41</v>
      </c>
      <c r="E68" s="80">
        <v>13001</v>
      </c>
      <c r="F68" s="2">
        <v>14004</v>
      </c>
      <c r="G68" s="56">
        <f t="shared" si="41"/>
        <v>1003</v>
      </c>
      <c r="H68" s="80">
        <v>12872</v>
      </c>
      <c r="I68" s="19">
        <v>14499</v>
      </c>
      <c r="J68" s="56">
        <f t="shared" si="42"/>
        <v>1627</v>
      </c>
      <c r="K68" s="41">
        <v>27.43</v>
      </c>
      <c r="L68" s="41">
        <v>206</v>
      </c>
      <c r="M68" s="41">
        <v>24.89</v>
      </c>
      <c r="N68" s="41">
        <v>206</v>
      </c>
      <c r="O68" s="41">
        <v>550.91999999999996</v>
      </c>
      <c r="P68" s="41">
        <v>4983</v>
      </c>
      <c r="Q68" s="41">
        <v>554.52</v>
      </c>
      <c r="R68" s="41">
        <v>5037</v>
      </c>
      <c r="S68" s="34">
        <f t="shared" si="43"/>
        <v>0.13315533980582525</v>
      </c>
      <c r="T68" s="34">
        <f t="shared" si="44"/>
        <v>0.12082524271844661</v>
      </c>
      <c r="U68" s="34">
        <f t="shared" si="45"/>
        <v>-1.0000000000000009E-2</v>
      </c>
      <c r="V68" s="34">
        <f t="shared" si="46"/>
        <v>0.11055990367248644</v>
      </c>
      <c r="W68" s="34">
        <f t="shared" si="47"/>
        <v>0.11008933889219773</v>
      </c>
      <c r="X68" s="34">
        <f t="shared" si="48"/>
        <v>0</v>
      </c>
      <c r="Y68" s="35" t="str">
        <f t="shared" si="49"/>
        <v>Yes</v>
      </c>
      <c r="Z68" s="14"/>
      <c r="AA68" s="36">
        <f t="shared" si="50"/>
        <v>7.5100255195041923</v>
      </c>
      <c r="AB68" s="36">
        <f t="shared" si="51"/>
        <v>8.2764162314182403</v>
      </c>
      <c r="AC68" s="36">
        <f t="shared" si="52"/>
        <v>-0.80000000000000071</v>
      </c>
      <c r="AD68" s="36">
        <f t="shared" si="53"/>
        <v>9.0448703986059691</v>
      </c>
      <c r="AE68" s="36">
        <f t="shared" si="54"/>
        <v>9.0835317030945681</v>
      </c>
      <c r="AF68" s="36">
        <f t="shared" si="55"/>
        <v>-9.9999999999999645E-2</v>
      </c>
      <c r="AG68" s="35" t="str">
        <f t="shared" si="56"/>
        <v>No</v>
      </c>
      <c r="AH68" s="1" t="s">
        <v>42</v>
      </c>
      <c r="AI68" s="65" t="str">
        <f t="shared" si="57"/>
        <v>No</v>
      </c>
      <c r="AJ68" s="65" t="str">
        <f t="shared" si="58"/>
        <v>Yes</v>
      </c>
    </row>
    <row r="69" spans="1:36" x14ac:dyDescent="0.2">
      <c r="A69" s="73" t="s">
        <v>43</v>
      </c>
      <c r="B69" s="84"/>
      <c r="C69" s="77" t="s">
        <v>125</v>
      </c>
      <c r="D69" s="76" t="s">
        <v>41</v>
      </c>
      <c r="E69" s="80">
        <v>9068</v>
      </c>
      <c r="F69" s="2">
        <v>9340</v>
      </c>
      <c r="G69" s="56">
        <f t="shared" si="41"/>
        <v>272</v>
      </c>
      <c r="H69" s="80">
        <v>12872</v>
      </c>
      <c r="I69" s="19">
        <v>14499</v>
      </c>
      <c r="J69" s="56">
        <f t="shared" si="42"/>
        <v>1627</v>
      </c>
      <c r="K69" s="41">
        <v>55.25</v>
      </c>
      <c r="L69" s="41">
        <v>593</v>
      </c>
      <c r="M69" s="41">
        <v>51.29</v>
      </c>
      <c r="N69" s="41">
        <v>596</v>
      </c>
      <c r="O69" s="41">
        <v>550.91999999999996</v>
      </c>
      <c r="P69" s="41">
        <v>4983</v>
      </c>
      <c r="Q69" s="41">
        <v>554.52</v>
      </c>
      <c r="R69" s="41">
        <v>5037</v>
      </c>
      <c r="S69" s="34">
        <f t="shared" si="43"/>
        <v>9.3170320404721757E-2</v>
      </c>
      <c r="T69" s="34">
        <f t="shared" si="44"/>
        <v>8.605704697986577E-2</v>
      </c>
      <c r="U69" s="34">
        <f t="shared" si="45"/>
        <v>0</v>
      </c>
      <c r="V69" s="34">
        <f t="shared" si="46"/>
        <v>0.11055990367248644</v>
      </c>
      <c r="W69" s="34">
        <f t="shared" si="47"/>
        <v>0.11008933889219773</v>
      </c>
      <c r="X69" s="34">
        <f t="shared" si="48"/>
        <v>0</v>
      </c>
      <c r="Y69" s="35" t="str">
        <f t="shared" si="49"/>
        <v>Yes</v>
      </c>
      <c r="Z69" s="14"/>
      <c r="AA69" s="36">
        <f t="shared" si="50"/>
        <v>10.733031674208144</v>
      </c>
      <c r="AB69" s="36">
        <f t="shared" si="51"/>
        <v>11.620198869175278</v>
      </c>
      <c r="AC69" s="36">
        <f t="shared" si="52"/>
        <v>-0.90000000000000036</v>
      </c>
      <c r="AD69" s="36">
        <f t="shared" si="53"/>
        <v>9.0448703986059691</v>
      </c>
      <c r="AE69" s="36">
        <f t="shared" si="54"/>
        <v>9.0835317030945681</v>
      </c>
      <c r="AF69" s="36">
        <f t="shared" si="55"/>
        <v>-9.9999999999999645E-2</v>
      </c>
      <c r="AG69" s="35" t="str">
        <f t="shared" si="56"/>
        <v>No</v>
      </c>
      <c r="AH69" s="1" t="s">
        <v>42</v>
      </c>
      <c r="AI69" s="65" t="str">
        <f t="shared" si="57"/>
        <v>No</v>
      </c>
      <c r="AJ69" s="65" t="str">
        <f t="shared" si="58"/>
        <v>Yes</v>
      </c>
    </row>
    <row r="70" spans="1:36" x14ac:dyDescent="0.2">
      <c r="A70" s="73" t="s">
        <v>43</v>
      </c>
      <c r="B70" s="84"/>
      <c r="C70" s="77" t="s">
        <v>126</v>
      </c>
      <c r="D70" s="76" t="s">
        <v>41</v>
      </c>
      <c r="E70" s="80">
        <v>10247</v>
      </c>
      <c r="F70" s="2">
        <v>10251</v>
      </c>
      <c r="G70" s="56">
        <f t="shared" si="41"/>
        <v>4</v>
      </c>
      <c r="H70" s="80">
        <v>12872</v>
      </c>
      <c r="I70" s="19">
        <v>14499</v>
      </c>
      <c r="J70" s="56">
        <f t="shared" si="42"/>
        <v>1627</v>
      </c>
      <c r="K70" s="41">
        <v>35.979999999999997</v>
      </c>
      <c r="L70" s="41">
        <v>326</v>
      </c>
      <c r="M70" s="41">
        <v>33.880000000000003</v>
      </c>
      <c r="N70" s="41">
        <v>326</v>
      </c>
      <c r="O70" s="41">
        <v>550.91999999999996</v>
      </c>
      <c r="P70" s="41">
        <v>4983</v>
      </c>
      <c r="Q70" s="41">
        <v>554.52</v>
      </c>
      <c r="R70" s="41">
        <v>5037</v>
      </c>
      <c r="S70" s="34">
        <f t="shared" si="43"/>
        <v>0.1103680981595092</v>
      </c>
      <c r="T70" s="34">
        <f t="shared" si="44"/>
        <v>0.10392638036809816</v>
      </c>
      <c r="U70" s="34">
        <f t="shared" si="45"/>
        <v>-9.999999999999995E-3</v>
      </c>
      <c r="V70" s="34">
        <f t="shared" si="46"/>
        <v>0.11055990367248644</v>
      </c>
      <c r="W70" s="34">
        <f t="shared" si="47"/>
        <v>0.11008933889219773</v>
      </c>
      <c r="X70" s="34">
        <f t="shared" si="48"/>
        <v>0</v>
      </c>
      <c r="Y70" s="35" t="str">
        <f t="shared" si="49"/>
        <v>Yes</v>
      </c>
      <c r="Z70" s="14"/>
      <c r="AA70" s="36">
        <f t="shared" si="50"/>
        <v>9.0605892162312411</v>
      </c>
      <c r="AB70" s="36">
        <f t="shared" si="51"/>
        <v>9.6221959858323487</v>
      </c>
      <c r="AC70" s="36">
        <f t="shared" si="52"/>
        <v>-0.5</v>
      </c>
      <c r="AD70" s="36">
        <f t="shared" si="53"/>
        <v>9.0448703986059691</v>
      </c>
      <c r="AE70" s="36">
        <f t="shared" si="54"/>
        <v>9.0835317030945681</v>
      </c>
      <c r="AF70" s="36">
        <f t="shared" si="55"/>
        <v>-9.9999999999999645E-2</v>
      </c>
      <c r="AG70" s="35" t="str">
        <f t="shared" si="56"/>
        <v>No</v>
      </c>
      <c r="AH70" s="1" t="s">
        <v>42</v>
      </c>
      <c r="AI70" s="65" t="str">
        <f t="shared" si="57"/>
        <v>No</v>
      </c>
      <c r="AJ70" s="65" t="str">
        <f t="shared" si="58"/>
        <v>Yes</v>
      </c>
    </row>
    <row r="71" spans="1:36" x14ac:dyDescent="0.2">
      <c r="A71" s="73" t="s">
        <v>43</v>
      </c>
      <c r="B71" s="84"/>
      <c r="C71" s="77" t="s">
        <v>127</v>
      </c>
      <c r="D71" s="76" t="s">
        <v>41</v>
      </c>
      <c r="E71" s="80">
        <v>9200</v>
      </c>
      <c r="F71" s="2">
        <v>9410</v>
      </c>
      <c r="G71" s="56">
        <f t="shared" si="41"/>
        <v>210</v>
      </c>
      <c r="H71" s="80">
        <v>12872</v>
      </c>
      <c r="I71" s="19">
        <v>14499</v>
      </c>
      <c r="J71" s="56">
        <f t="shared" si="42"/>
        <v>1627</v>
      </c>
      <c r="K71" s="41">
        <v>60.28</v>
      </c>
      <c r="L71" s="41">
        <v>631</v>
      </c>
      <c r="M71" s="41">
        <v>54.4</v>
      </c>
      <c r="N71" s="41">
        <v>626</v>
      </c>
      <c r="O71" s="41">
        <v>550.91999999999996</v>
      </c>
      <c r="P71" s="41">
        <v>4983</v>
      </c>
      <c r="Q71" s="41">
        <v>554.52</v>
      </c>
      <c r="R71" s="41">
        <v>5037</v>
      </c>
      <c r="S71" s="34">
        <f t="shared" si="43"/>
        <v>9.5530903328050712E-2</v>
      </c>
      <c r="T71" s="34">
        <f t="shared" si="44"/>
        <v>8.6900958466453668E-2</v>
      </c>
      <c r="U71" s="34">
        <f t="shared" si="45"/>
        <v>-1.0000000000000009E-2</v>
      </c>
      <c r="V71" s="34">
        <f t="shared" si="46"/>
        <v>0.11055990367248644</v>
      </c>
      <c r="W71" s="34">
        <f t="shared" si="47"/>
        <v>0.11008933889219773</v>
      </c>
      <c r="X71" s="34">
        <f t="shared" si="48"/>
        <v>0</v>
      </c>
      <c r="Y71" s="35" t="str">
        <f t="shared" si="49"/>
        <v>Yes</v>
      </c>
      <c r="Z71" s="14"/>
      <c r="AA71" s="36">
        <f t="shared" si="50"/>
        <v>10.467816854678169</v>
      </c>
      <c r="AB71" s="36">
        <f t="shared" si="51"/>
        <v>11.507352941176471</v>
      </c>
      <c r="AC71" s="36">
        <f t="shared" si="52"/>
        <v>-1</v>
      </c>
      <c r="AD71" s="36">
        <f t="shared" si="53"/>
        <v>9.0448703986059691</v>
      </c>
      <c r="AE71" s="36">
        <f t="shared" si="54"/>
        <v>9.0835317030945681</v>
      </c>
      <c r="AF71" s="36">
        <f t="shared" si="55"/>
        <v>-9.9999999999999645E-2</v>
      </c>
      <c r="AG71" s="35" t="str">
        <f t="shared" si="56"/>
        <v>No</v>
      </c>
      <c r="AH71" s="1" t="s">
        <v>42</v>
      </c>
      <c r="AI71" s="65" t="str">
        <f t="shared" si="57"/>
        <v>No</v>
      </c>
      <c r="AJ71" s="65" t="str">
        <f t="shared" si="58"/>
        <v>Yes</v>
      </c>
    </row>
    <row r="72" spans="1:36" x14ac:dyDescent="0.2">
      <c r="A72" s="73" t="s">
        <v>43</v>
      </c>
      <c r="B72" s="84"/>
      <c r="C72" s="77" t="s">
        <v>128</v>
      </c>
      <c r="D72" s="76" t="s">
        <v>41</v>
      </c>
      <c r="E72" s="80">
        <v>8774</v>
      </c>
      <c r="F72" s="2">
        <v>7587</v>
      </c>
      <c r="G72" s="56">
        <f t="shared" si="41"/>
        <v>-1187</v>
      </c>
      <c r="H72" s="80">
        <v>12872</v>
      </c>
      <c r="I72" s="19">
        <v>14499</v>
      </c>
      <c r="J72" s="56">
        <f t="shared" si="42"/>
        <v>1627</v>
      </c>
      <c r="K72" s="41">
        <v>36.409999999999997</v>
      </c>
      <c r="L72" s="41">
        <v>359</v>
      </c>
      <c r="M72" s="41">
        <v>37.869999999999997</v>
      </c>
      <c r="N72" s="41">
        <v>384</v>
      </c>
      <c r="O72" s="41">
        <v>550.91999999999996</v>
      </c>
      <c r="P72" s="41">
        <v>4983</v>
      </c>
      <c r="Q72" s="41">
        <v>554.52</v>
      </c>
      <c r="R72" s="41">
        <v>5037</v>
      </c>
      <c r="S72" s="34">
        <f t="shared" si="43"/>
        <v>0.10142061281337046</v>
      </c>
      <c r="T72" s="34">
        <f t="shared" si="44"/>
        <v>9.8619791666666665E-2</v>
      </c>
      <c r="U72" s="34">
        <f t="shared" si="45"/>
        <v>0</v>
      </c>
      <c r="V72" s="34">
        <f t="shared" si="46"/>
        <v>0.11055990367248644</v>
      </c>
      <c r="W72" s="34">
        <f t="shared" si="47"/>
        <v>0.11008933889219773</v>
      </c>
      <c r="X72" s="34">
        <f t="shared" si="48"/>
        <v>0</v>
      </c>
      <c r="Y72" s="35" t="str">
        <f t="shared" si="49"/>
        <v>Yes</v>
      </c>
      <c r="Z72" s="14"/>
      <c r="AA72" s="36">
        <f t="shared" si="50"/>
        <v>9.8599285910464172</v>
      </c>
      <c r="AB72" s="36">
        <f t="shared" si="51"/>
        <v>10.139952468972803</v>
      </c>
      <c r="AC72" s="36">
        <f t="shared" si="52"/>
        <v>-0.19999999999999929</v>
      </c>
      <c r="AD72" s="36">
        <f t="shared" si="53"/>
        <v>9.0448703986059691</v>
      </c>
      <c r="AE72" s="36">
        <f t="shared" si="54"/>
        <v>9.0835317030945681</v>
      </c>
      <c r="AF72" s="36">
        <f t="shared" si="55"/>
        <v>-9.9999999999999645E-2</v>
      </c>
      <c r="AG72" s="35" t="str">
        <f t="shared" si="56"/>
        <v>Yes</v>
      </c>
      <c r="AH72" s="1" t="s">
        <v>42</v>
      </c>
      <c r="AI72" s="65" t="str">
        <f t="shared" si="57"/>
        <v>Yes</v>
      </c>
      <c r="AJ72" s="65" t="str">
        <f t="shared" si="58"/>
        <v>No</v>
      </c>
    </row>
    <row r="73" spans="1:36" x14ac:dyDescent="0.2">
      <c r="A73" s="73" t="s">
        <v>43</v>
      </c>
      <c r="B73" s="84"/>
      <c r="C73" s="77" t="s">
        <v>129</v>
      </c>
      <c r="D73" s="76" t="s">
        <v>41</v>
      </c>
      <c r="E73" s="80">
        <v>6278</v>
      </c>
      <c r="F73" s="2">
        <v>6867</v>
      </c>
      <c r="G73" s="56">
        <f t="shared" si="41"/>
        <v>589</v>
      </c>
      <c r="H73" s="80">
        <v>12872</v>
      </c>
      <c r="I73" s="19">
        <v>14499</v>
      </c>
      <c r="J73" s="56">
        <f t="shared" si="42"/>
        <v>1627</v>
      </c>
      <c r="K73" s="41">
        <v>17.100000000000001</v>
      </c>
      <c r="L73" s="41">
        <v>226</v>
      </c>
      <c r="M73" s="41">
        <v>17.489999999999998</v>
      </c>
      <c r="N73" s="41">
        <v>236</v>
      </c>
      <c r="O73" s="41">
        <v>550.91999999999996</v>
      </c>
      <c r="P73" s="41">
        <v>4983</v>
      </c>
      <c r="Q73" s="41">
        <v>554.52</v>
      </c>
      <c r="R73" s="41">
        <v>5037</v>
      </c>
      <c r="S73" s="34">
        <f t="shared" si="43"/>
        <v>7.5663716814159301E-2</v>
      </c>
      <c r="T73" s="34">
        <f t="shared" si="44"/>
        <v>7.4110169491525421E-2</v>
      </c>
      <c r="U73" s="34">
        <f t="shared" si="45"/>
        <v>-9.999999999999995E-3</v>
      </c>
      <c r="V73" s="34">
        <f t="shared" si="46"/>
        <v>0.11055990367248644</v>
      </c>
      <c r="W73" s="34">
        <f t="shared" si="47"/>
        <v>0.11008933889219773</v>
      </c>
      <c r="X73" s="34">
        <f t="shared" si="48"/>
        <v>0</v>
      </c>
      <c r="Y73" s="35" t="str">
        <f t="shared" si="49"/>
        <v>Yes</v>
      </c>
      <c r="Z73" s="14"/>
      <c r="AA73" s="36">
        <f t="shared" si="50"/>
        <v>13.216374269005847</v>
      </c>
      <c r="AB73" s="36">
        <f t="shared" si="51"/>
        <v>13.493424814179532</v>
      </c>
      <c r="AC73" s="36">
        <f t="shared" si="52"/>
        <v>-0.30000000000000071</v>
      </c>
      <c r="AD73" s="36">
        <f t="shared" si="53"/>
        <v>9.0448703986059691</v>
      </c>
      <c r="AE73" s="36">
        <f t="shared" si="54"/>
        <v>9.0835317030945681</v>
      </c>
      <c r="AF73" s="36">
        <f t="shared" si="55"/>
        <v>-9.9999999999999645E-2</v>
      </c>
      <c r="AG73" s="35" t="str">
        <f t="shared" si="56"/>
        <v>No</v>
      </c>
      <c r="AH73" s="1" t="s">
        <v>42</v>
      </c>
      <c r="AI73" s="65" t="str">
        <f t="shared" si="57"/>
        <v>No</v>
      </c>
      <c r="AJ73" s="65" t="str">
        <f t="shared" si="58"/>
        <v>Yes</v>
      </c>
    </row>
    <row r="74" spans="1:36" x14ac:dyDescent="0.2">
      <c r="A74" s="73" t="s">
        <v>43</v>
      </c>
      <c r="B74" s="84"/>
      <c r="C74" s="77" t="s">
        <v>130</v>
      </c>
      <c r="D74" s="76" t="s">
        <v>41</v>
      </c>
      <c r="E74" s="80">
        <v>9710</v>
      </c>
      <c r="F74" s="2">
        <v>9346</v>
      </c>
      <c r="G74" s="56">
        <f t="shared" si="41"/>
        <v>-364</v>
      </c>
      <c r="H74" s="80">
        <v>12872</v>
      </c>
      <c r="I74" s="19">
        <v>14499</v>
      </c>
      <c r="J74" s="56">
        <f t="shared" si="42"/>
        <v>1627</v>
      </c>
      <c r="K74" s="41">
        <v>12.55</v>
      </c>
      <c r="L74" s="41">
        <v>166</v>
      </c>
      <c r="M74" s="41">
        <v>13.53</v>
      </c>
      <c r="N74" s="41">
        <v>182</v>
      </c>
      <c r="O74" s="41">
        <v>550.91999999999996</v>
      </c>
      <c r="P74" s="41">
        <v>4983</v>
      </c>
      <c r="Q74" s="41">
        <v>554.52</v>
      </c>
      <c r="R74" s="41">
        <v>5037</v>
      </c>
      <c r="S74" s="34">
        <f t="shared" si="43"/>
        <v>7.5602409638554219E-2</v>
      </c>
      <c r="T74" s="34">
        <f t="shared" si="44"/>
        <v>7.4340659340659337E-2</v>
      </c>
      <c r="U74" s="34">
        <f t="shared" si="45"/>
        <v>-9.999999999999995E-3</v>
      </c>
      <c r="V74" s="34">
        <f t="shared" si="46"/>
        <v>0.11055990367248644</v>
      </c>
      <c r="W74" s="34">
        <f t="shared" si="47"/>
        <v>0.11008933889219773</v>
      </c>
      <c r="X74" s="34">
        <f t="shared" si="48"/>
        <v>0</v>
      </c>
      <c r="Y74" s="35" t="str">
        <f t="shared" si="49"/>
        <v>Yes</v>
      </c>
      <c r="Z74" s="14"/>
      <c r="AA74" s="36">
        <f t="shared" si="50"/>
        <v>13.227091633466134</v>
      </c>
      <c r="AB74" s="36">
        <f t="shared" si="51"/>
        <v>13.45158906134516</v>
      </c>
      <c r="AC74" s="36">
        <f t="shared" si="52"/>
        <v>-0.30000000000000071</v>
      </c>
      <c r="AD74" s="36">
        <f t="shared" si="53"/>
        <v>9.0448703986059691</v>
      </c>
      <c r="AE74" s="36">
        <f t="shared" si="54"/>
        <v>9.0835317030945681</v>
      </c>
      <c r="AF74" s="36">
        <f t="shared" si="55"/>
        <v>-9.9999999999999645E-2</v>
      </c>
      <c r="AG74" s="35" t="str">
        <f t="shared" si="56"/>
        <v>No</v>
      </c>
      <c r="AH74" s="1" t="s">
        <v>42</v>
      </c>
      <c r="AI74" s="65" t="str">
        <f t="shared" si="57"/>
        <v>No</v>
      </c>
      <c r="AJ74" s="65" t="str">
        <f t="shared" si="58"/>
        <v>No</v>
      </c>
    </row>
    <row r="75" spans="1:36" x14ac:dyDescent="0.2">
      <c r="A75" s="73" t="s">
        <v>43</v>
      </c>
      <c r="B75" s="84"/>
      <c r="C75" s="77" t="s">
        <v>131</v>
      </c>
      <c r="D75" s="76" t="s">
        <v>41</v>
      </c>
      <c r="E75" s="80">
        <v>11104</v>
      </c>
      <c r="F75" s="2">
        <v>10380</v>
      </c>
      <c r="G75" s="56">
        <f t="shared" si="41"/>
        <v>-724</v>
      </c>
      <c r="H75" s="80">
        <v>12872</v>
      </c>
      <c r="I75" s="19">
        <v>14499</v>
      </c>
      <c r="J75" s="56">
        <f t="shared" si="42"/>
        <v>1627</v>
      </c>
      <c r="K75" s="41">
        <v>0</v>
      </c>
      <c r="L75" s="41">
        <v>381</v>
      </c>
      <c r="M75" s="41">
        <v>65.23</v>
      </c>
      <c r="N75" s="41">
        <v>392</v>
      </c>
      <c r="O75" s="41">
        <v>550.91999999999996</v>
      </c>
      <c r="P75" s="41">
        <v>4983</v>
      </c>
      <c r="Q75" s="41">
        <v>554.52</v>
      </c>
      <c r="R75" s="41">
        <v>5037</v>
      </c>
      <c r="S75" s="34">
        <f t="shared" si="43"/>
        <v>0</v>
      </c>
      <c r="T75" s="34">
        <f t="shared" si="44"/>
        <v>0.16640306122448981</v>
      </c>
      <c r="U75" s="34">
        <f t="shared" si="45"/>
        <v>0.17</v>
      </c>
      <c r="V75" s="34">
        <f t="shared" si="46"/>
        <v>0.11055990367248644</v>
      </c>
      <c r="W75" s="34">
        <f t="shared" si="47"/>
        <v>0.11008933889219773</v>
      </c>
      <c r="X75" s="34">
        <f t="shared" si="48"/>
        <v>0</v>
      </c>
      <c r="Y75" s="35" t="str">
        <f t="shared" si="49"/>
        <v>Yes</v>
      </c>
      <c r="Z75" s="14"/>
      <c r="AA75" s="36" t="e">
        <f t="shared" si="50"/>
        <v>#DIV/0!</v>
      </c>
      <c r="AB75" s="36">
        <f t="shared" si="51"/>
        <v>6.0095048290663797</v>
      </c>
      <c r="AC75" s="36" t="e">
        <f t="shared" si="52"/>
        <v>#DIV/0!</v>
      </c>
      <c r="AD75" s="36">
        <f t="shared" si="53"/>
        <v>9.0448703986059691</v>
      </c>
      <c r="AE75" s="36">
        <f t="shared" si="54"/>
        <v>9.0835317030945681</v>
      </c>
      <c r="AF75" s="36">
        <f t="shared" si="55"/>
        <v>-9.9999999999999645E-2</v>
      </c>
      <c r="AG75" s="35" t="e">
        <f t="shared" si="56"/>
        <v>#DIV/0!</v>
      </c>
      <c r="AH75" s="1" t="s">
        <v>42</v>
      </c>
      <c r="AI75" s="65" t="e">
        <f t="shared" si="57"/>
        <v>#DIV/0!</v>
      </c>
      <c r="AJ75" s="65" t="str">
        <f t="shared" si="58"/>
        <v>No</v>
      </c>
    </row>
    <row r="76" spans="1:36" x14ac:dyDescent="0.2">
      <c r="A76" s="73" t="s">
        <v>43</v>
      </c>
      <c r="B76" s="85"/>
      <c r="C76" s="77" t="s">
        <v>132</v>
      </c>
      <c r="D76" s="76" t="s">
        <v>41</v>
      </c>
      <c r="E76" s="80">
        <v>9574</v>
      </c>
      <c r="F76" s="2">
        <v>8668</v>
      </c>
      <c r="G76" s="56">
        <f t="shared" si="41"/>
        <v>-906</v>
      </c>
      <c r="H76" s="80">
        <v>12872</v>
      </c>
      <c r="I76" s="19">
        <v>14499</v>
      </c>
      <c r="J76" s="56">
        <f t="shared" si="42"/>
        <v>1627</v>
      </c>
      <c r="K76" s="41">
        <v>56.65</v>
      </c>
      <c r="L76" s="41">
        <v>614</v>
      </c>
      <c r="M76" s="41">
        <v>58.59</v>
      </c>
      <c r="N76" s="41">
        <v>612</v>
      </c>
      <c r="O76" s="41">
        <v>550.91999999999996</v>
      </c>
      <c r="P76" s="41">
        <v>4983</v>
      </c>
      <c r="Q76" s="41">
        <v>554.52</v>
      </c>
      <c r="R76" s="41">
        <v>5037</v>
      </c>
      <c r="S76" s="34">
        <f t="shared" si="43"/>
        <v>9.2263843648208471E-2</v>
      </c>
      <c r="T76" s="34">
        <f t="shared" si="44"/>
        <v>9.5735294117647071E-2</v>
      </c>
      <c r="U76" s="34">
        <f t="shared" si="45"/>
        <v>1.0000000000000009E-2</v>
      </c>
      <c r="V76" s="34">
        <f t="shared" si="46"/>
        <v>0.11055990367248644</v>
      </c>
      <c r="W76" s="34">
        <f t="shared" si="47"/>
        <v>0.11008933889219773</v>
      </c>
      <c r="X76" s="34">
        <f t="shared" si="48"/>
        <v>0</v>
      </c>
      <c r="Y76" s="35" t="str">
        <f t="shared" si="49"/>
        <v>Yes</v>
      </c>
      <c r="Z76" s="14"/>
      <c r="AA76" s="36">
        <f t="shared" si="50"/>
        <v>10.838481906443072</v>
      </c>
      <c r="AB76" s="36">
        <f t="shared" si="51"/>
        <v>10.445468509984638</v>
      </c>
      <c r="AC76" s="36">
        <f t="shared" si="52"/>
        <v>0.40000000000000036</v>
      </c>
      <c r="AD76" s="36">
        <f t="shared" si="53"/>
        <v>9.0448703986059691</v>
      </c>
      <c r="AE76" s="36">
        <f t="shared" si="54"/>
        <v>9.0835317030945681</v>
      </c>
      <c r="AF76" s="36">
        <f t="shared" si="55"/>
        <v>-9.9999999999999645E-2</v>
      </c>
      <c r="AG76" s="35" t="str">
        <f t="shared" si="56"/>
        <v>Yes</v>
      </c>
      <c r="AH76" s="1" t="s">
        <v>42</v>
      </c>
      <c r="AI76" s="65" t="str">
        <f t="shared" si="57"/>
        <v>Yes</v>
      </c>
      <c r="AJ76" s="65" t="str">
        <f t="shared" si="58"/>
        <v>No</v>
      </c>
    </row>
    <row r="77" spans="1:36" x14ac:dyDescent="0.2">
      <c r="A77" s="73" t="s">
        <v>43</v>
      </c>
      <c r="B77" s="83" t="s">
        <v>133</v>
      </c>
      <c r="C77" s="77" t="s">
        <v>134</v>
      </c>
      <c r="D77" s="76" t="s">
        <v>41</v>
      </c>
      <c r="E77" s="80">
        <v>16782</v>
      </c>
      <c r="F77" s="2">
        <v>20959</v>
      </c>
      <c r="G77" s="56">
        <f t="shared" ref="G77:G102" si="59">F77-E77</f>
        <v>4177</v>
      </c>
      <c r="H77" s="80">
        <v>10756</v>
      </c>
      <c r="I77" s="19">
        <v>11019</v>
      </c>
      <c r="J77" s="56">
        <f t="shared" ref="J77:J102" si="60">I77-H77</f>
        <v>263</v>
      </c>
      <c r="K77" s="41">
        <v>17.329999999999998</v>
      </c>
      <c r="L77" s="41">
        <v>93</v>
      </c>
      <c r="M77" s="41">
        <v>20</v>
      </c>
      <c r="N77" s="41">
        <v>81</v>
      </c>
      <c r="O77" s="41">
        <v>2130.9499999999998</v>
      </c>
      <c r="P77" s="41">
        <v>17533</v>
      </c>
      <c r="Q77" s="41">
        <v>2055.1999999999998</v>
      </c>
      <c r="R77" s="41">
        <v>17548</v>
      </c>
      <c r="S77" s="34">
        <f t="shared" ref="S77:S101" si="61">K77/L77</f>
        <v>0.18634408602150535</v>
      </c>
      <c r="T77" s="34">
        <f t="shared" ref="T77:T101" si="62">M77/N77</f>
        <v>0.24691358024691357</v>
      </c>
      <c r="U77" s="34">
        <f t="shared" ref="U77:U102" si="63">ROUND(T77,2)-ROUND(S77,2)</f>
        <v>0.06</v>
      </c>
      <c r="V77" s="34">
        <f t="shared" ref="V77:V101" si="64">O77/P77</f>
        <v>0.12153938287800148</v>
      </c>
      <c r="W77" s="34">
        <f t="shared" ref="W77:W101" si="65">Q77/R77</f>
        <v>0.11711875997264644</v>
      </c>
      <c r="X77" s="34">
        <f t="shared" ref="X77:X102" si="66">ROUND(W77,2)-ROUND(V77,2)</f>
        <v>0</v>
      </c>
      <c r="Y77" s="35" t="str">
        <f t="shared" ref="Y77:Y102" si="67">IF(AND(U77&lt;0,U77&lt;=-0.01,X77&gt;U77,(X77-U77&gt;0.01)),"No","Yes")</f>
        <v>Yes</v>
      </c>
      <c r="Z77" s="14"/>
      <c r="AA77" s="36">
        <f t="shared" ref="AA77:AA101" si="68">L77/K77</f>
        <v>5.3664166185804971</v>
      </c>
      <c r="AB77" s="36">
        <f t="shared" ref="AB77:AB102" si="69">N77/M77</f>
        <v>4.05</v>
      </c>
      <c r="AC77" s="36">
        <f t="shared" ref="AC77:AC102" si="70">ROUND(AA77,1)-ROUND(AB77,1)</f>
        <v>1.3000000000000007</v>
      </c>
      <c r="AD77" s="36">
        <f t="shared" ref="AD77:AD102" si="71">P77/O77</f>
        <v>8.2277857293695309</v>
      </c>
      <c r="AE77" s="36">
        <f t="shared" ref="AE77:AE102" si="72">R77/Q77</f>
        <v>8.5383417672246011</v>
      </c>
      <c r="AF77" s="36">
        <f t="shared" ref="AF77:AF102" si="73">ROUND(AD77,1)-ROUND(AE77,1)</f>
        <v>-0.30000000000000071</v>
      </c>
      <c r="AG77" s="35" t="str">
        <f t="shared" ref="AG77:AG102" si="74">IF(AND(AC77&lt;0,AC77&lt;=-0.1,AF77&gt;AC77,(AF77-AC77&gt;0.1)),"No","Yes")</f>
        <v>Yes</v>
      </c>
      <c r="AH77" s="1" t="s">
        <v>42</v>
      </c>
      <c r="AI77" s="65" t="str">
        <f t="shared" ref="AI77:AI102" si="75">IF(AH77="Staff divided by Student",Y77,AG77)</f>
        <v>Yes</v>
      </c>
      <c r="AJ77" s="65" t="str">
        <f t="shared" ref="AJ77:AJ101" si="76">IF(AND(G77&lt;0,J77&gt;G77),"No","Yes")</f>
        <v>Yes</v>
      </c>
    </row>
    <row r="78" spans="1:36" x14ac:dyDescent="0.2">
      <c r="A78" s="73" t="s">
        <v>43</v>
      </c>
      <c r="B78" s="84"/>
      <c r="C78" s="77" t="s">
        <v>135</v>
      </c>
      <c r="D78" s="76" t="s">
        <v>41</v>
      </c>
      <c r="E78" s="80">
        <v>13324</v>
      </c>
      <c r="F78" s="2">
        <v>12520</v>
      </c>
      <c r="G78" s="56">
        <f t="shared" si="59"/>
        <v>-804</v>
      </c>
      <c r="H78" s="80">
        <v>10756</v>
      </c>
      <c r="I78" s="19">
        <v>11019</v>
      </c>
      <c r="J78" s="56">
        <f t="shared" si="60"/>
        <v>263</v>
      </c>
      <c r="K78" s="41">
        <v>38</v>
      </c>
      <c r="L78" s="41">
        <v>235</v>
      </c>
      <c r="M78" s="41">
        <v>34</v>
      </c>
      <c r="N78" s="41">
        <v>225</v>
      </c>
      <c r="O78" s="41">
        <v>2130.9499999999998</v>
      </c>
      <c r="P78" s="41">
        <v>17533</v>
      </c>
      <c r="Q78" s="41">
        <v>2055.1999999999998</v>
      </c>
      <c r="R78" s="41">
        <v>17548</v>
      </c>
      <c r="S78" s="34">
        <f t="shared" si="61"/>
        <v>0.16170212765957448</v>
      </c>
      <c r="T78" s="34">
        <f t="shared" si="62"/>
        <v>0.15111111111111111</v>
      </c>
      <c r="U78" s="34">
        <f t="shared" si="63"/>
        <v>-1.0000000000000009E-2</v>
      </c>
      <c r="V78" s="34">
        <f t="shared" si="64"/>
        <v>0.12153938287800148</v>
      </c>
      <c r="W78" s="34">
        <f t="shared" si="65"/>
        <v>0.11711875997264644</v>
      </c>
      <c r="X78" s="34">
        <f t="shared" si="66"/>
        <v>0</v>
      </c>
      <c r="Y78" s="35" t="str">
        <f t="shared" si="67"/>
        <v>Yes</v>
      </c>
      <c r="Z78" s="14"/>
      <c r="AA78" s="36">
        <f t="shared" si="68"/>
        <v>6.1842105263157894</v>
      </c>
      <c r="AB78" s="36">
        <f t="shared" si="69"/>
        <v>6.617647058823529</v>
      </c>
      <c r="AC78" s="36">
        <f t="shared" si="70"/>
        <v>-0.39999999999999947</v>
      </c>
      <c r="AD78" s="36">
        <f t="shared" si="71"/>
        <v>8.2277857293695309</v>
      </c>
      <c r="AE78" s="36">
        <f t="shared" si="72"/>
        <v>8.5383417672246011</v>
      </c>
      <c r="AF78" s="36">
        <f t="shared" si="73"/>
        <v>-0.30000000000000071</v>
      </c>
      <c r="AG78" s="35" t="str">
        <f t="shared" si="74"/>
        <v>Yes</v>
      </c>
      <c r="AH78" s="1" t="s">
        <v>42</v>
      </c>
      <c r="AI78" s="65" t="str">
        <f t="shared" si="75"/>
        <v>Yes</v>
      </c>
      <c r="AJ78" s="65" t="str">
        <f t="shared" si="76"/>
        <v>No</v>
      </c>
    </row>
    <row r="79" spans="1:36" x14ac:dyDescent="0.2">
      <c r="A79" s="73" t="s">
        <v>43</v>
      </c>
      <c r="B79" s="84"/>
      <c r="C79" s="77" t="s">
        <v>136</v>
      </c>
      <c r="D79" s="76" t="s">
        <v>41</v>
      </c>
      <c r="E79" s="80">
        <v>11461</v>
      </c>
      <c r="F79" s="2">
        <v>11915</v>
      </c>
      <c r="G79" s="56">
        <f t="shared" si="59"/>
        <v>454</v>
      </c>
      <c r="H79" s="80">
        <v>10756</v>
      </c>
      <c r="I79" s="19">
        <v>11019</v>
      </c>
      <c r="J79" s="56">
        <f t="shared" si="60"/>
        <v>263</v>
      </c>
      <c r="K79" s="41">
        <v>64.53</v>
      </c>
      <c r="L79" s="41">
        <v>560</v>
      </c>
      <c r="M79" s="41">
        <v>67</v>
      </c>
      <c r="N79" s="41">
        <v>578</v>
      </c>
      <c r="O79" s="41">
        <v>2130.9499999999998</v>
      </c>
      <c r="P79" s="41">
        <v>17533</v>
      </c>
      <c r="Q79" s="41">
        <v>2055.1999999999998</v>
      </c>
      <c r="R79" s="41">
        <v>17548</v>
      </c>
      <c r="S79" s="34">
        <f t="shared" si="61"/>
        <v>0.11523214285714285</v>
      </c>
      <c r="T79" s="34">
        <f t="shared" si="62"/>
        <v>0.11591695501730104</v>
      </c>
      <c r="U79" s="34">
        <f t="shared" si="63"/>
        <v>0</v>
      </c>
      <c r="V79" s="34">
        <f t="shared" si="64"/>
        <v>0.12153938287800148</v>
      </c>
      <c r="W79" s="34">
        <f t="shared" si="65"/>
        <v>0.11711875997264644</v>
      </c>
      <c r="X79" s="34">
        <f t="shared" si="66"/>
        <v>0</v>
      </c>
      <c r="Y79" s="35" t="str">
        <f t="shared" si="67"/>
        <v>Yes</v>
      </c>
      <c r="Z79" s="14"/>
      <c r="AA79" s="36">
        <f t="shared" si="68"/>
        <v>8.6781342011467526</v>
      </c>
      <c r="AB79" s="36">
        <f t="shared" si="69"/>
        <v>8.6268656716417915</v>
      </c>
      <c r="AC79" s="36">
        <f t="shared" si="70"/>
        <v>9.9999999999999645E-2</v>
      </c>
      <c r="AD79" s="36">
        <f t="shared" si="71"/>
        <v>8.2277857293695309</v>
      </c>
      <c r="AE79" s="36">
        <f t="shared" si="72"/>
        <v>8.5383417672246011</v>
      </c>
      <c r="AF79" s="36">
        <f t="shared" si="73"/>
        <v>-0.30000000000000071</v>
      </c>
      <c r="AG79" s="35" t="str">
        <f t="shared" si="74"/>
        <v>Yes</v>
      </c>
      <c r="AH79" s="1" t="s">
        <v>42</v>
      </c>
      <c r="AI79" s="65" t="str">
        <f t="shared" si="75"/>
        <v>Yes</v>
      </c>
      <c r="AJ79" s="65" t="str">
        <f t="shared" si="76"/>
        <v>Yes</v>
      </c>
    </row>
    <row r="80" spans="1:36" x14ac:dyDescent="0.2">
      <c r="A80" s="73" t="s">
        <v>43</v>
      </c>
      <c r="B80" s="84"/>
      <c r="C80" s="77" t="s">
        <v>137</v>
      </c>
      <c r="D80" s="76" t="s">
        <v>41</v>
      </c>
      <c r="E80" s="80">
        <v>42064</v>
      </c>
      <c r="F80" s="2">
        <v>41877</v>
      </c>
      <c r="G80" s="56">
        <f t="shared" si="59"/>
        <v>-187</v>
      </c>
      <c r="H80" s="80">
        <v>10756</v>
      </c>
      <c r="I80" s="19">
        <v>11019</v>
      </c>
      <c r="J80" s="56">
        <f t="shared" si="60"/>
        <v>263</v>
      </c>
      <c r="K80" s="41">
        <v>46</v>
      </c>
      <c r="L80" s="41">
        <v>88</v>
      </c>
      <c r="M80" s="41">
        <v>46</v>
      </c>
      <c r="N80" s="41">
        <v>71</v>
      </c>
      <c r="O80" s="41">
        <v>2130.9499999999998</v>
      </c>
      <c r="P80" s="41">
        <v>17533</v>
      </c>
      <c r="Q80" s="41">
        <v>2055.1999999999998</v>
      </c>
      <c r="R80" s="41">
        <v>17548</v>
      </c>
      <c r="S80" s="34">
        <f t="shared" si="61"/>
        <v>0.52272727272727271</v>
      </c>
      <c r="T80" s="34">
        <f t="shared" si="62"/>
        <v>0.647887323943662</v>
      </c>
      <c r="U80" s="34">
        <f t="shared" si="63"/>
        <v>0.13</v>
      </c>
      <c r="V80" s="34">
        <f t="shared" si="64"/>
        <v>0.12153938287800148</v>
      </c>
      <c r="W80" s="34">
        <f t="shared" si="65"/>
        <v>0.11711875997264644</v>
      </c>
      <c r="X80" s="34">
        <f t="shared" si="66"/>
        <v>0</v>
      </c>
      <c r="Y80" s="35" t="str">
        <f t="shared" si="67"/>
        <v>Yes</v>
      </c>
      <c r="Z80" s="14"/>
      <c r="AA80" s="36">
        <f t="shared" si="68"/>
        <v>1.9130434782608696</v>
      </c>
      <c r="AB80" s="36">
        <f t="shared" si="69"/>
        <v>1.5434782608695652</v>
      </c>
      <c r="AC80" s="36">
        <f t="shared" si="70"/>
        <v>0.39999999999999991</v>
      </c>
      <c r="AD80" s="36">
        <f t="shared" si="71"/>
        <v>8.2277857293695309</v>
      </c>
      <c r="AE80" s="36">
        <f t="shared" si="72"/>
        <v>8.5383417672246011</v>
      </c>
      <c r="AF80" s="36">
        <f t="shared" si="73"/>
        <v>-0.30000000000000071</v>
      </c>
      <c r="AG80" s="35" t="str">
        <f t="shared" si="74"/>
        <v>Yes</v>
      </c>
      <c r="AH80" s="1" t="s">
        <v>42</v>
      </c>
      <c r="AI80" s="65" t="str">
        <f t="shared" si="75"/>
        <v>Yes</v>
      </c>
      <c r="AJ80" s="65" t="str">
        <f t="shared" si="76"/>
        <v>No</v>
      </c>
    </row>
    <row r="81" spans="1:36" x14ac:dyDescent="0.2">
      <c r="A81" s="73" t="s">
        <v>43</v>
      </c>
      <c r="B81" s="84"/>
      <c r="C81" s="77" t="s">
        <v>138</v>
      </c>
      <c r="D81" s="76" t="s">
        <v>41</v>
      </c>
      <c r="E81" s="80">
        <v>15174</v>
      </c>
      <c r="F81" s="2">
        <v>14334</v>
      </c>
      <c r="G81" s="56">
        <f t="shared" si="59"/>
        <v>-840</v>
      </c>
      <c r="H81" s="80">
        <v>10756</v>
      </c>
      <c r="I81" s="19">
        <v>11019</v>
      </c>
      <c r="J81" s="56">
        <f t="shared" si="60"/>
        <v>263</v>
      </c>
      <c r="K81" s="41">
        <v>38</v>
      </c>
      <c r="L81" s="41">
        <v>216</v>
      </c>
      <c r="M81" s="41">
        <v>34.5</v>
      </c>
      <c r="N81" s="41">
        <v>205</v>
      </c>
      <c r="O81" s="41">
        <v>2130.9499999999998</v>
      </c>
      <c r="P81" s="41">
        <v>17533</v>
      </c>
      <c r="Q81" s="41">
        <v>2055.1999999999998</v>
      </c>
      <c r="R81" s="41">
        <v>17548</v>
      </c>
      <c r="S81" s="34">
        <f t="shared" si="61"/>
        <v>0.17592592592592593</v>
      </c>
      <c r="T81" s="34">
        <f t="shared" si="62"/>
        <v>0.16829268292682928</v>
      </c>
      <c r="U81" s="34">
        <f t="shared" si="63"/>
        <v>-9.9999999999999811E-3</v>
      </c>
      <c r="V81" s="34">
        <f t="shared" si="64"/>
        <v>0.12153938287800148</v>
      </c>
      <c r="W81" s="34">
        <f t="shared" si="65"/>
        <v>0.11711875997264644</v>
      </c>
      <c r="X81" s="34">
        <f t="shared" si="66"/>
        <v>0</v>
      </c>
      <c r="Y81" s="35" t="str">
        <f t="shared" si="67"/>
        <v>Yes</v>
      </c>
      <c r="Z81" s="14"/>
      <c r="AA81" s="36">
        <f t="shared" si="68"/>
        <v>5.6842105263157894</v>
      </c>
      <c r="AB81" s="36">
        <f t="shared" si="69"/>
        <v>5.9420289855072461</v>
      </c>
      <c r="AC81" s="36">
        <f t="shared" si="70"/>
        <v>-0.20000000000000018</v>
      </c>
      <c r="AD81" s="36">
        <f t="shared" si="71"/>
        <v>8.2277857293695309</v>
      </c>
      <c r="AE81" s="36">
        <f t="shared" si="72"/>
        <v>8.5383417672246011</v>
      </c>
      <c r="AF81" s="36">
        <f t="shared" si="73"/>
        <v>-0.30000000000000071</v>
      </c>
      <c r="AG81" s="35" t="str">
        <f t="shared" si="74"/>
        <v>Yes</v>
      </c>
      <c r="AH81" s="1" t="s">
        <v>42</v>
      </c>
      <c r="AI81" s="65" t="str">
        <f t="shared" si="75"/>
        <v>Yes</v>
      </c>
      <c r="AJ81" s="65" t="str">
        <f t="shared" si="76"/>
        <v>No</v>
      </c>
    </row>
    <row r="82" spans="1:36" x14ac:dyDescent="0.2">
      <c r="A82" s="73" t="s">
        <v>43</v>
      </c>
      <c r="B82" s="84"/>
      <c r="C82" s="77" t="s">
        <v>139</v>
      </c>
      <c r="D82" s="76" t="s">
        <v>41</v>
      </c>
      <c r="E82" s="80">
        <v>12648</v>
      </c>
      <c r="F82" s="2">
        <v>11548</v>
      </c>
      <c r="G82" s="56">
        <f t="shared" si="59"/>
        <v>-1100</v>
      </c>
      <c r="H82" s="80">
        <v>10756</v>
      </c>
      <c r="I82" s="19">
        <v>11019</v>
      </c>
      <c r="J82" s="56">
        <f t="shared" si="60"/>
        <v>263</v>
      </c>
      <c r="K82" s="41">
        <v>41.33</v>
      </c>
      <c r="L82" s="41">
        <v>280</v>
      </c>
      <c r="M82" s="41">
        <v>41</v>
      </c>
      <c r="N82" s="41">
        <v>279</v>
      </c>
      <c r="O82" s="41">
        <v>2130.9499999999998</v>
      </c>
      <c r="P82" s="41">
        <v>17533</v>
      </c>
      <c r="Q82" s="41">
        <v>2055.1999999999998</v>
      </c>
      <c r="R82" s="41">
        <v>17548</v>
      </c>
      <c r="S82" s="34">
        <f t="shared" si="61"/>
        <v>0.14760714285714285</v>
      </c>
      <c r="T82" s="34">
        <f t="shared" si="62"/>
        <v>0.14695340501792115</v>
      </c>
      <c r="U82" s="34">
        <f t="shared" si="63"/>
        <v>0</v>
      </c>
      <c r="V82" s="34">
        <f t="shared" si="64"/>
        <v>0.12153938287800148</v>
      </c>
      <c r="W82" s="34">
        <f t="shared" si="65"/>
        <v>0.11711875997264644</v>
      </c>
      <c r="X82" s="34">
        <f t="shared" si="66"/>
        <v>0</v>
      </c>
      <c r="Y82" s="35" t="str">
        <f t="shared" si="67"/>
        <v>Yes</v>
      </c>
      <c r="Z82" s="14"/>
      <c r="AA82" s="36">
        <f t="shared" si="68"/>
        <v>6.7747398983789022</v>
      </c>
      <c r="AB82" s="36">
        <f t="shared" si="69"/>
        <v>6.8048780487804876</v>
      </c>
      <c r="AC82" s="36">
        <f t="shared" si="70"/>
        <v>0</v>
      </c>
      <c r="AD82" s="36">
        <f t="shared" si="71"/>
        <v>8.2277857293695309</v>
      </c>
      <c r="AE82" s="36">
        <f t="shared" si="72"/>
        <v>8.5383417672246011</v>
      </c>
      <c r="AF82" s="36">
        <f t="shared" si="73"/>
        <v>-0.30000000000000071</v>
      </c>
      <c r="AG82" s="35" t="str">
        <f t="shared" si="74"/>
        <v>Yes</v>
      </c>
      <c r="AH82" s="1" t="s">
        <v>42</v>
      </c>
      <c r="AI82" s="65" t="str">
        <f t="shared" si="75"/>
        <v>Yes</v>
      </c>
      <c r="AJ82" s="65" t="str">
        <f t="shared" si="76"/>
        <v>No</v>
      </c>
    </row>
    <row r="83" spans="1:36" x14ac:dyDescent="0.2">
      <c r="A83" s="73" t="s">
        <v>43</v>
      </c>
      <c r="B83" s="84"/>
      <c r="C83" s="77" t="s">
        <v>140</v>
      </c>
      <c r="D83" s="76" t="s">
        <v>41</v>
      </c>
      <c r="E83" s="80">
        <v>11620</v>
      </c>
      <c r="F83" s="2">
        <v>10471</v>
      </c>
      <c r="G83" s="56">
        <f t="shared" si="59"/>
        <v>-1149</v>
      </c>
      <c r="H83" s="80">
        <v>10756</v>
      </c>
      <c r="I83" s="19">
        <v>11019</v>
      </c>
      <c r="J83" s="56">
        <f t="shared" si="60"/>
        <v>263</v>
      </c>
      <c r="K83" s="41">
        <v>53.08</v>
      </c>
      <c r="L83" s="41">
        <v>389</v>
      </c>
      <c r="M83" s="41">
        <v>54</v>
      </c>
      <c r="N83" s="41">
        <v>380</v>
      </c>
      <c r="O83" s="41">
        <v>2130.9499999999998</v>
      </c>
      <c r="P83" s="41">
        <v>17533</v>
      </c>
      <c r="Q83" s="41">
        <v>2055.1999999999998</v>
      </c>
      <c r="R83" s="41">
        <v>17548</v>
      </c>
      <c r="S83" s="34">
        <f t="shared" si="61"/>
        <v>0.13645244215938304</v>
      </c>
      <c r="T83" s="34">
        <f t="shared" si="62"/>
        <v>0.14210526315789473</v>
      </c>
      <c r="U83" s="34">
        <f t="shared" si="63"/>
        <v>0</v>
      </c>
      <c r="V83" s="34">
        <f t="shared" si="64"/>
        <v>0.12153938287800148</v>
      </c>
      <c r="W83" s="34">
        <f t="shared" si="65"/>
        <v>0.11711875997264644</v>
      </c>
      <c r="X83" s="34">
        <f t="shared" si="66"/>
        <v>0</v>
      </c>
      <c r="Y83" s="35" t="str">
        <f t="shared" si="67"/>
        <v>Yes</v>
      </c>
      <c r="Z83" s="14"/>
      <c r="AA83" s="36">
        <f t="shared" si="68"/>
        <v>7.3285606631499629</v>
      </c>
      <c r="AB83" s="36">
        <f t="shared" si="69"/>
        <v>7.0370370370370372</v>
      </c>
      <c r="AC83" s="36">
        <f t="shared" si="70"/>
        <v>0.29999999999999982</v>
      </c>
      <c r="AD83" s="36">
        <f t="shared" si="71"/>
        <v>8.2277857293695309</v>
      </c>
      <c r="AE83" s="36">
        <f t="shared" si="72"/>
        <v>8.5383417672246011</v>
      </c>
      <c r="AF83" s="36">
        <f t="shared" si="73"/>
        <v>-0.30000000000000071</v>
      </c>
      <c r="AG83" s="35" t="str">
        <f t="shared" si="74"/>
        <v>Yes</v>
      </c>
      <c r="AH83" s="1" t="s">
        <v>42</v>
      </c>
      <c r="AI83" s="65" t="str">
        <f t="shared" si="75"/>
        <v>Yes</v>
      </c>
      <c r="AJ83" s="65" t="str">
        <f t="shared" si="76"/>
        <v>No</v>
      </c>
    </row>
    <row r="84" spans="1:36" x14ac:dyDescent="0.2">
      <c r="A84" s="73" t="s">
        <v>43</v>
      </c>
      <c r="B84" s="84"/>
      <c r="C84" s="77" t="s">
        <v>141</v>
      </c>
      <c r="D84" s="76" t="s">
        <v>41</v>
      </c>
      <c r="E84" s="80">
        <v>12343</v>
      </c>
      <c r="F84" s="2">
        <v>12663</v>
      </c>
      <c r="G84" s="56">
        <f t="shared" si="59"/>
        <v>320</v>
      </c>
      <c r="H84" s="80">
        <v>10756</v>
      </c>
      <c r="I84" s="19">
        <v>11019</v>
      </c>
      <c r="J84" s="56">
        <f t="shared" si="60"/>
        <v>263</v>
      </c>
      <c r="K84" s="41">
        <v>55</v>
      </c>
      <c r="L84" s="41">
        <v>377</v>
      </c>
      <c r="M84" s="41">
        <v>55</v>
      </c>
      <c r="N84" s="41">
        <v>388</v>
      </c>
      <c r="O84" s="41">
        <v>2130.9499999999998</v>
      </c>
      <c r="P84" s="41">
        <v>17533</v>
      </c>
      <c r="Q84" s="41">
        <v>2055.1999999999998</v>
      </c>
      <c r="R84" s="41">
        <v>17548</v>
      </c>
      <c r="S84" s="34">
        <f t="shared" si="61"/>
        <v>0.14588859416445624</v>
      </c>
      <c r="T84" s="34">
        <f t="shared" si="62"/>
        <v>0.14175257731958762</v>
      </c>
      <c r="U84" s="34">
        <f t="shared" si="63"/>
        <v>-9.9999999999999811E-3</v>
      </c>
      <c r="V84" s="34">
        <f t="shared" si="64"/>
        <v>0.12153938287800148</v>
      </c>
      <c r="W84" s="34">
        <f t="shared" si="65"/>
        <v>0.11711875997264644</v>
      </c>
      <c r="X84" s="34">
        <f t="shared" si="66"/>
        <v>0</v>
      </c>
      <c r="Y84" s="35" t="str">
        <f t="shared" si="67"/>
        <v>Yes</v>
      </c>
      <c r="Z84" s="14"/>
      <c r="AA84" s="36">
        <f t="shared" si="68"/>
        <v>6.8545454545454545</v>
      </c>
      <c r="AB84" s="36">
        <f t="shared" si="69"/>
        <v>7.0545454545454547</v>
      </c>
      <c r="AC84" s="36">
        <f t="shared" si="70"/>
        <v>-0.19999999999999929</v>
      </c>
      <c r="AD84" s="36">
        <f t="shared" si="71"/>
        <v>8.2277857293695309</v>
      </c>
      <c r="AE84" s="36">
        <f t="shared" si="72"/>
        <v>8.5383417672246011</v>
      </c>
      <c r="AF84" s="36">
        <f t="shared" si="73"/>
        <v>-0.30000000000000071</v>
      </c>
      <c r="AG84" s="35" t="str">
        <f t="shared" si="74"/>
        <v>Yes</v>
      </c>
      <c r="AH84" s="1" t="s">
        <v>42</v>
      </c>
      <c r="AI84" s="65" t="str">
        <f t="shared" si="75"/>
        <v>Yes</v>
      </c>
      <c r="AJ84" s="65" t="str">
        <f t="shared" si="76"/>
        <v>Yes</v>
      </c>
    </row>
    <row r="85" spans="1:36" x14ac:dyDescent="0.2">
      <c r="A85" s="73" t="s">
        <v>43</v>
      </c>
      <c r="B85" s="85"/>
      <c r="C85" s="77" t="s">
        <v>142</v>
      </c>
      <c r="D85" s="76" t="s">
        <v>41</v>
      </c>
      <c r="E85" s="80">
        <v>11079</v>
      </c>
      <c r="F85" s="2">
        <v>9672</v>
      </c>
      <c r="G85" s="56">
        <f t="shared" si="59"/>
        <v>-1407</v>
      </c>
      <c r="H85" s="80">
        <v>10756</v>
      </c>
      <c r="I85" s="19">
        <v>11019</v>
      </c>
      <c r="J85" s="56">
        <f t="shared" si="60"/>
        <v>263</v>
      </c>
      <c r="K85" s="41">
        <v>52.64</v>
      </c>
      <c r="L85" s="41">
        <v>414</v>
      </c>
      <c r="M85" s="41">
        <v>51.31</v>
      </c>
      <c r="N85" s="41">
        <v>416</v>
      </c>
      <c r="O85" s="41">
        <v>2130.9499999999998</v>
      </c>
      <c r="P85" s="41">
        <v>17533</v>
      </c>
      <c r="Q85" s="41">
        <v>2055.1999999999998</v>
      </c>
      <c r="R85" s="41">
        <v>17548</v>
      </c>
      <c r="S85" s="34">
        <f t="shared" si="61"/>
        <v>0.12714975845410628</v>
      </c>
      <c r="T85" s="34">
        <f t="shared" si="62"/>
        <v>0.12334134615384616</v>
      </c>
      <c r="U85" s="34">
        <f t="shared" si="63"/>
        <v>-1.0000000000000009E-2</v>
      </c>
      <c r="V85" s="34">
        <f t="shared" si="64"/>
        <v>0.12153938287800148</v>
      </c>
      <c r="W85" s="34">
        <f t="shared" si="65"/>
        <v>0.11711875997264644</v>
      </c>
      <c r="X85" s="34">
        <f t="shared" si="66"/>
        <v>0</v>
      </c>
      <c r="Y85" s="35" t="str">
        <f t="shared" si="67"/>
        <v>Yes</v>
      </c>
      <c r="Z85" s="14"/>
      <c r="AA85" s="36">
        <f t="shared" si="68"/>
        <v>7.8647416413373863</v>
      </c>
      <c r="AB85" s="36">
        <f t="shared" si="69"/>
        <v>8.1075813681543547</v>
      </c>
      <c r="AC85" s="36">
        <f t="shared" si="70"/>
        <v>-0.19999999999999929</v>
      </c>
      <c r="AD85" s="36">
        <f t="shared" si="71"/>
        <v>8.2277857293695309</v>
      </c>
      <c r="AE85" s="36">
        <f t="shared" si="72"/>
        <v>8.5383417672246011</v>
      </c>
      <c r="AF85" s="36">
        <f t="shared" si="73"/>
        <v>-0.30000000000000071</v>
      </c>
      <c r="AG85" s="35" t="str">
        <f t="shared" si="74"/>
        <v>Yes</v>
      </c>
      <c r="AH85" s="1" t="s">
        <v>42</v>
      </c>
      <c r="AI85" s="65" t="str">
        <f t="shared" si="75"/>
        <v>Yes</v>
      </c>
      <c r="AJ85" s="65" t="str">
        <f t="shared" si="76"/>
        <v>No</v>
      </c>
    </row>
    <row r="86" spans="1:36" x14ac:dyDescent="0.2">
      <c r="A86" s="73" t="s">
        <v>43</v>
      </c>
      <c r="B86" s="83" t="s">
        <v>143</v>
      </c>
      <c r="C86" s="77" t="s">
        <v>144</v>
      </c>
      <c r="D86" s="76" t="s">
        <v>41</v>
      </c>
      <c r="E86" s="80">
        <v>15912</v>
      </c>
      <c r="F86" s="2">
        <v>13579</v>
      </c>
      <c r="G86" s="56">
        <f t="shared" si="59"/>
        <v>-2333</v>
      </c>
      <c r="H86" s="81">
        <v>15137</v>
      </c>
      <c r="I86" s="20">
        <v>15413</v>
      </c>
      <c r="J86" s="56">
        <f t="shared" si="60"/>
        <v>276</v>
      </c>
      <c r="K86" s="41">
        <v>60</v>
      </c>
      <c r="L86" s="41">
        <v>60</v>
      </c>
      <c r="M86" s="41">
        <v>62</v>
      </c>
      <c r="N86" s="41">
        <v>394</v>
      </c>
      <c r="O86" s="41">
        <v>4362</v>
      </c>
      <c r="P86" s="41">
        <v>30811</v>
      </c>
      <c r="Q86" s="41">
        <v>4414</v>
      </c>
      <c r="R86" s="41">
        <v>30741</v>
      </c>
      <c r="S86" s="34">
        <f t="shared" si="61"/>
        <v>1</v>
      </c>
      <c r="T86" s="34">
        <f t="shared" si="62"/>
        <v>0.15736040609137056</v>
      </c>
      <c r="U86" s="34">
        <f t="shared" si="63"/>
        <v>-0.84</v>
      </c>
      <c r="V86" s="34">
        <f t="shared" si="64"/>
        <v>0.14157281490376813</v>
      </c>
      <c r="W86" s="34">
        <f t="shared" si="65"/>
        <v>0.14358674083471584</v>
      </c>
      <c r="X86" s="34">
        <f t="shared" si="66"/>
        <v>0</v>
      </c>
      <c r="Y86" s="35" t="str">
        <f t="shared" si="67"/>
        <v>No</v>
      </c>
      <c r="Z86" s="14"/>
      <c r="AA86" s="36">
        <f t="shared" si="68"/>
        <v>1</v>
      </c>
      <c r="AB86" s="36">
        <f t="shared" si="69"/>
        <v>6.354838709677419</v>
      </c>
      <c r="AC86" s="36">
        <f t="shared" si="70"/>
        <v>-5.4</v>
      </c>
      <c r="AD86" s="36">
        <f t="shared" si="71"/>
        <v>7.063502980284273</v>
      </c>
      <c r="AE86" s="36">
        <f t="shared" si="72"/>
        <v>6.9644313547802446</v>
      </c>
      <c r="AF86" s="36">
        <f t="shared" si="73"/>
        <v>9.9999999999999645E-2</v>
      </c>
      <c r="AG86" s="35" t="str">
        <f t="shared" si="74"/>
        <v>No</v>
      </c>
      <c r="AH86" s="1" t="s">
        <v>42</v>
      </c>
      <c r="AI86" s="65" t="str">
        <f t="shared" si="75"/>
        <v>No</v>
      </c>
      <c r="AJ86" s="65" t="str">
        <f t="shared" si="76"/>
        <v>No</v>
      </c>
    </row>
    <row r="87" spans="1:36" x14ac:dyDescent="0.2">
      <c r="A87" s="73" t="s">
        <v>43</v>
      </c>
      <c r="B87" s="84"/>
      <c r="C87" s="77" t="s">
        <v>145</v>
      </c>
      <c r="D87" s="76" t="s">
        <v>41</v>
      </c>
      <c r="E87" s="80">
        <v>11619</v>
      </c>
      <c r="F87" s="2">
        <v>10951</v>
      </c>
      <c r="G87" s="56">
        <f t="shared" si="59"/>
        <v>-668</v>
      </c>
      <c r="H87" s="81">
        <v>15137</v>
      </c>
      <c r="I87" s="20">
        <v>15413</v>
      </c>
      <c r="J87" s="56">
        <f t="shared" si="60"/>
        <v>276</v>
      </c>
      <c r="K87" s="41">
        <v>69</v>
      </c>
      <c r="L87" s="41">
        <v>506</v>
      </c>
      <c r="M87" s="41">
        <v>72</v>
      </c>
      <c r="N87" s="41">
        <v>541</v>
      </c>
      <c r="O87" s="41">
        <v>4362</v>
      </c>
      <c r="P87" s="41">
        <v>30811</v>
      </c>
      <c r="Q87" s="41">
        <v>4414</v>
      </c>
      <c r="R87" s="41">
        <v>30741</v>
      </c>
      <c r="S87" s="34">
        <f t="shared" si="61"/>
        <v>0.13636363636363635</v>
      </c>
      <c r="T87" s="34">
        <f t="shared" si="62"/>
        <v>0.13308687615526801</v>
      </c>
      <c r="U87" s="34">
        <f t="shared" si="63"/>
        <v>-1.0000000000000009E-2</v>
      </c>
      <c r="V87" s="34">
        <f t="shared" si="64"/>
        <v>0.14157281490376813</v>
      </c>
      <c r="W87" s="34">
        <f t="shared" si="65"/>
        <v>0.14358674083471584</v>
      </c>
      <c r="X87" s="34">
        <f t="shared" si="66"/>
        <v>0</v>
      </c>
      <c r="Y87" s="35" t="str">
        <f t="shared" si="67"/>
        <v>Yes</v>
      </c>
      <c r="Z87" s="14"/>
      <c r="AA87" s="36">
        <f t="shared" si="68"/>
        <v>7.333333333333333</v>
      </c>
      <c r="AB87" s="36">
        <f t="shared" si="69"/>
        <v>7.5138888888888893</v>
      </c>
      <c r="AC87" s="36">
        <f t="shared" si="70"/>
        <v>-0.20000000000000018</v>
      </c>
      <c r="AD87" s="36">
        <f t="shared" si="71"/>
        <v>7.063502980284273</v>
      </c>
      <c r="AE87" s="36">
        <f t="shared" si="72"/>
        <v>6.9644313547802446</v>
      </c>
      <c r="AF87" s="36">
        <f t="shared" si="73"/>
        <v>9.9999999999999645E-2</v>
      </c>
      <c r="AG87" s="35" t="str">
        <f t="shared" si="74"/>
        <v>No</v>
      </c>
      <c r="AH87" s="1" t="s">
        <v>42</v>
      </c>
      <c r="AI87" s="65" t="str">
        <f t="shared" si="75"/>
        <v>No</v>
      </c>
      <c r="AJ87" s="65" t="str">
        <f t="shared" si="76"/>
        <v>No</v>
      </c>
    </row>
    <row r="88" spans="1:36" x14ac:dyDescent="0.2">
      <c r="A88" s="73" t="s">
        <v>43</v>
      </c>
      <c r="B88" s="84"/>
      <c r="C88" s="77" t="s">
        <v>146</v>
      </c>
      <c r="D88" s="76" t="s">
        <v>41</v>
      </c>
      <c r="E88" s="80">
        <v>22308</v>
      </c>
      <c r="F88" s="2">
        <v>18400</v>
      </c>
      <c r="G88" s="56">
        <f t="shared" si="59"/>
        <v>-3908</v>
      </c>
      <c r="H88" s="81">
        <v>15137</v>
      </c>
      <c r="I88" s="20">
        <v>15413</v>
      </c>
      <c r="J88" s="56">
        <f t="shared" si="60"/>
        <v>276</v>
      </c>
      <c r="K88" s="41">
        <v>28</v>
      </c>
      <c r="L88" s="41">
        <v>136</v>
      </c>
      <c r="M88" s="41">
        <v>28</v>
      </c>
      <c r="N88" s="41">
        <v>138</v>
      </c>
      <c r="O88" s="41">
        <v>4362</v>
      </c>
      <c r="P88" s="41">
        <v>30811</v>
      </c>
      <c r="Q88" s="41">
        <v>4414</v>
      </c>
      <c r="R88" s="41">
        <v>30741</v>
      </c>
      <c r="S88" s="34">
        <f t="shared" si="61"/>
        <v>0.20588235294117646</v>
      </c>
      <c r="T88" s="34">
        <f t="shared" si="62"/>
        <v>0.20289855072463769</v>
      </c>
      <c r="U88" s="34">
        <f t="shared" si="63"/>
        <v>-9.9999999999999811E-3</v>
      </c>
      <c r="V88" s="34">
        <f t="shared" si="64"/>
        <v>0.14157281490376813</v>
      </c>
      <c r="W88" s="34">
        <f t="shared" si="65"/>
        <v>0.14358674083471584</v>
      </c>
      <c r="X88" s="34">
        <f t="shared" si="66"/>
        <v>0</v>
      </c>
      <c r="Y88" s="35" t="str">
        <f t="shared" si="67"/>
        <v>Yes</v>
      </c>
      <c r="Z88" s="14"/>
      <c r="AA88" s="36">
        <f t="shared" si="68"/>
        <v>4.8571428571428568</v>
      </c>
      <c r="AB88" s="36">
        <f t="shared" si="69"/>
        <v>4.9285714285714288</v>
      </c>
      <c r="AC88" s="36">
        <f t="shared" si="70"/>
        <v>0</v>
      </c>
      <c r="AD88" s="36">
        <f t="shared" si="71"/>
        <v>7.063502980284273</v>
      </c>
      <c r="AE88" s="36">
        <f t="shared" si="72"/>
        <v>6.9644313547802446</v>
      </c>
      <c r="AF88" s="36">
        <f t="shared" si="73"/>
        <v>9.9999999999999645E-2</v>
      </c>
      <c r="AG88" s="35" t="str">
        <f t="shared" si="74"/>
        <v>Yes</v>
      </c>
      <c r="AH88" s="1" t="s">
        <v>42</v>
      </c>
      <c r="AI88" s="65" t="str">
        <f t="shared" si="75"/>
        <v>Yes</v>
      </c>
      <c r="AJ88" s="65" t="str">
        <f t="shared" si="76"/>
        <v>No</v>
      </c>
    </row>
    <row r="89" spans="1:36" x14ac:dyDescent="0.2">
      <c r="A89" s="73" t="s">
        <v>43</v>
      </c>
      <c r="B89" s="84"/>
      <c r="C89" s="77" t="s">
        <v>147</v>
      </c>
      <c r="D89" s="76" t="s">
        <v>41</v>
      </c>
      <c r="E89" s="80">
        <v>37184</v>
      </c>
      <c r="F89" s="2">
        <v>31098</v>
      </c>
      <c r="G89" s="56">
        <f t="shared" si="59"/>
        <v>-6086</v>
      </c>
      <c r="H89" s="81">
        <v>15137</v>
      </c>
      <c r="I89" s="20">
        <v>15413</v>
      </c>
      <c r="J89" s="56">
        <f t="shared" si="60"/>
        <v>276</v>
      </c>
      <c r="K89" s="41">
        <v>42</v>
      </c>
      <c r="L89" s="41">
        <v>178</v>
      </c>
      <c r="M89" s="41">
        <v>42</v>
      </c>
      <c r="N89" s="41">
        <v>185</v>
      </c>
      <c r="O89" s="41">
        <v>4362</v>
      </c>
      <c r="P89" s="41">
        <v>30811</v>
      </c>
      <c r="Q89" s="41">
        <v>4414</v>
      </c>
      <c r="R89" s="41">
        <v>30741</v>
      </c>
      <c r="S89" s="34">
        <f t="shared" si="61"/>
        <v>0.23595505617977527</v>
      </c>
      <c r="T89" s="34">
        <f t="shared" si="62"/>
        <v>0.22702702702702704</v>
      </c>
      <c r="U89" s="34">
        <f t="shared" si="63"/>
        <v>-9.9999999999999811E-3</v>
      </c>
      <c r="V89" s="34">
        <f t="shared" si="64"/>
        <v>0.14157281490376813</v>
      </c>
      <c r="W89" s="34">
        <f t="shared" si="65"/>
        <v>0.14358674083471584</v>
      </c>
      <c r="X89" s="34">
        <f t="shared" si="66"/>
        <v>0</v>
      </c>
      <c r="Y89" s="35" t="str">
        <f t="shared" si="67"/>
        <v>Yes</v>
      </c>
      <c r="Z89" s="14"/>
      <c r="AA89" s="36">
        <f t="shared" si="68"/>
        <v>4.2380952380952381</v>
      </c>
      <c r="AB89" s="36">
        <f t="shared" si="69"/>
        <v>4.4047619047619051</v>
      </c>
      <c r="AC89" s="36">
        <f t="shared" si="70"/>
        <v>-0.20000000000000018</v>
      </c>
      <c r="AD89" s="36">
        <f t="shared" si="71"/>
        <v>7.063502980284273</v>
      </c>
      <c r="AE89" s="36">
        <f t="shared" si="72"/>
        <v>6.9644313547802446</v>
      </c>
      <c r="AF89" s="36">
        <f t="shared" si="73"/>
        <v>9.9999999999999645E-2</v>
      </c>
      <c r="AG89" s="35" t="str">
        <f t="shared" si="74"/>
        <v>No</v>
      </c>
      <c r="AH89" s="1" t="s">
        <v>42</v>
      </c>
      <c r="AI89" s="65" t="str">
        <f t="shared" si="75"/>
        <v>No</v>
      </c>
      <c r="AJ89" s="65" t="str">
        <f t="shared" si="76"/>
        <v>No</v>
      </c>
    </row>
    <row r="90" spans="1:36" x14ac:dyDescent="0.2">
      <c r="A90" s="73" t="s">
        <v>43</v>
      </c>
      <c r="B90" s="84"/>
      <c r="C90" s="77" t="s">
        <v>148</v>
      </c>
      <c r="D90" s="76" t="s">
        <v>41</v>
      </c>
      <c r="E90" s="80">
        <v>15428</v>
      </c>
      <c r="F90" s="2">
        <v>12629</v>
      </c>
      <c r="G90" s="56">
        <f t="shared" si="59"/>
        <v>-2799</v>
      </c>
      <c r="H90" s="81">
        <v>15137</v>
      </c>
      <c r="I90" s="20">
        <v>15413</v>
      </c>
      <c r="J90" s="56">
        <f t="shared" si="60"/>
        <v>276</v>
      </c>
      <c r="K90" s="41">
        <v>34</v>
      </c>
      <c r="L90" s="41">
        <v>215</v>
      </c>
      <c r="M90" s="41">
        <v>35</v>
      </c>
      <c r="N90" s="41">
        <v>224</v>
      </c>
      <c r="O90" s="41">
        <v>4362</v>
      </c>
      <c r="P90" s="41">
        <v>30811</v>
      </c>
      <c r="Q90" s="41">
        <v>4414</v>
      </c>
      <c r="R90" s="41">
        <v>30741</v>
      </c>
      <c r="S90" s="34">
        <f t="shared" si="61"/>
        <v>0.15813953488372093</v>
      </c>
      <c r="T90" s="34">
        <f t="shared" si="62"/>
        <v>0.15625</v>
      </c>
      <c r="U90" s="34">
        <f t="shared" si="63"/>
        <v>0</v>
      </c>
      <c r="V90" s="34">
        <f t="shared" si="64"/>
        <v>0.14157281490376813</v>
      </c>
      <c r="W90" s="34">
        <f t="shared" si="65"/>
        <v>0.14358674083471584</v>
      </c>
      <c r="X90" s="34">
        <f t="shared" si="66"/>
        <v>0</v>
      </c>
      <c r="Y90" s="35" t="str">
        <f t="shared" si="67"/>
        <v>Yes</v>
      </c>
      <c r="Z90" s="14"/>
      <c r="AA90" s="36">
        <f t="shared" si="68"/>
        <v>6.3235294117647056</v>
      </c>
      <c r="AB90" s="36">
        <f t="shared" si="69"/>
        <v>6.4</v>
      </c>
      <c r="AC90" s="36">
        <f t="shared" si="70"/>
        <v>-0.10000000000000053</v>
      </c>
      <c r="AD90" s="36">
        <f t="shared" si="71"/>
        <v>7.063502980284273</v>
      </c>
      <c r="AE90" s="36">
        <f t="shared" si="72"/>
        <v>6.9644313547802446</v>
      </c>
      <c r="AF90" s="36">
        <f t="shared" si="73"/>
        <v>9.9999999999999645E-2</v>
      </c>
      <c r="AG90" s="35" t="str">
        <f t="shared" si="74"/>
        <v>No</v>
      </c>
      <c r="AH90" s="1" t="s">
        <v>42</v>
      </c>
      <c r="AI90" s="65" t="str">
        <f t="shared" si="75"/>
        <v>No</v>
      </c>
      <c r="AJ90" s="65" t="str">
        <f t="shared" si="76"/>
        <v>No</v>
      </c>
    </row>
    <row r="91" spans="1:36" x14ac:dyDescent="0.2">
      <c r="A91" s="73" t="s">
        <v>43</v>
      </c>
      <c r="B91" s="84"/>
      <c r="C91" s="77" t="s">
        <v>149</v>
      </c>
      <c r="D91" s="76" t="s">
        <v>41</v>
      </c>
      <c r="E91" s="80">
        <v>17211</v>
      </c>
      <c r="F91" s="2">
        <v>18014</v>
      </c>
      <c r="G91" s="56">
        <f t="shared" si="59"/>
        <v>803</v>
      </c>
      <c r="H91" s="81">
        <v>15137</v>
      </c>
      <c r="I91" s="20">
        <v>15413</v>
      </c>
      <c r="J91" s="56">
        <f t="shared" si="60"/>
        <v>276</v>
      </c>
      <c r="K91" s="41">
        <v>34</v>
      </c>
      <c r="L91" s="41">
        <v>222</v>
      </c>
      <c r="M91" s="41">
        <v>41</v>
      </c>
      <c r="N91" s="41">
        <v>219</v>
      </c>
      <c r="O91" s="41">
        <v>4362</v>
      </c>
      <c r="P91" s="41">
        <v>30811</v>
      </c>
      <c r="Q91" s="41">
        <v>4414</v>
      </c>
      <c r="R91" s="41">
        <v>30741</v>
      </c>
      <c r="S91" s="34">
        <f t="shared" si="61"/>
        <v>0.15315315315315314</v>
      </c>
      <c r="T91" s="34">
        <f t="shared" si="62"/>
        <v>0.18721461187214611</v>
      </c>
      <c r="U91" s="34">
        <f t="shared" si="63"/>
        <v>4.0000000000000008E-2</v>
      </c>
      <c r="V91" s="34">
        <f t="shared" si="64"/>
        <v>0.14157281490376813</v>
      </c>
      <c r="W91" s="34">
        <f t="shared" si="65"/>
        <v>0.14358674083471584</v>
      </c>
      <c r="X91" s="34">
        <f t="shared" si="66"/>
        <v>0</v>
      </c>
      <c r="Y91" s="35" t="str">
        <f t="shared" si="67"/>
        <v>Yes</v>
      </c>
      <c r="Z91" s="14"/>
      <c r="AA91" s="36">
        <f t="shared" si="68"/>
        <v>6.5294117647058822</v>
      </c>
      <c r="AB91" s="36">
        <f t="shared" si="69"/>
        <v>5.3414634146341466</v>
      </c>
      <c r="AC91" s="36">
        <f t="shared" si="70"/>
        <v>1.2000000000000002</v>
      </c>
      <c r="AD91" s="36">
        <f t="shared" si="71"/>
        <v>7.063502980284273</v>
      </c>
      <c r="AE91" s="36">
        <f t="shared" si="72"/>
        <v>6.9644313547802446</v>
      </c>
      <c r="AF91" s="36">
        <f t="shared" si="73"/>
        <v>9.9999999999999645E-2</v>
      </c>
      <c r="AG91" s="35" t="str">
        <f t="shared" si="74"/>
        <v>Yes</v>
      </c>
      <c r="AH91" s="1" t="s">
        <v>42</v>
      </c>
      <c r="AI91" s="65" t="str">
        <f t="shared" si="75"/>
        <v>Yes</v>
      </c>
      <c r="AJ91" s="65" t="str">
        <f t="shared" si="76"/>
        <v>Yes</v>
      </c>
    </row>
    <row r="92" spans="1:36" x14ac:dyDescent="0.2">
      <c r="A92" s="73" t="s">
        <v>43</v>
      </c>
      <c r="B92" s="84"/>
      <c r="C92" s="77" t="s">
        <v>150</v>
      </c>
      <c r="D92" s="76" t="s">
        <v>41</v>
      </c>
      <c r="E92" s="80">
        <v>14167</v>
      </c>
      <c r="F92" s="2">
        <v>13523</v>
      </c>
      <c r="G92" s="56">
        <f t="shared" si="59"/>
        <v>-644</v>
      </c>
      <c r="H92" s="81">
        <v>15137</v>
      </c>
      <c r="I92" s="20">
        <v>15413</v>
      </c>
      <c r="J92" s="56">
        <f t="shared" si="60"/>
        <v>276</v>
      </c>
      <c r="K92" s="41">
        <v>53</v>
      </c>
      <c r="L92" s="41">
        <v>333</v>
      </c>
      <c r="M92" s="41">
        <v>51</v>
      </c>
      <c r="N92" s="41">
        <v>324</v>
      </c>
      <c r="O92" s="41">
        <v>4362</v>
      </c>
      <c r="P92" s="41">
        <v>30811</v>
      </c>
      <c r="Q92" s="41">
        <v>4414</v>
      </c>
      <c r="R92" s="41">
        <v>30741</v>
      </c>
      <c r="S92" s="34">
        <f t="shared" si="61"/>
        <v>0.15915915915915915</v>
      </c>
      <c r="T92" s="34">
        <f t="shared" si="62"/>
        <v>0.15740740740740741</v>
      </c>
      <c r="U92" s="34">
        <f t="shared" si="63"/>
        <v>0</v>
      </c>
      <c r="V92" s="34">
        <f t="shared" si="64"/>
        <v>0.14157281490376813</v>
      </c>
      <c r="W92" s="34">
        <f t="shared" si="65"/>
        <v>0.14358674083471584</v>
      </c>
      <c r="X92" s="34">
        <f t="shared" si="66"/>
        <v>0</v>
      </c>
      <c r="Y92" s="35" t="str">
        <f t="shared" si="67"/>
        <v>Yes</v>
      </c>
      <c r="Z92" s="14"/>
      <c r="AA92" s="36">
        <f t="shared" si="68"/>
        <v>6.283018867924528</v>
      </c>
      <c r="AB92" s="36">
        <f t="shared" si="69"/>
        <v>6.3529411764705879</v>
      </c>
      <c r="AC92" s="36">
        <f t="shared" si="70"/>
        <v>-0.10000000000000053</v>
      </c>
      <c r="AD92" s="36">
        <f t="shared" si="71"/>
        <v>7.063502980284273</v>
      </c>
      <c r="AE92" s="36">
        <f t="shared" si="72"/>
        <v>6.9644313547802446</v>
      </c>
      <c r="AF92" s="36">
        <f t="shared" si="73"/>
        <v>9.9999999999999645E-2</v>
      </c>
      <c r="AG92" s="35" t="str">
        <f t="shared" si="74"/>
        <v>No</v>
      </c>
      <c r="AH92" s="1" t="s">
        <v>42</v>
      </c>
      <c r="AI92" s="65" t="str">
        <f t="shared" si="75"/>
        <v>No</v>
      </c>
      <c r="AJ92" s="65" t="str">
        <f t="shared" si="76"/>
        <v>No</v>
      </c>
    </row>
    <row r="93" spans="1:36" x14ac:dyDescent="0.2">
      <c r="A93" s="73" t="s">
        <v>43</v>
      </c>
      <c r="B93" s="84"/>
      <c r="C93" s="77" t="s">
        <v>151</v>
      </c>
      <c r="D93" s="76" t="s">
        <v>41</v>
      </c>
      <c r="E93" s="80">
        <v>16648</v>
      </c>
      <c r="F93" s="2">
        <v>16065</v>
      </c>
      <c r="G93" s="56">
        <f t="shared" si="59"/>
        <v>-583</v>
      </c>
      <c r="H93" s="81">
        <v>15137</v>
      </c>
      <c r="I93" s="20">
        <v>15413</v>
      </c>
      <c r="J93" s="56">
        <f t="shared" si="60"/>
        <v>276</v>
      </c>
      <c r="K93" s="41">
        <v>47</v>
      </c>
      <c r="L93" s="41">
        <v>284</v>
      </c>
      <c r="M93" s="41">
        <v>47</v>
      </c>
      <c r="N93" s="41">
        <v>284</v>
      </c>
      <c r="O93" s="41">
        <v>4362</v>
      </c>
      <c r="P93" s="41">
        <v>30811</v>
      </c>
      <c r="Q93" s="41">
        <v>4414</v>
      </c>
      <c r="R93" s="41">
        <v>30741</v>
      </c>
      <c r="S93" s="34">
        <f t="shared" si="61"/>
        <v>0.16549295774647887</v>
      </c>
      <c r="T93" s="34">
        <f t="shared" si="62"/>
        <v>0.16549295774647887</v>
      </c>
      <c r="U93" s="34">
        <f t="shared" si="63"/>
        <v>0</v>
      </c>
      <c r="V93" s="34">
        <f t="shared" si="64"/>
        <v>0.14157281490376813</v>
      </c>
      <c r="W93" s="34">
        <f t="shared" si="65"/>
        <v>0.14358674083471584</v>
      </c>
      <c r="X93" s="34">
        <f t="shared" si="66"/>
        <v>0</v>
      </c>
      <c r="Y93" s="35" t="str">
        <f t="shared" si="67"/>
        <v>Yes</v>
      </c>
      <c r="Z93" s="14"/>
      <c r="AA93" s="36">
        <f t="shared" si="68"/>
        <v>6.042553191489362</v>
      </c>
      <c r="AB93" s="36">
        <f t="shared" si="69"/>
        <v>6.042553191489362</v>
      </c>
      <c r="AC93" s="36">
        <f t="shared" si="70"/>
        <v>0</v>
      </c>
      <c r="AD93" s="36">
        <f t="shared" si="71"/>
        <v>7.063502980284273</v>
      </c>
      <c r="AE93" s="36">
        <f t="shared" si="72"/>
        <v>6.9644313547802446</v>
      </c>
      <c r="AF93" s="36">
        <f t="shared" si="73"/>
        <v>9.9999999999999645E-2</v>
      </c>
      <c r="AG93" s="35" t="str">
        <f t="shared" si="74"/>
        <v>Yes</v>
      </c>
      <c r="AH93" s="1" t="s">
        <v>42</v>
      </c>
      <c r="AI93" s="65" t="str">
        <f t="shared" si="75"/>
        <v>Yes</v>
      </c>
      <c r="AJ93" s="65" t="str">
        <f t="shared" si="76"/>
        <v>No</v>
      </c>
    </row>
    <row r="94" spans="1:36" x14ac:dyDescent="0.2">
      <c r="A94" s="73" t="s">
        <v>43</v>
      </c>
      <c r="B94" s="84"/>
      <c r="C94" s="77" t="s">
        <v>152</v>
      </c>
      <c r="D94" s="76" t="s">
        <v>41</v>
      </c>
      <c r="E94" s="80">
        <v>12260</v>
      </c>
      <c r="F94" s="2">
        <v>12103</v>
      </c>
      <c r="G94" s="56">
        <f t="shared" si="59"/>
        <v>-157</v>
      </c>
      <c r="H94" s="81">
        <v>15137</v>
      </c>
      <c r="I94" s="20">
        <v>15413</v>
      </c>
      <c r="J94" s="56">
        <f t="shared" si="60"/>
        <v>276</v>
      </c>
      <c r="K94" s="41">
        <v>62</v>
      </c>
      <c r="L94" s="41">
        <v>451</v>
      </c>
      <c r="M94" s="41">
        <v>69</v>
      </c>
      <c r="N94" s="41">
        <v>459</v>
      </c>
      <c r="O94" s="41">
        <v>4362</v>
      </c>
      <c r="P94" s="41">
        <v>30811</v>
      </c>
      <c r="Q94" s="41">
        <v>4414</v>
      </c>
      <c r="R94" s="41">
        <v>30741</v>
      </c>
      <c r="S94" s="34">
        <f t="shared" si="61"/>
        <v>0.13747228381374724</v>
      </c>
      <c r="T94" s="34">
        <f t="shared" si="62"/>
        <v>0.15032679738562091</v>
      </c>
      <c r="U94" s="34">
        <f t="shared" si="63"/>
        <v>9.9999999999999811E-3</v>
      </c>
      <c r="V94" s="34">
        <f t="shared" si="64"/>
        <v>0.14157281490376813</v>
      </c>
      <c r="W94" s="34">
        <f t="shared" si="65"/>
        <v>0.14358674083471584</v>
      </c>
      <c r="X94" s="34">
        <f t="shared" si="66"/>
        <v>0</v>
      </c>
      <c r="Y94" s="35" t="str">
        <f t="shared" si="67"/>
        <v>Yes</v>
      </c>
      <c r="Z94" s="14"/>
      <c r="AA94" s="36">
        <f t="shared" si="68"/>
        <v>7.274193548387097</v>
      </c>
      <c r="AB94" s="36">
        <f t="shared" si="69"/>
        <v>6.6521739130434785</v>
      </c>
      <c r="AC94" s="36">
        <f t="shared" si="70"/>
        <v>0.59999999999999964</v>
      </c>
      <c r="AD94" s="36">
        <f t="shared" si="71"/>
        <v>7.063502980284273</v>
      </c>
      <c r="AE94" s="36">
        <f t="shared" si="72"/>
        <v>6.9644313547802446</v>
      </c>
      <c r="AF94" s="36">
        <f t="shared" si="73"/>
        <v>9.9999999999999645E-2</v>
      </c>
      <c r="AG94" s="35" t="str">
        <f t="shared" si="74"/>
        <v>Yes</v>
      </c>
      <c r="AH94" s="1" t="s">
        <v>42</v>
      </c>
      <c r="AI94" s="65" t="str">
        <f t="shared" si="75"/>
        <v>Yes</v>
      </c>
      <c r="AJ94" s="65" t="str">
        <f t="shared" si="76"/>
        <v>No</v>
      </c>
    </row>
    <row r="95" spans="1:36" x14ac:dyDescent="0.2">
      <c r="A95" s="73" t="s">
        <v>43</v>
      </c>
      <c r="B95" s="84"/>
      <c r="C95" s="77" t="s">
        <v>153</v>
      </c>
      <c r="D95" s="76" t="s">
        <v>41</v>
      </c>
      <c r="E95" s="80">
        <v>13462</v>
      </c>
      <c r="F95" s="2">
        <v>14737</v>
      </c>
      <c r="G95" s="56">
        <f t="shared" si="59"/>
        <v>1275</v>
      </c>
      <c r="H95" s="81">
        <v>15137</v>
      </c>
      <c r="I95" s="20">
        <v>15413</v>
      </c>
      <c r="J95" s="56">
        <f t="shared" si="60"/>
        <v>276</v>
      </c>
      <c r="K95" s="41">
        <v>49</v>
      </c>
      <c r="L95" s="41">
        <v>383</v>
      </c>
      <c r="M95" s="41">
        <v>58</v>
      </c>
      <c r="N95" s="41">
        <v>376</v>
      </c>
      <c r="O95" s="41">
        <v>4362</v>
      </c>
      <c r="P95" s="41">
        <v>30811</v>
      </c>
      <c r="Q95" s="41">
        <v>4414</v>
      </c>
      <c r="R95" s="41">
        <v>30741</v>
      </c>
      <c r="S95" s="34">
        <f t="shared" si="61"/>
        <v>0.12793733681462141</v>
      </c>
      <c r="T95" s="34">
        <f t="shared" si="62"/>
        <v>0.15425531914893617</v>
      </c>
      <c r="U95" s="34">
        <f t="shared" si="63"/>
        <v>1.999999999999999E-2</v>
      </c>
      <c r="V95" s="34">
        <f t="shared" si="64"/>
        <v>0.14157281490376813</v>
      </c>
      <c r="W95" s="34">
        <f t="shared" si="65"/>
        <v>0.14358674083471584</v>
      </c>
      <c r="X95" s="34">
        <f t="shared" si="66"/>
        <v>0</v>
      </c>
      <c r="Y95" s="35" t="str">
        <f t="shared" si="67"/>
        <v>Yes</v>
      </c>
      <c r="Z95" s="14"/>
      <c r="AA95" s="36">
        <f t="shared" si="68"/>
        <v>7.8163265306122449</v>
      </c>
      <c r="AB95" s="36">
        <f t="shared" si="69"/>
        <v>6.4827586206896548</v>
      </c>
      <c r="AC95" s="36">
        <f t="shared" si="70"/>
        <v>1.2999999999999998</v>
      </c>
      <c r="AD95" s="36">
        <f t="shared" si="71"/>
        <v>7.063502980284273</v>
      </c>
      <c r="AE95" s="36">
        <f t="shared" si="72"/>
        <v>6.9644313547802446</v>
      </c>
      <c r="AF95" s="36">
        <f t="shared" si="73"/>
        <v>9.9999999999999645E-2</v>
      </c>
      <c r="AG95" s="35" t="str">
        <f t="shared" si="74"/>
        <v>Yes</v>
      </c>
      <c r="AH95" s="1" t="s">
        <v>42</v>
      </c>
      <c r="AI95" s="65" t="str">
        <f t="shared" si="75"/>
        <v>Yes</v>
      </c>
      <c r="AJ95" s="65" t="str">
        <f t="shared" si="76"/>
        <v>Yes</v>
      </c>
    </row>
    <row r="96" spans="1:36" x14ac:dyDescent="0.2">
      <c r="A96" s="73" t="s">
        <v>43</v>
      </c>
      <c r="B96" s="84"/>
      <c r="C96" s="77" t="s">
        <v>154</v>
      </c>
      <c r="D96" s="76" t="s">
        <v>41</v>
      </c>
      <c r="E96" s="80">
        <v>10716</v>
      </c>
      <c r="F96" s="2">
        <v>8658</v>
      </c>
      <c r="G96" s="56">
        <f t="shared" si="59"/>
        <v>-2058</v>
      </c>
      <c r="H96" s="81">
        <v>15137</v>
      </c>
      <c r="I96" s="20">
        <v>15413</v>
      </c>
      <c r="J96" s="56">
        <f t="shared" si="60"/>
        <v>276</v>
      </c>
      <c r="K96" s="41">
        <v>71</v>
      </c>
      <c r="L96" s="41">
        <v>692</v>
      </c>
      <c r="M96" s="41">
        <v>68</v>
      </c>
      <c r="N96" s="41">
        <v>689</v>
      </c>
      <c r="O96" s="41">
        <v>4362</v>
      </c>
      <c r="P96" s="41">
        <v>30811</v>
      </c>
      <c r="Q96" s="41">
        <v>4414</v>
      </c>
      <c r="R96" s="41">
        <v>30741</v>
      </c>
      <c r="S96" s="34">
        <f t="shared" si="61"/>
        <v>0.10260115606936417</v>
      </c>
      <c r="T96" s="34">
        <f t="shared" si="62"/>
        <v>9.8693759071117562E-2</v>
      </c>
      <c r="U96" s="34">
        <f t="shared" si="63"/>
        <v>0</v>
      </c>
      <c r="V96" s="34">
        <f t="shared" si="64"/>
        <v>0.14157281490376813</v>
      </c>
      <c r="W96" s="34">
        <f t="shared" si="65"/>
        <v>0.14358674083471584</v>
      </c>
      <c r="X96" s="34">
        <f t="shared" si="66"/>
        <v>0</v>
      </c>
      <c r="Y96" s="35" t="str">
        <f t="shared" si="67"/>
        <v>Yes</v>
      </c>
      <c r="Z96" s="14"/>
      <c r="AA96" s="36">
        <f t="shared" si="68"/>
        <v>9.7464788732394361</v>
      </c>
      <c r="AB96" s="36">
        <f t="shared" si="69"/>
        <v>10.132352941176471</v>
      </c>
      <c r="AC96" s="36">
        <f t="shared" si="70"/>
        <v>-0.40000000000000036</v>
      </c>
      <c r="AD96" s="36">
        <f t="shared" si="71"/>
        <v>7.063502980284273</v>
      </c>
      <c r="AE96" s="36">
        <f t="shared" si="72"/>
        <v>6.9644313547802446</v>
      </c>
      <c r="AF96" s="36">
        <f t="shared" si="73"/>
        <v>9.9999999999999645E-2</v>
      </c>
      <c r="AG96" s="35" t="str">
        <f t="shared" si="74"/>
        <v>No</v>
      </c>
      <c r="AH96" s="1" t="s">
        <v>42</v>
      </c>
      <c r="AI96" s="65" t="str">
        <f t="shared" si="75"/>
        <v>No</v>
      </c>
      <c r="AJ96" s="65" t="str">
        <f t="shared" si="76"/>
        <v>No</v>
      </c>
    </row>
    <row r="97" spans="1:36" x14ac:dyDescent="0.2">
      <c r="A97" s="73" t="s">
        <v>43</v>
      </c>
      <c r="B97" s="84"/>
      <c r="C97" s="77" t="s">
        <v>155</v>
      </c>
      <c r="D97" s="76" t="s">
        <v>41</v>
      </c>
      <c r="E97" s="80">
        <v>12028</v>
      </c>
      <c r="F97" s="2">
        <v>10899</v>
      </c>
      <c r="G97" s="56">
        <f t="shared" si="59"/>
        <v>-1129</v>
      </c>
      <c r="H97" s="81">
        <v>15137</v>
      </c>
      <c r="I97" s="20">
        <v>15413</v>
      </c>
      <c r="J97" s="56">
        <f t="shared" si="60"/>
        <v>276</v>
      </c>
      <c r="K97" s="41">
        <v>73</v>
      </c>
      <c r="L97" s="41">
        <v>559</v>
      </c>
      <c r="M97" s="41">
        <v>72</v>
      </c>
      <c r="N97" s="41">
        <v>560</v>
      </c>
      <c r="O97" s="41">
        <v>4362</v>
      </c>
      <c r="P97" s="41">
        <v>30811</v>
      </c>
      <c r="Q97" s="41">
        <v>4414</v>
      </c>
      <c r="R97" s="41">
        <v>30741</v>
      </c>
      <c r="S97" s="34">
        <f t="shared" si="61"/>
        <v>0.13059033989266547</v>
      </c>
      <c r="T97" s="34">
        <f t="shared" si="62"/>
        <v>0.12857142857142856</v>
      </c>
      <c r="U97" s="34">
        <f t="shared" si="63"/>
        <v>0</v>
      </c>
      <c r="V97" s="34">
        <f t="shared" si="64"/>
        <v>0.14157281490376813</v>
      </c>
      <c r="W97" s="34">
        <f t="shared" si="65"/>
        <v>0.14358674083471584</v>
      </c>
      <c r="X97" s="34">
        <f t="shared" si="66"/>
        <v>0</v>
      </c>
      <c r="Y97" s="35" t="str">
        <f t="shared" si="67"/>
        <v>Yes</v>
      </c>
      <c r="Z97" s="14"/>
      <c r="AA97" s="36">
        <f t="shared" si="68"/>
        <v>7.6575342465753424</v>
      </c>
      <c r="AB97" s="36">
        <f t="shared" si="69"/>
        <v>7.7777777777777777</v>
      </c>
      <c r="AC97" s="36">
        <f t="shared" si="70"/>
        <v>-9.9999999999999645E-2</v>
      </c>
      <c r="AD97" s="36">
        <f t="shared" si="71"/>
        <v>7.063502980284273</v>
      </c>
      <c r="AE97" s="36">
        <f t="shared" si="72"/>
        <v>6.9644313547802446</v>
      </c>
      <c r="AF97" s="36">
        <f t="shared" si="73"/>
        <v>9.9999999999999645E-2</v>
      </c>
      <c r="AG97" s="35" t="str">
        <f t="shared" si="74"/>
        <v>Yes</v>
      </c>
      <c r="AH97" s="1" t="s">
        <v>42</v>
      </c>
      <c r="AI97" s="65" t="str">
        <f t="shared" si="75"/>
        <v>Yes</v>
      </c>
      <c r="AJ97" s="65" t="str">
        <f t="shared" si="76"/>
        <v>No</v>
      </c>
    </row>
    <row r="98" spans="1:36" x14ac:dyDescent="0.2">
      <c r="A98" s="73" t="s">
        <v>43</v>
      </c>
      <c r="B98" s="84"/>
      <c r="C98" s="77" t="s">
        <v>156</v>
      </c>
      <c r="D98" s="76" t="s">
        <v>41</v>
      </c>
      <c r="E98" s="80">
        <v>10836</v>
      </c>
      <c r="F98" s="2">
        <v>10832</v>
      </c>
      <c r="G98" s="56">
        <f t="shared" si="59"/>
        <v>-4</v>
      </c>
      <c r="H98" s="81">
        <v>15137</v>
      </c>
      <c r="I98" s="20">
        <v>15413</v>
      </c>
      <c r="J98" s="56">
        <f t="shared" si="60"/>
        <v>276</v>
      </c>
      <c r="K98" s="41">
        <v>69</v>
      </c>
      <c r="L98" s="41">
        <v>707</v>
      </c>
      <c r="M98" s="41">
        <v>77</v>
      </c>
      <c r="N98" s="41">
        <v>739</v>
      </c>
      <c r="O98" s="41">
        <v>4362</v>
      </c>
      <c r="P98" s="41">
        <v>30811</v>
      </c>
      <c r="Q98" s="41">
        <v>4414</v>
      </c>
      <c r="R98" s="41">
        <v>30741</v>
      </c>
      <c r="S98" s="34">
        <f t="shared" si="61"/>
        <v>9.7595473833097593E-2</v>
      </c>
      <c r="T98" s="34">
        <f t="shared" si="62"/>
        <v>0.10419485791610285</v>
      </c>
      <c r="U98" s="34">
        <f t="shared" si="63"/>
        <v>0</v>
      </c>
      <c r="V98" s="34">
        <f t="shared" si="64"/>
        <v>0.14157281490376813</v>
      </c>
      <c r="W98" s="34">
        <f t="shared" si="65"/>
        <v>0.14358674083471584</v>
      </c>
      <c r="X98" s="34">
        <f t="shared" si="66"/>
        <v>0</v>
      </c>
      <c r="Y98" s="35" t="str">
        <f t="shared" si="67"/>
        <v>Yes</v>
      </c>
      <c r="Z98" s="14"/>
      <c r="AA98" s="36">
        <f t="shared" si="68"/>
        <v>10.246376811594203</v>
      </c>
      <c r="AB98" s="36">
        <f t="shared" si="69"/>
        <v>9.5974025974025974</v>
      </c>
      <c r="AC98" s="36">
        <f t="shared" si="70"/>
        <v>0.59999999999999964</v>
      </c>
      <c r="AD98" s="36">
        <f t="shared" si="71"/>
        <v>7.063502980284273</v>
      </c>
      <c r="AE98" s="36">
        <f t="shared" si="72"/>
        <v>6.9644313547802446</v>
      </c>
      <c r="AF98" s="36">
        <f t="shared" si="73"/>
        <v>9.9999999999999645E-2</v>
      </c>
      <c r="AG98" s="35" t="str">
        <f t="shared" si="74"/>
        <v>Yes</v>
      </c>
      <c r="AH98" s="1" t="s">
        <v>42</v>
      </c>
      <c r="AI98" s="65" t="str">
        <f t="shared" si="75"/>
        <v>Yes</v>
      </c>
      <c r="AJ98" s="65" t="str">
        <f t="shared" si="76"/>
        <v>No</v>
      </c>
    </row>
    <row r="99" spans="1:36" x14ac:dyDescent="0.2">
      <c r="A99" s="73" t="s">
        <v>43</v>
      </c>
      <c r="B99" s="85"/>
      <c r="C99" s="77" t="s">
        <v>157</v>
      </c>
      <c r="D99" s="76" t="s">
        <v>41</v>
      </c>
      <c r="E99" s="80">
        <v>16350</v>
      </c>
      <c r="F99" s="2">
        <v>16408</v>
      </c>
      <c r="G99" s="56">
        <f t="shared" si="59"/>
        <v>58</v>
      </c>
      <c r="H99" s="81">
        <v>15137</v>
      </c>
      <c r="I99" s="20">
        <v>15413</v>
      </c>
      <c r="J99" s="56">
        <f t="shared" si="60"/>
        <v>276</v>
      </c>
      <c r="K99" s="41">
        <v>52</v>
      </c>
      <c r="L99" s="41">
        <v>295</v>
      </c>
      <c r="M99" s="41">
        <v>47</v>
      </c>
      <c r="N99" s="41">
        <v>287</v>
      </c>
      <c r="O99" s="41">
        <v>4362</v>
      </c>
      <c r="P99" s="41">
        <v>30811</v>
      </c>
      <c r="Q99" s="41">
        <v>4414</v>
      </c>
      <c r="R99" s="41">
        <v>30741</v>
      </c>
      <c r="S99" s="34">
        <f t="shared" si="61"/>
        <v>0.17627118644067796</v>
      </c>
      <c r="T99" s="34">
        <f t="shared" si="62"/>
        <v>0.16376306620209058</v>
      </c>
      <c r="U99" s="34">
        <f t="shared" si="63"/>
        <v>-1.999999999999999E-2</v>
      </c>
      <c r="V99" s="34">
        <f t="shared" si="64"/>
        <v>0.14157281490376813</v>
      </c>
      <c r="W99" s="34">
        <f t="shared" si="65"/>
        <v>0.14358674083471584</v>
      </c>
      <c r="X99" s="34">
        <f t="shared" si="66"/>
        <v>0</v>
      </c>
      <c r="Y99" s="35" t="str">
        <f t="shared" si="67"/>
        <v>No</v>
      </c>
      <c r="Z99" s="14"/>
      <c r="AA99" s="36">
        <f t="shared" si="68"/>
        <v>5.6730769230769234</v>
      </c>
      <c r="AB99" s="36">
        <f t="shared" si="69"/>
        <v>6.1063829787234045</v>
      </c>
      <c r="AC99" s="36">
        <f t="shared" si="70"/>
        <v>-0.39999999999999947</v>
      </c>
      <c r="AD99" s="36">
        <f t="shared" si="71"/>
        <v>7.063502980284273</v>
      </c>
      <c r="AE99" s="36">
        <f t="shared" si="72"/>
        <v>6.9644313547802446</v>
      </c>
      <c r="AF99" s="36">
        <f t="shared" si="73"/>
        <v>9.9999999999999645E-2</v>
      </c>
      <c r="AG99" s="35" t="str">
        <f t="shared" si="74"/>
        <v>No</v>
      </c>
      <c r="AH99" s="1" t="s">
        <v>42</v>
      </c>
      <c r="AI99" s="65" t="str">
        <f t="shared" si="75"/>
        <v>No</v>
      </c>
      <c r="AJ99" s="65" t="str">
        <f t="shared" si="76"/>
        <v>Yes</v>
      </c>
    </row>
    <row r="100" spans="1:36" x14ac:dyDescent="0.2">
      <c r="A100" s="73" t="s">
        <v>43</v>
      </c>
      <c r="B100" s="83" t="s">
        <v>158</v>
      </c>
      <c r="C100" s="77" t="s">
        <v>159</v>
      </c>
      <c r="D100" s="76" t="s">
        <v>41</v>
      </c>
      <c r="E100" s="80">
        <v>9883</v>
      </c>
      <c r="F100" s="2">
        <v>11607</v>
      </c>
      <c r="G100" s="56">
        <f t="shared" si="59"/>
        <v>1724</v>
      </c>
      <c r="H100" s="81">
        <v>12454</v>
      </c>
      <c r="I100" s="20">
        <v>13316</v>
      </c>
      <c r="J100" s="56">
        <f t="shared" si="60"/>
        <v>862</v>
      </c>
      <c r="K100" s="41">
        <v>36.700000000000003</v>
      </c>
      <c r="L100" s="41">
        <v>433</v>
      </c>
      <c r="M100" s="41">
        <v>41.4</v>
      </c>
      <c r="N100" s="41">
        <v>401</v>
      </c>
      <c r="O100" s="41">
        <v>681</v>
      </c>
      <c r="P100" s="41">
        <v>7882</v>
      </c>
      <c r="Q100" s="41">
        <v>695</v>
      </c>
      <c r="R100" s="41">
        <v>7702</v>
      </c>
      <c r="S100" s="34">
        <f t="shared" si="61"/>
        <v>8.4757505773672068E-2</v>
      </c>
      <c r="T100" s="34">
        <f t="shared" si="62"/>
        <v>0.10324189526184538</v>
      </c>
      <c r="U100" s="34">
        <f t="shared" si="63"/>
        <v>2.0000000000000004E-2</v>
      </c>
      <c r="V100" s="34">
        <f t="shared" si="64"/>
        <v>8.6399391017508251E-2</v>
      </c>
      <c r="W100" s="34">
        <f t="shared" si="65"/>
        <v>9.0236302259153467E-2</v>
      </c>
      <c r="X100" s="34">
        <f t="shared" si="66"/>
        <v>0</v>
      </c>
      <c r="Y100" s="35" t="str">
        <f t="shared" si="67"/>
        <v>Yes</v>
      </c>
      <c r="Z100" s="14"/>
      <c r="AA100" s="36">
        <f t="shared" si="68"/>
        <v>11.798365122615802</v>
      </c>
      <c r="AB100" s="36">
        <f t="shared" si="69"/>
        <v>9.6859903381642507</v>
      </c>
      <c r="AC100" s="36">
        <f t="shared" si="70"/>
        <v>2.1000000000000014</v>
      </c>
      <c r="AD100" s="36">
        <f t="shared" si="71"/>
        <v>11.574155653450807</v>
      </c>
      <c r="AE100" s="36">
        <f t="shared" si="72"/>
        <v>11.082014388489208</v>
      </c>
      <c r="AF100" s="36">
        <f t="shared" si="73"/>
        <v>0.5</v>
      </c>
      <c r="AG100" s="35" t="str">
        <f t="shared" si="74"/>
        <v>Yes</v>
      </c>
      <c r="AH100" s="1" t="s">
        <v>42</v>
      </c>
      <c r="AI100" s="65" t="str">
        <f t="shared" si="75"/>
        <v>Yes</v>
      </c>
      <c r="AJ100" s="65" t="str">
        <f t="shared" si="76"/>
        <v>Yes</v>
      </c>
    </row>
    <row r="101" spans="1:36" x14ac:dyDescent="0.2">
      <c r="A101" s="73" t="s">
        <v>43</v>
      </c>
      <c r="B101" s="84"/>
      <c r="C101" s="77" t="s">
        <v>160</v>
      </c>
      <c r="D101" s="76" t="s">
        <v>41</v>
      </c>
      <c r="E101" s="80">
        <v>9368</v>
      </c>
      <c r="F101" s="2">
        <v>11305</v>
      </c>
      <c r="G101" s="56">
        <f t="shared" si="59"/>
        <v>1937</v>
      </c>
      <c r="H101" s="81">
        <v>12454</v>
      </c>
      <c r="I101" s="20">
        <v>13316</v>
      </c>
      <c r="J101" s="56">
        <f t="shared" si="60"/>
        <v>862</v>
      </c>
      <c r="K101" s="41">
        <v>40</v>
      </c>
      <c r="L101" s="41">
        <v>519</v>
      </c>
      <c r="M101" s="41">
        <v>38.9</v>
      </c>
      <c r="N101" s="41">
        <v>515</v>
      </c>
      <c r="O101" s="41">
        <v>681</v>
      </c>
      <c r="P101" s="41">
        <v>7882</v>
      </c>
      <c r="Q101" s="41">
        <v>695</v>
      </c>
      <c r="R101" s="41">
        <v>7702</v>
      </c>
      <c r="S101" s="34">
        <f t="shared" si="61"/>
        <v>7.7071290944123308E-2</v>
      </c>
      <c r="T101" s="34">
        <f t="shared" si="62"/>
        <v>7.5533980582524266E-2</v>
      </c>
      <c r="U101" s="34">
        <f t="shared" si="63"/>
        <v>0</v>
      </c>
      <c r="V101" s="34">
        <f t="shared" si="64"/>
        <v>8.6399391017508251E-2</v>
      </c>
      <c r="W101" s="34">
        <f t="shared" si="65"/>
        <v>9.0236302259153467E-2</v>
      </c>
      <c r="X101" s="34">
        <f t="shared" si="66"/>
        <v>0</v>
      </c>
      <c r="Y101" s="35" t="str">
        <f t="shared" si="67"/>
        <v>Yes</v>
      </c>
      <c r="Z101" s="14"/>
      <c r="AA101" s="36">
        <f t="shared" si="68"/>
        <v>12.975</v>
      </c>
      <c r="AB101" s="36">
        <f t="shared" si="69"/>
        <v>13.239074550128535</v>
      </c>
      <c r="AC101" s="36">
        <f t="shared" si="70"/>
        <v>-0.19999999999999929</v>
      </c>
      <c r="AD101" s="36">
        <f t="shared" si="71"/>
        <v>11.574155653450807</v>
      </c>
      <c r="AE101" s="36">
        <f t="shared" si="72"/>
        <v>11.082014388489208</v>
      </c>
      <c r="AF101" s="36">
        <f t="shared" si="73"/>
        <v>0.5</v>
      </c>
      <c r="AG101" s="35" t="str">
        <f t="shared" si="74"/>
        <v>No</v>
      </c>
      <c r="AH101" s="1" t="s">
        <v>42</v>
      </c>
      <c r="AI101" s="65" t="str">
        <f t="shared" si="75"/>
        <v>No</v>
      </c>
      <c r="AJ101" s="65" t="str">
        <f t="shared" si="76"/>
        <v>Yes</v>
      </c>
    </row>
    <row r="102" spans="1:36" x14ac:dyDescent="0.2">
      <c r="A102" s="73" t="s">
        <v>43</v>
      </c>
      <c r="B102" s="84"/>
      <c r="C102" s="77" t="s">
        <v>161</v>
      </c>
      <c r="D102" s="76" t="s">
        <v>41</v>
      </c>
      <c r="E102" s="80">
        <v>12444</v>
      </c>
      <c r="F102" s="2">
        <v>13351</v>
      </c>
      <c r="G102" s="56">
        <f t="shared" si="59"/>
        <v>907</v>
      </c>
      <c r="H102" s="81">
        <v>12454</v>
      </c>
      <c r="I102" s="20">
        <v>13316</v>
      </c>
      <c r="J102" s="56">
        <f t="shared" si="60"/>
        <v>862</v>
      </c>
      <c r="K102" s="41">
        <v>26.9</v>
      </c>
      <c r="L102" s="41">
        <v>274</v>
      </c>
      <c r="M102" s="41">
        <v>27</v>
      </c>
      <c r="N102" s="41">
        <v>289</v>
      </c>
      <c r="O102" s="41">
        <v>681</v>
      </c>
      <c r="P102" s="41">
        <v>7882</v>
      </c>
      <c r="Q102" s="41">
        <v>695</v>
      </c>
      <c r="R102" s="41">
        <v>7702</v>
      </c>
      <c r="S102" s="34">
        <f t="shared" ref="S102:S127" si="77">K102/L102</f>
        <v>9.8175182481751819E-2</v>
      </c>
      <c r="T102" s="34">
        <f t="shared" ref="T102:T127" si="78">M102/N102</f>
        <v>9.3425605536332182E-2</v>
      </c>
      <c r="U102" s="34">
        <f t="shared" si="63"/>
        <v>-1.0000000000000009E-2</v>
      </c>
      <c r="V102" s="34">
        <f t="shared" ref="V102:V127" si="79">O102/P102</f>
        <v>8.6399391017508251E-2</v>
      </c>
      <c r="W102" s="34">
        <f t="shared" ref="W102:W127" si="80">Q102/R102</f>
        <v>9.0236302259153467E-2</v>
      </c>
      <c r="X102" s="34">
        <f t="shared" si="66"/>
        <v>0</v>
      </c>
      <c r="Y102" s="35" t="str">
        <f t="shared" si="67"/>
        <v>Yes</v>
      </c>
      <c r="Z102" s="14"/>
      <c r="AA102" s="36">
        <f t="shared" ref="AA102:AA127" si="81">L102/K102</f>
        <v>10.185873605947956</v>
      </c>
      <c r="AB102" s="36">
        <f t="shared" si="69"/>
        <v>10.703703703703704</v>
      </c>
      <c r="AC102" s="36">
        <f t="shared" si="70"/>
        <v>-0.5</v>
      </c>
      <c r="AD102" s="36">
        <f t="shared" si="71"/>
        <v>11.574155653450807</v>
      </c>
      <c r="AE102" s="36">
        <f t="shared" si="72"/>
        <v>11.082014388489208</v>
      </c>
      <c r="AF102" s="36">
        <f t="shared" si="73"/>
        <v>0.5</v>
      </c>
      <c r="AG102" s="35" t="str">
        <f t="shared" si="74"/>
        <v>No</v>
      </c>
      <c r="AH102" s="1" t="s">
        <v>42</v>
      </c>
      <c r="AI102" s="65" t="str">
        <f t="shared" si="75"/>
        <v>No</v>
      </c>
      <c r="AJ102" s="65" t="str">
        <f t="shared" ref="AJ102:AJ127" si="82">IF(AND(G102&lt;0,J102&gt;G102),"No","Yes")</f>
        <v>Yes</v>
      </c>
    </row>
    <row r="103" spans="1:36" x14ac:dyDescent="0.2">
      <c r="A103" s="73" t="s">
        <v>43</v>
      </c>
      <c r="B103" s="85"/>
      <c r="C103" s="77" t="s">
        <v>162</v>
      </c>
      <c r="D103" s="76" t="s">
        <v>41</v>
      </c>
      <c r="E103" s="80">
        <v>9698</v>
      </c>
      <c r="F103" s="2">
        <v>9877</v>
      </c>
      <c r="G103" s="56">
        <f t="shared" ref="G103:G128" si="83">F103-E103</f>
        <v>179</v>
      </c>
      <c r="H103" s="81">
        <v>12454</v>
      </c>
      <c r="I103" s="20">
        <v>13316</v>
      </c>
      <c r="J103" s="56">
        <f t="shared" ref="J103:J128" si="84">I103-H103</f>
        <v>862</v>
      </c>
      <c r="K103" s="41">
        <v>33.1</v>
      </c>
      <c r="L103" s="41">
        <v>409</v>
      </c>
      <c r="M103" s="41">
        <v>34.1</v>
      </c>
      <c r="N103" s="41">
        <v>400</v>
      </c>
      <c r="O103" s="41">
        <v>681</v>
      </c>
      <c r="P103" s="41">
        <v>7882</v>
      </c>
      <c r="Q103" s="41">
        <v>695</v>
      </c>
      <c r="R103" s="41">
        <v>7702</v>
      </c>
      <c r="S103" s="34">
        <f t="shared" si="77"/>
        <v>8.0929095354523237E-2</v>
      </c>
      <c r="T103" s="34">
        <f t="shared" si="78"/>
        <v>8.5250000000000006E-2</v>
      </c>
      <c r="U103" s="34">
        <f t="shared" ref="U103:U128" si="85">ROUND(T103,2)-ROUND(S103,2)</f>
        <v>9.999999999999995E-3</v>
      </c>
      <c r="V103" s="34">
        <f t="shared" si="79"/>
        <v>8.6399391017508251E-2</v>
      </c>
      <c r="W103" s="34">
        <f t="shared" si="80"/>
        <v>9.0236302259153467E-2</v>
      </c>
      <c r="X103" s="34">
        <f t="shared" ref="X103:X128" si="86">ROUND(W103,2)-ROUND(V103,2)</f>
        <v>0</v>
      </c>
      <c r="Y103" s="35" t="str">
        <f t="shared" ref="Y103:Y128" si="87">IF(AND(U103&lt;0,U103&lt;=-0.01,X103&gt;U103,(X103-U103&gt;0.01)),"No","Yes")</f>
        <v>Yes</v>
      </c>
      <c r="Z103" s="14"/>
      <c r="AA103" s="36">
        <f t="shared" si="81"/>
        <v>12.356495468277945</v>
      </c>
      <c r="AB103" s="36">
        <f t="shared" ref="AB103:AB128" si="88">N103/M103</f>
        <v>11.730205278592376</v>
      </c>
      <c r="AC103" s="36">
        <f t="shared" ref="AC103:AC128" si="89">ROUND(AA103,1)-ROUND(AB103,1)</f>
        <v>0.70000000000000107</v>
      </c>
      <c r="AD103" s="36">
        <f t="shared" ref="AD103:AD128" si="90">P103/O103</f>
        <v>11.574155653450807</v>
      </c>
      <c r="AE103" s="36">
        <f t="shared" ref="AE103:AE128" si="91">R103/Q103</f>
        <v>11.082014388489208</v>
      </c>
      <c r="AF103" s="36">
        <f t="shared" ref="AF103:AF128" si="92">ROUND(AD103,1)-ROUND(AE103,1)</f>
        <v>0.5</v>
      </c>
      <c r="AG103" s="35" t="str">
        <f t="shared" ref="AG103:AG128" si="93">IF(AND(AC103&lt;0,AC103&lt;=-0.1,AF103&gt;AC103,(AF103-AC103&gt;0.1)),"No","Yes")</f>
        <v>Yes</v>
      </c>
      <c r="AH103" s="1" t="s">
        <v>42</v>
      </c>
      <c r="AI103" s="65" t="str">
        <f t="shared" ref="AI103:AI128" si="94">IF(AH103="Staff divided by Student",Y103,AG103)</f>
        <v>Yes</v>
      </c>
      <c r="AJ103" s="65" t="str">
        <f t="shared" si="82"/>
        <v>Yes</v>
      </c>
    </row>
    <row r="104" spans="1:36" x14ac:dyDescent="0.2">
      <c r="A104" s="73" t="s">
        <v>43</v>
      </c>
      <c r="B104" s="83" t="s">
        <v>163</v>
      </c>
      <c r="C104" s="77" t="s">
        <v>164</v>
      </c>
      <c r="D104" s="76" t="s">
        <v>41</v>
      </c>
      <c r="E104" s="80">
        <v>8419</v>
      </c>
      <c r="F104" s="2">
        <v>7574</v>
      </c>
      <c r="G104" s="56">
        <f t="shared" si="83"/>
        <v>-845</v>
      </c>
      <c r="H104" s="81">
        <v>11200</v>
      </c>
      <c r="I104" s="20">
        <v>12117</v>
      </c>
      <c r="J104" s="56">
        <f t="shared" si="84"/>
        <v>917</v>
      </c>
      <c r="K104" s="41">
        <v>31.8</v>
      </c>
      <c r="L104" s="41">
        <v>401</v>
      </c>
      <c r="M104" s="41">
        <v>29.9</v>
      </c>
      <c r="N104" s="41">
        <v>408</v>
      </c>
      <c r="O104" s="41">
        <v>2394</v>
      </c>
      <c r="P104" s="41">
        <v>29423</v>
      </c>
      <c r="Q104" s="41">
        <v>2489</v>
      </c>
      <c r="R104" s="41">
        <v>29602</v>
      </c>
      <c r="S104" s="34">
        <f t="shared" si="77"/>
        <v>7.930174563591022E-2</v>
      </c>
      <c r="T104" s="34">
        <f t="shared" si="78"/>
        <v>7.3284313725490199E-2</v>
      </c>
      <c r="U104" s="34">
        <f t="shared" si="85"/>
        <v>-9.999999999999995E-3</v>
      </c>
      <c r="V104" s="34">
        <f t="shared" si="79"/>
        <v>8.1364918601094377E-2</v>
      </c>
      <c r="W104" s="34">
        <f t="shared" si="80"/>
        <v>8.4082156611039793E-2</v>
      </c>
      <c r="X104" s="34">
        <f t="shared" si="86"/>
        <v>0</v>
      </c>
      <c r="Y104" s="35" t="str">
        <f t="shared" si="87"/>
        <v>Yes</v>
      </c>
      <c r="Z104" s="14"/>
      <c r="AA104" s="36">
        <f t="shared" si="81"/>
        <v>12.610062893081761</v>
      </c>
      <c r="AB104" s="36">
        <f t="shared" si="88"/>
        <v>13.645484949832776</v>
      </c>
      <c r="AC104" s="36">
        <f t="shared" si="89"/>
        <v>-1</v>
      </c>
      <c r="AD104" s="36">
        <f t="shared" si="90"/>
        <v>12.290309106098579</v>
      </c>
      <c r="AE104" s="36">
        <f t="shared" si="91"/>
        <v>11.893129770992367</v>
      </c>
      <c r="AF104" s="36">
        <f t="shared" si="92"/>
        <v>0.40000000000000036</v>
      </c>
      <c r="AG104" s="35" t="str">
        <f t="shared" si="93"/>
        <v>No</v>
      </c>
      <c r="AH104" s="1" t="s">
        <v>42</v>
      </c>
      <c r="AI104" s="65" t="str">
        <f t="shared" si="94"/>
        <v>No</v>
      </c>
      <c r="AJ104" s="65" t="str">
        <f t="shared" si="82"/>
        <v>No</v>
      </c>
    </row>
    <row r="105" spans="1:36" x14ac:dyDescent="0.2">
      <c r="A105" s="73" t="s">
        <v>43</v>
      </c>
      <c r="B105" s="84"/>
      <c r="C105" s="77" t="s">
        <v>165</v>
      </c>
      <c r="D105" s="76" t="s">
        <v>41</v>
      </c>
      <c r="E105" s="80">
        <v>10562</v>
      </c>
      <c r="F105" s="2">
        <v>9998</v>
      </c>
      <c r="G105" s="56">
        <f t="shared" si="83"/>
        <v>-564</v>
      </c>
      <c r="H105" s="81">
        <v>11200</v>
      </c>
      <c r="I105" s="20">
        <v>12117</v>
      </c>
      <c r="J105" s="56">
        <f t="shared" si="84"/>
        <v>917</v>
      </c>
      <c r="K105" s="41">
        <v>28.7</v>
      </c>
      <c r="L105" s="41">
        <v>350</v>
      </c>
      <c r="M105" s="41">
        <v>28.2</v>
      </c>
      <c r="N105" s="41">
        <v>393</v>
      </c>
      <c r="O105" s="41">
        <v>2394</v>
      </c>
      <c r="P105" s="41">
        <v>29423</v>
      </c>
      <c r="Q105" s="41">
        <v>2489</v>
      </c>
      <c r="R105" s="41">
        <v>29602</v>
      </c>
      <c r="S105" s="34">
        <f t="shared" si="77"/>
        <v>8.2000000000000003E-2</v>
      </c>
      <c r="T105" s="34">
        <f t="shared" si="78"/>
        <v>7.1755725190839698E-2</v>
      </c>
      <c r="U105" s="34">
        <f t="shared" si="85"/>
        <v>-9.999999999999995E-3</v>
      </c>
      <c r="V105" s="34">
        <f t="shared" si="79"/>
        <v>8.1364918601094377E-2</v>
      </c>
      <c r="W105" s="34">
        <f t="shared" si="80"/>
        <v>8.4082156611039793E-2</v>
      </c>
      <c r="X105" s="34">
        <f t="shared" si="86"/>
        <v>0</v>
      </c>
      <c r="Y105" s="35" t="str">
        <f t="shared" si="87"/>
        <v>Yes</v>
      </c>
      <c r="Z105" s="14"/>
      <c r="AA105" s="36">
        <f t="shared" si="81"/>
        <v>12.195121951219512</v>
      </c>
      <c r="AB105" s="36">
        <f t="shared" si="88"/>
        <v>13.936170212765958</v>
      </c>
      <c r="AC105" s="36">
        <f t="shared" si="89"/>
        <v>-1.7000000000000011</v>
      </c>
      <c r="AD105" s="36">
        <f t="shared" si="90"/>
        <v>12.290309106098579</v>
      </c>
      <c r="AE105" s="36">
        <f t="shared" si="91"/>
        <v>11.893129770992367</v>
      </c>
      <c r="AF105" s="36">
        <f t="shared" si="92"/>
        <v>0.40000000000000036</v>
      </c>
      <c r="AG105" s="35" t="str">
        <f t="shared" si="93"/>
        <v>No</v>
      </c>
      <c r="AH105" s="1" t="s">
        <v>42</v>
      </c>
      <c r="AI105" s="65" t="str">
        <f t="shared" si="94"/>
        <v>No</v>
      </c>
      <c r="AJ105" s="65" t="str">
        <f t="shared" si="82"/>
        <v>No</v>
      </c>
    </row>
    <row r="106" spans="1:36" x14ac:dyDescent="0.2">
      <c r="A106" s="73" t="s">
        <v>43</v>
      </c>
      <c r="B106" s="84"/>
      <c r="C106" s="77" t="s">
        <v>166</v>
      </c>
      <c r="D106" s="76" t="s">
        <v>41</v>
      </c>
      <c r="E106" s="80">
        <v>8592</v>
      </c>
      <c r="F106" s="2">
        <v>7936</v>
      </c>
      <c r="G106" s="56">
        <f t="shared" si="83"/>
        <v>-656</v>
      </c>
      <c r="H106" s="81">
        <v>11200</v>
      </c>
      <c r="I106" s="20">
        <v>12117</v>
      </c>
      <c r="J106" s="56">
        <f t="shared" si="84"/>
        <v>917</v>
      </c>
      <c r="K106" s="41">
        <v>35.700000000000003</v>
      </c>
      <c r="L106" s="41">
        <v>464</v>
      </c>
      <c r="M106" s="41">
        <v>37.700000000000003</v>
      </c>
      <c r="N106" s="41">
        <v>524</v>
      </c>
      <c r="O106" s="41">
        <v>2394</v>
      </c>
      <c r="P106" s="41">
        <v>29423</v>
      </c>
      <c r="Q106" s="41">
        <v>2489</v>
      </c>
      <c r="R106" s="41">
        <v>29602</v>
      </c>
      <c r="S106" s="34">
        <f t="shared" si="77"/>
        <v>7.6939655172413801E-2</v>
      </c>
      <c r="T106" s="34">
        <f t="shared" si="78"/>
        <v>7.1946564885496195E-2</v>
      </c>
      <c r="U106" s="34">
        <f t="shared" si="85"/>
        <v>-9.999999999999995E-3</v>
      </c>
      <c r="V106" s="34">
        <f t="shared" si="79"/>
        <v>8.1364918601094377E-2</v>
      </c>
      <c r="W106" s="34">
        <f t="shared" si="80"/>
        <v>8.4082156611039793E-2</v>
      </c>
      <c r="X106" s="34">
        <f t="shared" si="86"/>
        <v>0</v>
      </c>
      <c r="Y106" s="35" t="str">
        <f t="shared" si="87"/>
        <v>Yes</v>
      </c>
      <c r="Z106" s="14"/>
      <c r="AA106" s="36">
        <f t="shared" si="81"/>
        <v>12.997198879551819</v>
      </c>
      <c r="AB106" s="36">
        <f t="shared" si="88"/>
        <v>13.899204244031829</v>
      </c>
      <c r="AC106" s="36">
        <f t="shared" si="89"/>
        <v>-0.90000000000000036</v>
      </c>
      <c r="AD106" s="36">
        <f t="shared" si="90"/>
        <v>12.290309106098579</v>
      </c>
      <c r="AE106" s="36">
        <f t="shared" si="91"/>
        <v>11.893129770992367</v>
      </c>
      <c r="AF106" s="36">
        <f t="shared" si="92"/>
        <v>0.40000000000000036</v>
      </c>
      <c r="AG106" s="35" t="str">
        <f t="shared" si="93"/>
        <v>No</v>
      </c>
      <c r="AH106" s="1" t="s">
        <v>42</v>
      </c>
      <c r="AI106" s="65" t="str">
        <f t="shared" si="94"/>
        <v>No</v>
      </c>
      <c r="AJ106" s="65" t="str">
        <f t="shared" si="82"/>
        <v>No</v>
      </c>
    </row>
    <row r="107" spans="1:36" x14ac:dyDescent="0.2">
      <c r="A107" s="73" t="s">
        <v>43</v>
      </c>
      <c r="B107" s="84"/>
      <c r="C107" s="77" t="s">
        <v>167</v>
      </c>
      <c r="D107" s="76" t="s">
        <v>41</v>
      </c>
      <c r="E107" s="80">
        <v>8444</v>
      </c>
      <c r="F107" s="2">
        <v>7523</v>
      </c>
      <c r="G107" s="56">
        <f t="shared" si="83"/>
        <v>-921</v>
      </c>
      <c r="H107" s="81">
        <v>11200</v>
      </c>
      <c r="I107" s="20">
        <v>12117</v>
      </c>
      <c r="J107" s="56">
        <f t="shared" si="84"/>
        <v>917</v>
      </c>
      <c r="K107" s="41">
        <v>49.7</v>
      </c>
      <c r="L107" s="41">
        <v>629</v>
      </c>
      <c r="M107" s="41">
        <v>45.4</v>
      </c>
      <c r="N107" s="41">
        <v>633</v>
      </c>
      <c r="O107" s="41">
        <v>2394</v>
      </c>
      <c r="P107" s="41">
        <v>29423</v>
      </c>
      <c r="Q107" s="41">
        <v>2489</v>
      </c>
      <c r="R107" s="41">
        <v>29602</v>
      </c>
      <c r="S107" s="34">
        <f t="shared" si="77"/>
        <v>7.901430842607314E-2</v>
      </c>
      <c r="T107" s="34">
        <f t="shared" si="78"/>
        <v>7.1721958925750395E-2</v>
      </c>
      <c r="U107" s="34">
        <f t="shared" si="85"/>
        <v>-9.999999999999995E-3</v>
      </c>
      <c r="V107" s="34">
        <f t="shared" si="79"/>
        <v>8.1364918601094377E-2</v>
      </c>
      <c r="W107" s="34">
        <f t="shared" si="80"/>
        <v>8.4082156611039793E-2</v>
      </c>
      <c r="X107" s="34">
        <f t="shared" si="86"/>
        <v>0</v>
      </c>
      <c r="Y107" s="35" t="str">
        <f t="shared" si="87"/>
        <v>Yes</v>
      </c>
      <c r="Z107" s="14"/>
      <c r="AA107" s="36">
        <f t="shared" si="81"/>
        <v>12.655935613682091</v>
      </c>
      <c r="AB107" s="36">
        <f t="shared" si="88"/>
        <v>13.94273127753304</v>
      </c>
      <c r="AC107" s="36">
        <f t="shared" si="89"/>
        <v>-1.2000000000000011</v>
      </c>
      <c r="AD107" s="36">
        <f t="shared" si="90"/>
        <v>12.290309106098579</v>
      </c>
      <c r="AE107" s="36">
        <f t="shared" si="91"/>
        <v>11.893129770992367</v>
      </c>
      <c r="AF107" s="36">
        <f t="shared" si="92"/>
        <v>0.40000000000000036</v>
      </c>
      <c r="AG107" s="35" t="str">
        <f t="shared" si="93"/>
        <v>No</v>
      </c>
      <c r="AH107" s="1" t="s">
        <v>42</v>
      </c>
      <c r="AI107" s="65" t="str">
        <f t="shared" si="94"/>
        <v>No</v>
      </c>
      <c r="AJ107" s="65" t="str">
        <f t="shared" si="82"/>
        <v>No</v>
      </c>
    </row>
    <row r="108" spans="1:36" x14ac:dyDescent="0.2">
      <c r="A108" s="73" t="s">
        <v>43</v>
      </c>
      <c r="B108" s="84"/>
      <c r="C108" s="77" t="s">
        <v>168</v>
      </c>
      <c r="D108" s="76" t="s">
        <v>41</v>
      </c>
      <c r="E108" s="80">
        <v>9921</v>
      </c>
      <c r="F108" s="2">
        <v>9735</v>
      </c>
      <c r="G108" s="56">
        <f t="shared" si="83"/>
        <v>-186</v>
      </c>
      <c r="H108" s="81">
        <v>11200</v>
      </c>
      <c r="I108" s="20">
        <v>12117</v>
      </c>
      <c r="J108" s="56">
        <f t="shared" si="84"/>
        <v>917</v>
      </c>
      <c r="K108" s="41">
        <v>31.7</v>
      </c>
      <c r="L108" s="41">
        <v>352</v>
      </c>
      <c r="M108" s="41">
        <v>30.1</v>
      </c>
      <c r="N108" s="41">
        <v>349</v>
      </c>
      <c r="O108" s="41">
        <v>2394</v>
      </c>
      <c r="P108" s="41">
        <v>29423</v>
      </c>
      <c r="Q108" s="41">
        <v>2489</v>
      </c>
      <c r="R108" s="41">
        <v>29602</v>
      </c>
      <c r="S108" s="34">
        <f t="shared" si="77"/>
        <v>9.0056818181818182E-2</v>
      </c>
      <c r="T108" s="34">
        <f t="shared" si="78"/>
        <v>8.6246418338108893E-2</v>
      </c>
      <c r="U108" s="34">
        <f t="shared" si="85"/>
        <v>0</v>
      </c>
      <c r="V108" s="34">
        <f t="shared" si="79"/>
        <v>8.1364918601094377E-2</v>
      </c>
      <c r="W108" s="34">
        <f t="shared" si="80"/>
        <v>8.4082156611039793E-2</v>
      </c>
      <c r="X108" s="34">
        <f t="shared" si="86"/>
        <v>0</v>
      </c>
      <c r="Y108" s="35" t="str">
        <f t="shared" si="87"/>
        <v>Yes</v>
      </c>
      <c r="Z108" s="14"/>
      <c r="AA108" s="36">
        <f t="shared" si="81"/>
        <v>11.10410094637224</v>
      </c>
      <c r="AB108" s="36">
        <f t="shared" si="88"/>
        <v>11.59468438538206</v>
      </c>
      <c r="AC108" s="36">
        <f t="shared" si="89"/>
        <v>-0.5</v>
      </c>
      <c r="AD108" s="36">
        <f t="shared" si="90"/>
        <v>12.290309106098579</v>
      </c>
      <c r="AE108" s="36">
        <f t="shared" si="91"/>
        <v>11.893129770992367</v>
      </c>
      <c r="AF108" s="36">
        <f t="shared" si="92"/>
        <v>0.40000000000000036</v>
      </c>
      <c r="AG108" s="35" t="str">
        <f t="shared" si="93"/>
        <v>No</v>
      </c>
      <c r="AH108" s="1" t="s">
        <v>42</v>
      </c>
      <c r="AI108" s="65" t="str">
        <f t="shared" si="94"/>
        <v>No</v>
      </c>
      <c r="AJ108" s="65" t="str">
        <f t="shared" si="82"/>
        <v>No</v>
      </c>
    </row>
    <row r="109" spans="1:36" x14ac:dyDescent="0.2">
      <c r="A109" s="73" t="s">
        <v>43</v>
      </c>
      <c r="B109" s="84"/>
      <c r="C109" s="77" t="s">
        <v>169</v>
      </c>
      <c r="D109" s="76" t="s">
        <v>41</v>
      </c>
      <c r="E109" s="80">
        <v>21846</v>
      </c>
      <c r="F109" s="2">
        <v>17938</v>
      </c>
      <c r="G109" s="56">
        <f t="shared" si="83"/>
        <v>-3908</v>
      </c>
      <c r="H109" s="81">
        <v>11200</v>
      </c>
      <c r="I109" s="20">
        <v>12117</v>
      </c>
      <c r="J109" s="56">
        <f t="shared" si="84"/>
        <v>917</v>
      </c>
      <c r="K109" s="41">
        <v>20</v>
      </c>
      <c r="L109" s="41">
        <v>143</v>
      </c>
      <c r="M109" s="41">
        <v>21.6</v>
      </c>
      <c r="N109" s="41">
        <v>207</v>
      </c>
      <c r="O109" s="41">
        <v>2394</v>
      </c>
      <c r="P109" s="41">
        <v>29423</v>
      </c>
      <c r="Q109" s="41">
        <v>2489</v>
      </c>
      <c r="R109" s="41">
        <v>29602</v>
      </c>
      <c r="S109" s="34">
        <f t="shared" si="77"/>
        <v>0.13986013986013987</v>
      </c>
      <c r="T109" s="34">
        <f t="shared" si="78"/>
        <v>0.10434782608695653</v>
      </c>
      <c r="U109" s="34">
        <f t="shared" si="85"/>
        <v>-4.0000000000000008E-2</v>
      </c>
      <c r="V109" s="34">
        <f t="shared" si="79"/>
        <v>8.1364918601094377E-2</v>
      </c>
      <c r="W109" s="34">
        <f t="shared" si="80"/>
        <v>8.4082156611039793E-2</v>
      </c>
      <c r="X109" s="34">
        <f t="shared" si="86"/>
        <v>0</v>
      </c>
      <c r="Y109" s="35" t="str">
        <f t="shared" si="87"/>
        <v>No</v>
      </c>
      <c r="Z109" s="14"/>
      <c r="AA109" s="36">
        <f t="shared" si="81"/>
        <v>7.15</v>
      </c>
      <c r="AB109" s="36">
        <f t="shared" si="88"/>
        <v>9.5833333333333321</v>
      </c>
      <c r="AC109" s="36">
        <f t="shared" si="89"/>
        <v>-2.3999999999999995</v>
      </c>
      <c r="AD109" s="36">
        <f t="shared" si="90"/>
        <v>12.290309106098579</v>
      </c>
      <c r="AE109" s="36">
        <f t="shared" si="91"/>
        <v>11.893129770992367</v>
      </c>
      <c r="AF109" s="36">
        <f t="shared" si="92"/>
        <v>0.40000000000000036</v>
      </c>
      <c r="AG109" s="35" t="str">
        <f t="shared" si="93"/>
        <v>No</v>
      </c>
      <c r="AH109" s="1" t="s">
        <v>42</v>
      </c>
      <c r="AI109" s="65" t="str">
        <f t="shared" si="94"/>
        <v>No</v>
      </c>
      <c r="AJ109" s="65" t="str">
        <f t="shared" si="82"/>
        <v>No</v>
      </c>
    </row>
    <row r="110" spans="1:36" x14ac:dyDescent="0.2">
      <c r="A110" s="73" t="s">
        <v>43</v>
      </c>
      <c r="B110" s="84"/>
      <c r="C110" s="77" t="s">
        <v>170</v>
      </c>
      <c r="D110" s="76" t="s">
        <v>41</v>
      </c>
      <c r="E110" s="80">
        <v>10618</v>
      </c>
      <c r="F110" s="2">
        <v>11179</v>
      </c>
      <c r="G110" s="56">
        <f t="shared" si="83"/>
        <v>561</v>
      </c>
      <c r="H110" s="81">
        <v>11200</v>
      </c>
      <c r="I110" s="20">
        <v>12117</v>
      </c>
      <c r="J110" s="56">
        <f t="shared" si="84"/>
        <v>917</v>
      </c>
      <c r="K110" s="41">
        <v>29.1</v>
      </c>
      <c r="L110" s="41">
        <v>324</v>
      </c>
      <c r="M110" s="41">
        <v>32.6</v>
      </c>
      <c r="N110" s="41">
        <v>304</v>
      </c>
      <c r="O110" s="41">
        <v>2394</v>
      </c>
      <c r="P110" s="41">
        <v>29423</v>
      </c>
      <c r="Q110" s="41">
        <v>2489</v>
      </c>
      <c r="R110" s="41">
        <v>29602</v>
      </c>
      <c r="S110" s="34">
        <f t="shared" si="77"/>
        <v>8.981481481481482E-2</v>
      </c>
      <c r="T110" s="34">
        <f t="shared" si="78"/>
        <v>0.10723684210526316</v>
      </c>
      <c r="U110" s="34">
        <f t="shared" si="85"/>
        <v>2.0000000000000004E-2</v>
      </c>
      <c r="V110" s="34">
        <f t="shared" si="79"/>
        <v>8.1364918601094377E-2</v>
      </c>
      <c r="W110" s="34">
        <f t="shared" si="80"/>
        <v>8.4082156611039793E-2</v>
      </c>
      <c r="X110" s="34">
        <f t="shared" si="86"/>
        <v>0</v>
      </c>
      <c r="Y110" s="35" t="str">
        <f t="shared" si="87"/>
        <v>Yes</v>
      </c>
      <c r="Z110" s="14"/>
      <c r="AA110" s="36">
        <f t="shared" si="81"/>
        <v>11.134020618556701</v>
      </c>
      <c r="AB110" s="36">
        <f t="shared" si="88"/>
        <v>9.3251533742331283</v>
      </c>
      <c r="AC110" s="36">
        <f t="shared" si="89"/>
        <v>1.7999999999999989</v>
      </c>
      <c r="AD110" s="36">
        <f t="shared" si="90"/>
        <v>12.290309106098579</v>
      </c>
      <c r="AE110" s="36">
        <f t="shared" si="91"/>
        <v>11.893129770992367</v>
      </c>
      <c r="AF110" s="36">
        <f t="shared" si="92"/>
        <v>0.40000000000000036</v>
      </c>
      <c r="AG110" s="35" t="str">
        <f t="shared" si="93"/>
        <v>Yes</v>
      </c>
      <c r="AH110" s="1" t="s">
        <v>42</v>
      </c>
      <c r="AI110" s="65" t="str">
        <f t="shared" si="94"/>
        <v>Yes</v>
      </c>
      <c r="AJ110" s="65" t="str">
        <f t="shared" si="82"/>
        <v>Yes</v>
      </c>
    </row>
    <row r="111" spans="1:36" x14ac:dyDescent="0.2">
      <c r="A111" s="73" t="s">
        <v>43</v>
      </c>
      <c r="B111" s="84"/>
      <c r="C111" s="77" t="s">
        <v>171</v>
      </c>
      <c r="D111" s="76" t="s">
        <v>41</v>
      </c>
      <c r="E111" s="80">
        <v>7555</v>
      </c>
      <c r="F111" s="2">
        <v>9784</v>
      </c>
      <c r="G111" s="56">
        <f t="shared" si="83"/>
        <v>2229</v>
      </c>
      <c r="H111" s="81">
        <v>11200</v>
      </c>
      <c r="I111" s="20">
        <v>12117</v>
      </c>
      <c r="J111" s="56">
        <f t="shared" si="84"/>
        <v>917</v>
      </c>
      <c r="K111" s="41">
        <v>48.6</v>
      </c>
      <c r="L111" s="41">
        <v>625</v>
      </c>
      <c r="M111" s="41">
        <v>46.5</v>
      </c>
      <c r="N111" s="41">
        <v>623</v>
      </c>
      <c r="O111" s="41">
        <v>2394</v>
      </c>
      <c r="P111" s="41">
        <v>29423</v>
      </c>
      <c r="Q111" s="41">
        <v>2489</v>
      </c>
      <c r="R111" s="41">
        <v>29602</v>
      </c>
      <c r="S111" s="34">
        <f t="shared" si="77"/>
        <v>7.7759999999999996E-2</v>
      </c>
      <c r="T111" s="34">
        <f t="shared" si="78"/>
        <v>7.463884430176565E-2</v>
      </c>
      <c r="U111" s="34">
        <f t="shared" si="85"/>
        <v>-9.999999999999995E-3</v>
      </c>
      <c r="V111" s="34">
        <f t="shared" si="79"/>
        <v>8.1364918601094377E-2</v>
      </c>
      <c r="W111" s="34">
        <f t="shared" si="80"/>
        <v>8.4082156611039793E-2</v>
      </c>
      <c r="X111" s="34">
        <f t="shared" si="86"/>
        <v>0</v>
      </c>
      <c r="Y111" s="35" t="str">
        <f t="shared" si="87"/>
        <v>Yes</v>
      </c>
      <c r="Z111" s="14"/>
      <c r="AA111" s="36">
        <f t="shared" si="81"/>
        <v>12.860082304526749</v>
      </c>
      <c r="AB111" s="36">
        <f t="shared" si="88"/>
        <v>13.397849462365592</v>
      </c>
      <c r="AC111" s="36">
        <f t="shared" si="89"/>
        <v>-0.5</v>
      </c>
      <c r="AD111" s="36">
        <f t="shared" si="90"/>
        <v>12.290309106098579</v>
      </c>
      <c r="AE111" s="36">
        <f t="shared" si="91"/>
        <v>11.893129770992367</v>
      </c>
      <c r="AF111" s="36">
        <f t="shared" si="92"/>
        <v>0.40000000000000036</v>
      </c>
      <c r="AG111" s="35" t="str">
        <f t="shared" si="93"/>
        <v>No</v>
      </c>
      <c r="AH111" s="1" t="s">
        <v>42</v>
      </c>
      <c r="AI111" s="65" t="str">
        <f t="shared" si="94"/>
        <v>No</v>
      </c>
      <c r="AJ111" s="65" t="str">
        <f t="shared" si="82"/>
        <v>Yes</v>
      </c>
    </row>
    <row r="112" spans="1:36" x14ac:dyDescent="0.2">
      <c r="A112" s="73" t="s">
        <v>43</v>
      </c>
      <c r="B112" s="84"/>
      <c r="C112" s="77" t="s">
        <v>172</v>
      </c>
      <c r="D112" s="76" t="s">
        <v>41</v>
      </c>
      <c r="E112" s="80">
        <v>9191</v>
      </c>
      <c r="F112" s="2">
        <v>8387</v>
      </c>
      <c r="G112" s="56">
        <f t="shared" si="83"/>
        <v>-804</v>
      </c>
      <c r="H112" s="81">
        <v>11200</v>
      </c>
      <c r="I112" s="20">
        <v>12117</v>
      </c>
      <c r="J112" s="56">
        <f t="shared" si="84"/>
        <v>917</v>
      </c>
      <c r="K112" s="41">
        <v>39.4</v>
      </c>
      <c r="L112" s="41">
        <v>486</v>
      </c>
      <c r="M112" s="41">
        <v>36.5</v>
      </c>
      <c r="N112" s="41">
        <v>507</v>
      </c>
      <c r="O112" s="41">
        <v>2394</v>
      </c>
      <c r="P112" s="41">
        <v>29423</v>
      </c>
      <c r="Q112" s="41">
        <v>2489</v>
      </c>
      <c r="R112" s="41">
        <v>29602</v>
      </c>
      <c r="S112" s="34">
        <f t="shared" si="77"/>
        <v>8.1069958847736628E-2</v>
      </c>
      <c r="T112" s="34">
        <f t="shared" si="78"/>
        <v>7.1992110453648922E-2</v>
      </c>
      <c r="U112" s="34">
        <f t="shared" si="85"/>
        <v>-9.999999999999995E-3</v>
      </c>
      <c r="V112" s="34">
        <f t="shared" si="79"/>
        <v>8.1364918601094377E-2</v>
      </c>
      <c r="W112" s="34">
        <f t="shared" si="80"/>
        <v>8.4082156611039793E-2</v>
      </c>
      <c r="X112" s="34">
        <f t="shared" si="86"/>
        <v>0</v>
      </c>
      <c r="Y112" s="35" t="str">
        <f t="shared" si="87"/>
        <v>Yes</v>
      </c>
      <c r="Z112" s="14"/>
      <c r="AA112" s="36">
        <f t="shared" si="81"/>
        <v>12.335025380710661</v>
      </c>
      <c r="AB112" s="36">
        <f t="shared" si="88"/>
        <v>13.890410958904109</v>
      </c>
      <c r="AC112" s="36">
        <f t="shared" si="89"/>
        <v>-1.5999999999999996</v>
      </c>
      <c r="AD112" s="36">
        <f t="shared" si="90"/>
        <v>12.290309106098579</v>
      </c>
      <c r="AE112" s="36">
        <f t="shared" si="91"/>
        <v>11.893129770992367</v>
      </c>
      <c r="AF112" s="36">
        <f t="shared" si="92"/>
        <v>0.40000000000000036</v>
      </c>
      <c r="AG112" s="35" t="str">
        <f t="shared" si="93"/>
        <v>No</v>
      </c>
      <c r="AH112" s="1" t="s">
        <v>42</v>
      </c>
      <c r="AI112" s="65" t="str">
        <f t="shared" si="94"/>
        <v>No</v>
      </c>
      <c r="AJ112" s="65" t="str">
        <f t="shared" si="82"/>
        <v>No</v>
      </c>
    </row>
    <row r="113" spans="1:36" x14ac:dyDescent="0.2">
      <c r="A113" s="73" t="s">
        <v>43</v>
      </c>
      <c r="B113" s="84"/>
      <c r="C113" s="77" t="s">
        <v>173</v>
      </c>
      <c r="D113" s="76" t="s">
        <v>41</v>
      </c>
      <c r="E113" s="80">
        <v>10244</v>
      </c>
      <c r="F113" s="2">
        <v>10596</v>
      </c>
      <c r="G113" s="56">
        <f t="shared" si="83"/>
        <v>352</v>
      </c>
      <c r="H113" s="81">
        <v>11200</v>
      </c>
      <c r="I113" s="20">
        <v>12117</v>
      </c>
      <c r="J113" s="56">
        <f t="shared" si="84"/>
        <v>917</v>
      </c>
      <c r="K113" s="41">
        <v>33.5</v>
      </c>
      <c r="L113" s="41">
        <v>386</v>
      </c>
      <c r="M113" s="41">
        <v>34.9</v>
      </c>
      <c r="N113" s="41">
        <v>385</v>
      </c>
      <c r="O113" s="41">
        <v>2394</v>
      </c>
      <c r="P113" s="41">
        <v>29423</v>
      </c>
      <c r="Q113" s="41">
        <v>2489</v>
      </c>
      <c r="R113" s="41">
        <v>29602</v>
      </c>
      <c r="S113" s="34">
        <f t="shared" si="77"/>
        <v>8.6787564766839381E-2</v>
      </c>
      <c r="T113" s="34">
        <f t="shared" si="78"/>
        <v>9.0649350649350646E-2</v>
      </c>
      <c r="U113" s="34">
        <f t="shared" si="85"/>
        <v>0</v>
      </c>
      <c r="V113" s="34">
        <f t="shared" si="79"/>
        <v>8.1364918601094377E-2</v>
      </c>
      <c r="W113" s="34">
        <f t="shared" si="80"/>
        <v>8.4082156611039793E-2</v>
      </c>
      <c r="X113" s="34">
        <f t="shared" si="86"/>
        <v>0</v>
      </c>
      <c r="Y113" s="35" t="str">
        <f t="shared" si="87"/>
        <v>Yes</v>
      </c>
      <c r="Z113" s="14"/>
      <c r="AA113" s="36">
        <f t="shared" si="81"/>
        <v>11.522388059701493</v>
      </c>
      <c r="AB113" s="36">
        <f t="shared" si="88"/>
        <v>11.031518624641834</v>
      </c>
      <c r="AC113" s="36">
        <f t="shared" si="89"/>
        <v>0.5</v>
      </c>
      <c r="AD113" s="36">
        <f t="shared" si="90"/>
        <v>12.290309106098579</v>
      </c>
      <c r="AE113" s="36">
        <f t="shared" si="91"/>
        <v>11.893129770992367</v>
      </c>
      <c r="AF113" s="36">
        <f t="shared" si="92"/>
        <v>0.40000000000000036</v>
      </c>
      <c r="AG113" s="35" t="str">
        <f t="shared" si="93"/>
        <v>Yes</v>
      </c>
      <c r="AH113" s="1" t="s">
        <v>42</v>
      </c>
      <c r="AI113" s="65" t="str">
        <f t="shared" si="94"/>
        <v>Yes</v>
      </c>
      <c r="AJ113" s="65" t="str">
        <f t="shared" si="82"/>
        <v>Yes</v>
      </c>
    </row>
    <row r="114" spans="1:36" x14ac:dyDescent="0.2">
      <c r="A114" s="73" t="s">
        <v>43</v>
      </c>
      <c r="B114" s="84"/>
      <c r="C114" s="77" t="s">
        <v>174</v>
      </c>
      <c r="D114" s="76" t="s">
        <v>41</v>
      </c>
      <c r="E114" s="80">
        <v>8887</v>
      </c>
      <c r="F114" s="2">
        <v>7588</v>
      </c>
      <c r="G114" s="56">
        <f t="shared" si="83"/>
        <v>-1299</v>
      </c>
      <c r="H114" s="81">
        <v>11200</v>
      </c>
      <c r="I114" s="20">
        <v>12117</v>
      </c>
      <c r="J114" s="56">
        <f t="shared" si="84"/>
        <v>917</v>
      </c>
      <c r="K114" s="41">
        <v>68.400000000000006</v>
      </c>
      <c r="L114" s="41">
        <v>824</v>
      </c>
      <c r="M114" s="41">
        <v>64.8</v>
      </c>
      <c r="N114" s="41">
        <v>895</v>
      </c>
      <c r="O114" s="41">
        <v>2394</v>
      </c>
      <c r="P114" s="41">
        <v>29423</v>
      </c>
      <c r="Q114" s="41">
        <v>2489</v>
      </c>
      <c r="R114" s="41">
        <v>29602</v>
      </c>
      <c r="S114" s="34">
        <f t="shared" si="77"/>
        <v>8.3009708737864091E-2</v>
      </c>
      <c r="T114" s="34">
        <f t="shared" si="78"/>
        <v>7.240223463687151E-2</v>
      </c>
      <c r="U114" s="34">
        <f t="shared" si="85"/>
        <v>-9.999999999999995E-3</v>
      </c>
      <c r="V114" s="34">
        <f t="shared" si="79"/>
        <v>8.1364918601094377E-2</v>
      </c>
      <c r="W114" s="34">
        <f t="shared" si="80"/>
        <v>8.4082156611039793E-2</v>
      </c>
      <c r="X114" s="34">
        <f t="shared" si="86"/>
        <v>0</v>
      </c>
      <c r="Y114" s="35" t="str">
        <f t="shared" si="87"/>
        <v>Yes</v>
      </c>
      <c r="Z114" s="14"/>
      <c r="AA114" s="36">
        <f t="shared" si="81"/>
        <v>12.046783625730994</v>
      </c>
      <c r="AB114" s="36">
        <f t="shared" si="88"/>
        <v>13.81172839506173</v>
      </c>
      <c r="AC114" s="36">
        <f t="shared" si="89"/>
        <v>-1.8000000000000007</v>
      </c>
      <c r="AD114" s="36">
        <f t="shared" si="90"/>
        <v>12.290309106098579</v>
      </c>
      <c r="AE114" s="36">
        <f t="shared" si="91"/>
        <v>11.893129770992367</v>
      </c>
      <c r="AF114" s="36">
        <f t="shared" si="92"/>
        <v>0.40000000000000036</v>
      </c>
      <c r="AG114" s="35" t="str">
        <f t="shared" si="93"/>
        <v>No</v>
      </c>
      <c r="AH114" s="1" t="s">
        <v>42</v>
      </c>
      <c r="AI114" s="65" t="str">
        <f t="shared" si="94"/>
        <v>No</v>
      </c>
      <c r="AJ114" s="65" t="str">
        <f t="shared" si="82"/>
        <v>No</v>
      </c>
    </row>
    <row r="115" spans="1:36" x14ac:dyDescent="0.2">
      <c r="A115" s="73" t="s">
        <v>43</v>
      </c>
      <c r="B115" s="84"/>
      <c r="C115" s="77" t="s">
        <v>175</v>
      </c>
      <c r="D115" s="76" t="s">
        <v>41</v>
      </c>
      <c r="E115" s="80">
        <v>8770</v>
      </c>
      <c r="F115" s="2">
        <v>7783</v>
      </c>
      <c r="G115" s="56">
        <f t="shared" si="83"/>
        <v>-987</v>
      </c>
      <c r="H115" s="81">
        <v>11200</v>
      </c>
      <c r="I115" s="20">
        <v>12117</v>
      </c>
      <c r="J115" s="56">
        <f t="shared" si="84"/>
        <v>917</v>
      </c>
      <c r="K115" s="41">
        <v>35.5</v>
      </c>
      <c r="L115" s="41">
        <v>484</v>
      </c>
      <c r="M115" s="41">
        <v>31.5</v>
      </c>
      <c r="N115" s="41">
        <v>550</v>
      </c>
      <c r="O115" s="41">
        <v>2394</v>
      </c>
      <c r="P115" s="41">
        <v>29423</v>
      </c>
      <c r="Q115" s="41">
        <v>2489</v>
      </c>
      <c r="R115" s="41">
        <v>29602</v>
      </c>
      <c r="S115" s="34">
        <f t="shared" si="77"/>
        <v>7.3347107438016534E-2</v>
      </c>
      <c r="T115" s="34">
        <f t="shared" si="78"/>
        <v>5.7272727272727274E-2</v>
      </c>
      <c r="U115" s="34">
        <f t="shared" si="85"/>
        <v>-1.0000000000000009E-2</v>
      </c>
      <c r="V115" s="34">
        <f t="shared" si="79"/>
        <v>8.1364918601094377E-2</v>
      </c>
      <c r="W115" s="34">
        <f t="shared" si="80"/>
        <v>8.4082156611039793E-2</v>
      </c>
      <c r="X115" s="34">
        <f t="shared" si="86"/>
        <v>0</v>
      </c>
      <c r="Y115" s="35" t="str">
        <f t="shared" si="87"/>
        <v>Yes</v>
      </c>
      <c r="Z115" s="14"/>
      <c r="AA115" s="36">
        <f t="shared" si="81"/>
        <v>13.633802816901408</v>
      </c>
      <c r="AB115" s="36">
        <f t="shared" si="88"/>
        <v>17.460317460317459</v>
      </c>
      <c r="AC115" s="36">
        <f t="shared" si="89"/>
        <v>-3.9000000000000004</v>
      </c>
      <c r="AD115" s="36">
        <f t="shared" si="90"/>
        <v>12.290309106098579</v>
      </c>
      <c r="AE115" s="36">
        <f t="shared" si="91"/>
        <v>11.893129770992367</v>
      </c>
      <c r="AF115" s="36">
        <f t="shared" si="92"/>
        <v>0.40000000000000036</v>
      </c>
      <c r="AG115" s="35" t="str">
        <f t="shared" si="93"/>
        <v>No</v>
      </c>
      <c r="AH115" s="1" t="s">
        <v>42</v>
      </c>
      <c r="AI115" s="65" t="str">
        <f t="shared" si="94"/>
        <v>No</v>
      </c>
      <c r="AJ115" s="65" t="str">
        <f t="shared" si="82"/>
        <v>No</v>
      </c>
    </row>
    <row r="116" spans="1:36" x14ac:dyDescent="0.2">
      <c r="A116" s="73" t="s">
        <v>43</v>
      </c>
      <c r="B116" s="84"/>
      <c r="C116" s="77" t="s">
        <v>176</v>
      </c>
      <c r="D116" s="76" t="s">
        <v>41</v>
      </c>
      <c r="E116" s="80">
        <v>8399</v>
      </c>
      <c r="F116" s="2">
        <v>7452</v>
      </c>
      <c r="G116" s="56">
        <f t="shared" si="83"/>
        <v>-947</v>
      </c>
      <c r="H116" s="81">
        <v>11200</v>
      </c>
      <c r="I116" s="20">
        <v>12117</v>
      </c>
      <c r="J116" s="56">
        <f t="shared" si="84"/>
        <v>917</v>
      </c>
      <c r="K116" s="41">
        <v>63</v>
      </c>
      <c r="L116" s="41">
        <v>773</v>
      </c>
      <c r="M116" s="41">
        <v>61.8</v>
      </c>
      <c r="N116" s="41">
        <v>814</v>
      </c>
      <c r="O116" s="41">
        <v>2394</v>
      </c>
      <c r="P116" s="41">
        <v>29423</v>
      </c>
      <c r="Q116" s="41">
        <v>2489</v>
      </c>
      <c r="R116" s="41">
        <v>29602</v>
      </c>
      <c r="S116" s="34">
        <f t="shared" si="77"/>
        <v>8.1500646830530404E-2</v>
      </c>
      <c r="T116" s="34">
        <f t="shared" si="78"/>
        <v>7.5921375921375919E-2</v>
      </c>
      <c r="U116" s="34">
        <f t="shared" si="85"/>
        <v>0</v>
      </c>
      <c r="V116" s="34">
        <f t="shared" si="79"/>
        <v>8.1364918601094377E-2</v>
      </c>
      <c r="W116" s="34">
        <f t="shared" si="80"/>
        <v>8.4082156611039793E-2</v>
      </c>
      <c r="X116" s="34">
        <f t="shared" si="86"/>
        <v>0</v>
      </c>
      <c r="Y116" s="35" t="str">
        <f t="shared" si="87"/>
        <v>Yes</v>
      </c>
      <c r="Z116" s="14"/>
      <c r="AA116" s="36">
        <f t="shared" si="81"/>
        <v>12.269841269841271</v>
      </c>
      <c r="AB116" s="36">
        <f t="shared" si="88"/>
        <v>13.171521035598706</v>
      </c>
      <c r="AC116" s="36">
        <f t="shared" si="89"/>
        <v>-0.89999999999999858</v>
      </c>
      <c r="AD116" s="36">
        <f t="shared" si="90"/>
        <v>12.290309106098579</v>
      </c>
      <c r="AE116" s="36">
        <f t="shared" si="91"/>
        <v>11.893129770992367</v>
      </c>
      <c r="AF116" s="36">
        <f t="shared" si="92"/>
        <v>0.40000000000000036</v>
      </c>
      <c r="AG116" s="35" t="str">
        <f t="shared" si="93"/>
        <v>No</v>
      </c>
      <c r="AH116" s="1" t="s">
        <v>42</v>
      </c>
      <c r="AI116" s="65" t="str">
        <f t="shared" si="94"/>
        <v>No</v>
      </c>
      <c r="AJ116" s="65" t="str">
        <f t="shared" si="82"/>
        <v>No</v>
      </c>
    </row>
    <row r="117" spans="1:36" x14ac:dyDescent="0.2">
      <c r="A117" s="73" t="s">
        <v>43</v>
      </c>
      <c r="B117" s="84"/>
      <c r="C117" s="77" t="s">
        <v>177</v>
      </c>
      <c r="D117" s="76" t="s">
        <v>41</v>
      </c>
      <c r="E117" s="80">
        <v>11002</v>
      </c>
      <c r="F117" s="2">
        <v>10210</v>
      </c>
      <c r="G117" s="56">
        <f t="shared" si="83"/>
        <v>-792</v>
      </c>
      <c r="H117" s="81">
        <v>11200</v>
      </c>
      <c r="I117" s="20">
        <v>12117</v>
      </c>
      <c r="J117" s="56">
        <f t="shared" si="84"/>
        <v>917</v>
      </c>
      <c r="K117" s="41">
        <v>28.8</v>
      </c>
      <c r="L117" s="41">
        <v>307</v>
      </c>
      <c r="M117" s="41">
        <v>29</v>
      </c>
      <c r="N117" s="41">
        <v>308</v>
      </c>
      <c r="O117" s="41">
        <v>2394</v>
      </c>
      <c r="P117" s="41">
        <v>29423</v>
      </c>
      <c r="Q117" s="41">
        <v>2489</v>
      </c>
      <c r="R117" s="41">
        <v>29602</v>
      </c>
      <c r="S117" s="34">
        <f t="shared" si="77"/>
        <v>9.3811074918566772E-2</v>
      </c>
      <c r="T117" s="34">
        <f t="shared" si="78"/>
        <v>9.4155844155844159E-2</v>
      </c>
      <c r="U117" s="34">
        <f t="shared" si="85"/>
        <v>0</v>
      </c>
      <c r="V117" s="34">
        <f t="shared" si="79"/>
        <v>8.1364918601094377E-2</v>
      </c>
      <c r="W117" s="34">
        <f t="shared" si="80"/>
        <v>8.4082156611039793E-2</v>
      </c>
      <c r="X117" s="34">
        <f t="shared" si="86"/>
        <v>0</v>
      </c>
      <c r="Y117" s="35" t="str">
        <f t="shared" si="87"/>
        <v>Yes</v>
      </c>
      <c r="Z117" s="14"/>
      <c r="AA117" s="36">
        <f t="shared" si="81"/>
        <v>10.659722222222221</v>
      </c>
      <c r="AB117" s="36">
        <f t="shared" si="88"/>
        <v>10.620689655172415</v>
      </c>
      <c r="AC117" s="36">
        <f t="shared" si="89"/>
        <v>9.9999999999999645E-2</v>
      </c>
      <c r="AD117" s="36">
        <f t="shared" si="90"/>
        <v>12.290309106098579</v>
      </c>
      <c r="AE117" s="36">
        <f t="shared" si="91"/>
        <v>11.893129770992367</v>
      </c>
      <c r="AF117" s="36">
        <f t="shared" si="92"/>
        <v>0.40000000000000036</v>
      </c>
      <c r="AG117" s="35" t="str">
        <f t="shared" si="93"/>
        <v>Yes</v>
      </c>
      <c r="AH117" s="1" t="s">
        <v>42</v>
      </c>
      <c r="AI117" s="65" t="str">
        <f t="shared" si="94"/>
        <v>Yes</v>
      </c>
      <c r="AJ117" s="65" t="str">
        <f t="shared" si="82"/>
        <v>No</v>
      </c>
    </row>
    <row r="118" spans="1:36" x14ac:dyDescent="0.2">
      <c r="A118" s="73" t="s">
        <v>43</v>
      </c>
      <c r="B118" s="84"/>
      <c r="C118" s="77" t="s">
        <v>178</v>
      </c>
      <c r="D118" s="76" t="s">
        <v>41</v>
      </c>
      <c r="E118" s="80">
        <v>8013</v>
      </c>
      <c r="F118" s="2">
        <v>8448</v>
      </c>
      <c r="G118" s="56">
        <f t="shared" si="83"/>
        <v>435</v>
      </c>
      <c r="H118" s="81">
        <v>11200</v>
      </c>
      <c r="I118" s="20">
        <v>12117</v>
      </c>
      <c r="J118" s="56">
        <f t="shared" si="84"/>
        <v>917</v>
      </c>
      <c r="K118" s="41">
        <v>40.200000000000003</v>
      </c>
      <c r="L118" s="41">
        <v>477</v>
      </c>
      <c r="M118" s="41">
        <v>36</v>
      </c>
      <c r="N118" s="41">
        <v>479</v>
      </c>
      <c r="O118" s="41">
        <v>2394</v>
      </c>
      <c r="P118" s="41">
        <v>29423</v>
      </c>
      <c r="Q118" s="41">
        <v>2489</v>
      </c>
      <c r="R118" s="41">
        <v>29602</v>
      </c>
      <c r="S118" s="34">
        <f t="shared" si="77"/>
        <v>8.4276729559748437E-2</v>
      </c>
      <c r="T118" s="34">
        <f t="shared" si="78"/>
        <v>7.5156576200417533E-2</v>
      </c>
      <c r="U118" s="34">
        <f t="shared" si="85"/>
        <v>0</v>
      </c>
      <c r="V118" s="34">
        <f t="shared" si="79"/>
        <v>8.1364918601094377E-2</v>
      </c>
      <c r="W118" s="34">
        <f t="shared" si="80"/>
        <v>8.4082156611039793E-2</v>
      </c>
      <c r="X118" s="34">
        <f t="shared" si="86"/>
        <v>0</v>
      </c>
      <c r="Y118" s="35" t="str">
        <f t="shared" si="87"/>
        <v>Yes</v>
      </c>
      <c r="Z118" s="14"/>
      <c r="AA118" s="36">
        <f t="shared" si="81"/>
        <v>11.865671641791044</v>
      </c>
      <c r="AB118" s="36">
        <f t="shared" si="88"/>
        <v>13.305555555555555</v>
      </c>
      <c r="AC118" s="36">
        <f t="shared" si="89"/>
        <v>-1.4000000000000004</v>
      </c>
      <c r="AD118" s="36">
        <f t="shared" si="90"/>
        <v>12.290309106098579</v>
      </c>
      <c r="AE118" s="36">
        <f t="shared" si="91"/>
        <v>11.893129770992367</v>
      </c>
      <c r="AF118" s="36">
        <f t="shared" si="92"/>
        <v>0.40000000000000036</v>
      </c>
      <c r="AG118" s="35" t="str">
        <f t="shared" si="93"/>
        <v>No</v>
      </c>
      <c r="AH118" s="1" t="s">
        <v>42</v>
      </c>
      <c r="AI118" s="65" t="str">
        <f t="shared" si="94"/>
        <v>No</v>
      </c>
      <c r="AJ118" s="65" t="str">
        <f t="shared" si="82"/>
        <v>Yes</v>
      </c>
    </row>
    <row r="119" spans="1:36" x14ac:dyDescent="0.2">
      <c r="A119" s="73" t="s">
        <v>43</v>
      </c>
      <c r="B119" s="85"/>
      <c r="C119" s="77" t="s">
        <v>179</v>
      </c>
      <c r="D119" s="76" t="s">
        <v>41</v>
      </c>
      <c r="E119" s="80">
        <v>9065</v>
      </c>
      <c r="F119" s="2">
        <v>8024</v>
      </c>
      <c r="G119" s="56">
        <f t="shared" si="83"/>
        <v>-1041</v>
      </c>
      <c r="H119" s="81">
        <v>11200</v>
      </c>
      <c r="I119" s="20">
        <v>12117</v>
      </c>
      <c r="J119" s="56">
        <f t="shared" si="84"/>
        <v>917</v>
      </c>
      <c r="K119" s="41">
        <v>40</v>
      </c>
      <c r="L119" s="41">
        <v>445</v>
      </c>
      <c r="M119" s="41">
        <v>31.9</v>
      </c>
      <c r="N119" s="41">
        <v>423</v>
      </c>
      <c r="O119" s="41">
        <v>2394</v>
      </c>
      <c r="P119" s="41">
        <v>29423</v>
      </c>
      <c r="Q119" s="41">
        <v>2489</v>
      </c>
      <c r="R119" s="41">
        <v>29602</v>
      </c>
      <c r="S119" s="34">
        <f t="shared" si="77"/>
        <v>8.98876404494382E-2</v>
      </c>
      <c r="T119" s="34">
        <f t="shared" si="78"/>
        <v>7.5413711583924348E-2</v>
      </c>
      <c r="U119" s="34">
        <f t="shared" si="85"/>
        <v>-9.999999999999995E-3</v>
      </c>
      <c r="V119" s="34">
        <f t="shared" si="79"/>
        <v>8.1364918601094377E-2</v>
      </c>
      <c r="W119" s="34">
        <f t="shared" si="80"/>
        <v>8.4082156611039793E-2</v>
      </c>
      <c r="X119" s="34">
        <f t="shared" si="86"/>
        <v>0</v>
      </c>
      <c r="Y119" s="35" t="str">
        <f t="shared" si="87"/>
        <v>Yes</v>
      </c>
      <c r="Z119" s="14"/>
      <c r="AA119" s="36">
        <f t="shared" si="81"/>
        <v>11.125</v>
      </c>
      <c r="AB119" s="36">
        <f t="shared" si="88"/>
        <v>13.260188087774296</v>
      </c>
      <c r="AC119" s="36">
        <f t="shared" si="89"/>
        <v>-2.2000000000000011</v>
      </c>
      <c r="AD119" s="36">
        <f t="shared" si="90"/>
        <v>12.290309106098579</v>
      </c>
      <c r="AE119" s="36">
        <f t="shared" si="91"/>
        <v>11.893129770992367</v>
      </c>
      <c r="AF119" s="36">
        <f t="shared" si="92"/>
        <v>0.40000000000000036</v>
      </c>
      <c r="AG119" s="35" t="str">
        <f t="shared" si="93"/>
        <v>No</v>
      </c>
      <c r="AH119" s="1" t="s">
        <v>42</v>
      </c>
      <c r="AI119" s="65" t="str">
        <f t="shared" si="94"/>
        <v>No</v>
      </c>
      <c r="AJ119" s="65" t="str">
        <f t="shared" si="82"/>
        <v>No</v>
      </c>
    </row>
    <row r="120" spans="1:36" x14ac:dyDescent="0.2">
      <c r="A120" s="73" t="s">
        <v>43</v>
      </c>
      <c r="B120" s="83" t="s">
        <v>180</v>
      </c>
      <c r="C120" s="77" t="s">
        <v>181</v>
      </c>
      <c r="D120" s="76" t="s">
        <v>41</v>
      </c>
      <c r="E120" s="80">
        <v>15309</v>
      </c>
      <c r="F120" s="2">
        <v>14934</v>
      </c>
      <c r="G120" s="56">
        <f t="shared" si="83"/>
        <v>-375</v>
      </c>
      <c r="H120" s="81">
        <v>14993</v>
      </c>
      <c r="I120" s="20">
        <v>15819</v>
      </c>
      <c r="J120" s="56">
        <f t="shared" si="84"/>
        <v>826</v>
      </c>
      <c r="K120" s="41">
        <v>40.9</v>
      </c>
      <c r="L120" s="41">
        <v>372</v>
      </c>
      <c r="M120" s="41">
        <v>43.4</v>
      </c>
      <c r="N120" s="41">
        <v>387</v>
      </c>
      <c r="O120" s="41">
        <v>272</v>
      </c>
      <c r="P120" s="41">
        <v>2676</v>
      </c>
      <c r="Q120" s="41">
        <v>275</v>
      </c>
      <c r="R120" s="41">
        <v>2653</v>
      </c>
      <c r="S120" s="34">
        <f t="shared" si="77"/>
        <v>0.10994623655913978</v>
      </c>
      <c r="T120" s="34">
        <f t="shared" si="78"/>
        <v>0.11214470284237726</v>
      </c>
      <c r="U120" s="34">
        <f t="shared" si="85"/>
        <v>0</v>
      </c>
      <c r="V120" s="34">
        <f t="shared" si="79"/>
        <v>0.10164424514200299</v>
      </c>
      <c r="W120" s="34">
        <f t="shared" si="80"/>
        <v>0.10365623822088202</v>
      </c>
      <c r="X120" s="34">
        <f t="shared" si="86"/>
        <v>0</v>
      </c>
      <c r="Y120" s="35" t="str">
        <f t="shared" si="87"/>
        <v>Yes</v>
      </c>
      <c r="Z120" s="14"/>
      <c r="AA120" s="36">
        <f t="shared" si="81"/>
        <v>9.0953545232273836</v>
      </c>
      <c r="AB120" s="36">
        <f t="shared" si="88"/>
        <v>8.9170506912442402</v>
      </c>
      <c r="AC120" s="36">
        <f t="shared" si="89"/>
        <v>0.19999999999999929</v>
      </c>
      <c r="AD120" s="36">
        <f t="shared" si="90"/>
        <v>9.8382352941176467</v>
      </c>
      <c r="AE120" s="36">
        <f t="shared" si="91"/>
        <v>9.6472727272727266</v>
      </c>
      <c r="AF120" s="36">
        <f t="shared" si="92"/>
        <v>0.20000000000000107</v>
      </c>
      <c r="AG120" s="35" t="str">
        <f t="shared" si="93"/>
        <v>Yes</v>
      </c>
      <c r="AH120" s="1" t="s">
        <v>42</v>
      </c>
      <c r="AI120" s="65" t="str">
        <f t="shared" si="94"/>
        <v>Yes</v>
      </c>
      <c r="AJ120" s="65" t="str">
        <f t="shared" si="82"/>
        <v>No</v>
      </c>
    </row>
    <row r="121" spans="1:36" x14ac:dyDescent="0.2">
      <c r="A121" s="73" t="s">
        <v>43</v>
      </c>
      <c r="B121" s="85"/>
      <c r="C121" s="77" t="s">
        <v>182</v>
      </c>
      <c r="D121" s="76" t="s">
        <v>41</v>
      </c>
      <c r="E121" s="80">
        <v>13678</v>
      </c>
      <c r="F121" s="2">
        <v>13061</v>
      </c>
      <c r="G121" s="56">
        <f t="shared" si="83"/>
        <v>-617</v>
      </c>
      <c r="H121" s="81">
        <v>14993</v>
      </c>
      <c r="I121" s="20">
        <v>15819</v>
      </c>
      <c r="J121" s="56">
        <f t="shared" si="84"/>
        <v>826</v>
      </c>
      <c r="K121" s="41">
        <v>37.4</v>
      </c>
      <c r="L121" s="41">
        <v>347</v>
      </c>
      <c r="M121" s="41">
        <v>37.4</v>
      </c>
      <c r="N121" s="41">
        <v>346</v>
      </c>
      <c r="O121" s="41">
        <v>272</v>
      </c>
      <c r="P121" s="41">
        <v>2676</v>
      </c>
      <c r="Q121" s="41">
        <v>275</v>
      </c>
      <c r="R121" s="41">
        <v>2653</v>
      </c>
      <c r="S121" s="34">
        <f t="shared" si="77"/>
        <v>0.10778097982708933</v>
      </c>
      <c r="T121" s="34">
        <f t="shared" si="78"/>
        <v>0.10809248554913295</v>
      </c>
      <c r="U121" s="34">
        <f t="shared" si="85"/>
        <v>0</v>
      </c>
      <c r="V121" s="34">
        <f t="shared" si="79"/>
        <v>0.10164424514200299</v>
      </c>
      <c r="W121" s="34">
        <f t="shared" si="80"/>
        <v>0.10365623822088202</v>
      </c>
      <c r="X121" s="34">
        <f t="shared" si="86"/>
        <v>0</v>
      </c>
      <c r="Y121" s="35" t="str">
        <f t="shared" si="87"/>
        <v>Yes</v>
      </c>
      <c r="Z121" s="14"/>
      <c r="AA121" s="36">
        <f t="shared" si="81"/>
        <v>9.2780748663101615</v>
      </c>
      <c r="AB121" s="36">
        <f t="shared" si="88"/>
        <v>9.2513368983957225</v>
      </c>
      <c r="AC121" s="36">
        <f t="shared" si="89"/>
        <v>0</v>
      </c>
      <c r="AD121" s="36">
        <f t="shared" si="90"/>
        <v>9.8382352941176467</v>
      </c>
      <c r="AE121" s="36">
        <f t="shared" si="91"/>
        <v>9.6472727272727266</v>
      </c>
      <c r="AF121" s="36">
        <f t="shared" si="92"/>
        <v>0.20000000000000107</v>
      </c>
      <c r="AG121" s="35" t="str">
        <f t="shared" si="93"/>
        <v>Yes</v>
      </c>
      <c r="AH121" s="1" t="s">
        <v>42</v>
      </c>
      <c r="AI121" s="65" t="str">
        <f t="shared" si="94"/>
        <v>Yes</v>
      </c>
      <c r="AJ121" s="65" t="str">
        <f t="shared" si="82"/>
        <v>No</v>
      </c>
    </row>
    <row r="122" spans="1:36" x14ac:dyDescent="0.2">
      <c r="A122" s="73" t="s">
        <v>43</v>
      </c>
      <c r="B122" s="83" t="s">
        <v>184</v>
      </c>
      <c r="C122" s="77" t="s">
        <v>185</v>
      </c>
      <c r="D122" s="76" t="s">
        <v>41</v>
      </c>
      <c r="E122" s="80">
        <v>11827</v>
      </c>
      <c r="F122" s="2">
        <v>12000</v>
      </c>
      <c r="G122" s="56">
        <f t="shared" si="83"/>
        <v>173</v>
      </c>
      <c r="H122" s="81">
        <v>17931</v>
      </c>
      <c r="I122" s="20">
        <v>18317</v>
      </c>
      <c r="J122" s="56">
        <f t="shared" si="84"/>
        <v>386</v>
      </c>
      <c r="K122" s="41">
        <v>12</v>
      </c>
      <c r="L122" s="41">
        <v>143</v>
      </c>
      <c r="M122" s="41">
        <v>10</v>
      </c>
      <c r="N122" s="41">
        <v>133</v>
      </c>
      <c r="O122" s="41">
        <v>204</v>
      </c>
      <c r="P122" s="41">
        <v>2029</v>
      </c>
      <c r="Q122" s="41">
        <v>187</v>
      </c>
      <c r="R122" s="41">
        <v>2060</v>
      </c>
      <c r="S122" s="34">
        <f t="shared" si="77"/>
        <v>8.3916083916083919E-2</v>
      </c>
      <c r="T122" s="34">
        <f t="shared" si="78"/>
        <v>7.5187969924812026E-2</v>
      </c>
      <c r="U122" s="34">
        <f t="shared" si="85"/>
        <v>0</v>
      </c>
      <c r="V122" s="34">
        <f t="shared" si="79"/>
        <v>0.10054213898472154</v>
      </c>
      <c r="W122" s="34">
        <f t="shared" si="80"/>
        <v>9.0776699029126218E-2</v>
      </c>
      <c r="X122" s="34">
        <f t="shared" si="86"/>
        <v>-1.0000000000000009E-2</v>
      </c>
      <c r="Y122" s="35" t="str">
        <f t="shared" si="87"/>
        <v>Yes</v>
      </c>
      <c r="Z122" s="14"/>
      <c r="AA122" s="36">
        <f t="shared" si="81"/>
        <v>11.916666666666666</v>
      </c>
      <c r="AB122" s="36">
        <f t="shared" si="88"/>
        <v>13.3</v>
      </c>
      <c r="AC122" s="36">
        <f t="shared" si="89"/>
        <v>-1.4000000000000004</v>
      </c>
      <c r="AD122" s="36">
        <f t="shared" si="90"/>
        <v>9.9460784313725483</v>
      </c>
      <c r="AE122" s="36">
        <f t="shared" si="91"/>
        <v>11.016042780748663</v>
      </c>
      <c r="AF122" s="36">
        <f t="shared" si="92"/>
        <v>-1.0999999999999996</v>
      </c>
      <c r="AG122" s="35" t="str">
        <f t="shared" si="93"/>
        <v>No</v>
      </c>
      <c r="AH122" s="1" t="s">
        <v>42</v>
      </c>
      <c r="AI122" s="65" t="str">
        <f t="shared" si="94"/>
        <v>No</v>
      </c>
      <c r="AJ122" s="65" t="str">
        <f t="shared" si="82"/>
        <v>Yes</v>
      </c>
    </row>
    <row r="123" spans="1:36" x14ac:dyDescent="0.2">
      <c r="A123" s="73" t="s">
        <v>43</v>
      </c>
      <c r="B123" s="84"/>
      <c r="C123" s="77" t="s">
        <v>186</v>
      </c>
      <c r="D123" s="76" t="s">
        <v>41</v>
      </c>
      <c r="E123" s="80">
        <v>13744</v>
      </c>
      <c r="F123" s="2">
        <v>13604</v>
      </c>
      <c r="G123" s="56">
        <f t="shared" si="83"/>
        <v>-140</v>
      </c>
      <c r="H123" s="81">
        <v>17931</v>
      </c>
      <c r="I123" s="20">
        <v>18317</v>
      </c>
      <c r="J123" s="56">
        <f t="shared" si="84"/>
        <v>386</v>
      </c>
      <c r="K123" s="41">
        <v>22.8</v>
      </c>
      <c r="L123" s="41">
        <v>223</v>
      </c>
      <c r="M123" s="41">
        <v>24</v>
      </c>
      <c r="N123" s="41">
        <v>214</v>
      </c>
      <c r="O123" s="41">
        <v>204</v>
      </c>
      <c r="P123" s="41">
        <v>2029</v>
      </c>
      <c r="Q123" s="41">
        <v>187</v>
      </c>
      <c r="R123" s="41">
        <v>2060</v>
      </c>
      <c r="S123" s="34">
        <f t="shared" si="77"/>
        <v>0.10224215246636771</v>
      </c>
      <c r="T123" s="34">
        <f t="shared" si="78"/>
        <v>0.11214953271028037</v>
      </c>
      <c r="U123" s="34">
        <f t="shared" si="85"/>
        <v>9.999999999999995E-3</v>
      </c>
      <c r="V123" s="34">
        <f t="shared" si="79"/>
        <v>0.10054213898472154</v>
      </c>
      <c r="W123" s="34">
        <f t="shared" si="80"/>
        <v>9.0776699029126218E-2</v>
      </c>
      <c r="X123" s="34">
        <f t="shared" si="86"/>
        <v>-1.0000000000000009E-2</v>
      </c>
      <c r="Y123" s="35" t="str">
        <f t="shared" si="87"/>
        <v>Yes</v>
      </c>
      <c r="Z123" s="14"/>
      <c r="AA123" s="36">
        <f t="shared" si="81"/>
        <v>9.780701754385964</v>
      </c>
      <c r="AB123" s="36">
        <f t="shared" si="88"/>
        <v>8.9166666666666661</v>
      </c>
      <c r="AC123" s="36">
        <f t="shared" si="89"/>
        <v>0.90000000000000036</v>
      </c>
      <c r="AD123" s="36">
        <f t="shared" si="90"/>
        <v>9.9460784313725483</v>
      </c>
      <c r="AE123" s="36">
        <f t="shared" si="91"/>
        <v>11.016042780748663</v>
      </c>
      <c r="AF123" s="36">
        <f t="shared" si="92"/>
        <v>-1.0999999999999996</v>
      </c>
      <c r="AG123" s="35" t="str">
        <f t="shared" si="93"/>
        <v>Yes</v>
      </c>
      <c r="AH123" s="1" t="s">
        <v>42</v>
      </c>
      <c r="AI123" s="65" t="str">
        <f t="shared" si="94"/>
        <v>Yes</v>
      </c>
      <c r="AJ123" s="65" t="str">
        <f t="shared" si="82"/>
        <v>No</v>
      </c>
    </row>
    <row r="124" spans="1:36" x14ac:dyDescent="0.2">
      <c r="A124" s="73" t="s">
        <v>43</v>
      </c>
      <c r="B124" s="84"/>
      <c r="C124" s="77" t="s">
        <v>187</v>
      </c>
      <c r="D124" s="76" t="s">
        <v>41</v>
      </c>
      <c r="E124" s="80">
        <v>10402</v>
      </c>
      <c r="F124" s="2">
        <v>7112</v>
      </c>
      <c r="G124" s="56">
        <f t="shared" si="83"/>
        <v>-3290</v>
      </c>
      <c r="H124" s="81">
        <v>17931</v>
      </c>
      <c r="I124" s="20">
        <v>18317</v>
      </c>
      <c r="J124" s="56">
        <f t="shared" si="84"/>
        <v>386</v>
      </c>
      <c r="K124" s="41">
        <v>14.5</v>
      </c>
      <c r="L124" s="41">
        <v>203</v>
      </c>
      <c r="M124" s="41">
        <v>15</v>
      </c>
      <c r="N124" s="41">
        <v>232</v>
      </c>
      <c r="O124" s="41">
        <v>204</v>
      </c>
      <c r="P124" s="41">
        <v>2029</v>
      </c>
      <c r="Q124" s="41">
        <v>187</v>
      </c>
      <c r="R124" s="41">
        <v>2060</v>
      </c>
      <c r="S124" s="34">
        <f t="shared" si="77"/>
        <v>7.1428571428571425E-2</v>
      </c>
      <c r="T124" s="34">
        <f t="shared" si="78"/>
        <v>6.4655172413793108E-2</v>
      </c>
      <c r="U124" s="34">
        <f t="shared" si="85"/>
        <v>-1.0000000000000009E-2</v>
      </c>
      <c r="V124" s="34">
        <f t="shared" si="79"/>
        <v>0.10054213898472154</v>
      </c>
      <c r="W124" s="34">
        <f t="shared" si="80"/>
        <v>9.0776699029126218E-2</v>
      </c>
      <c r="X124" s="34">
        <f t="shared" si="86"/>
        <v>-1.0000000000000009E-2</v>
      </c>
      <c r="Y124" s="35" t="str">
        <f t="shared" si="87"/>
        <v>Yes</v>
      </c>
      <c r="Z124" s="14"/>
      <c r="AA124" s="36">
        <f t="shared" si="81"/>
        <v>14</v>
      </c>
      <c r="AB124" s="36">
        <f t="shared" si="88"/>
        <v>15.466666666666667</v>
      </c>
      <c r="AC124" s="36">
        <f t="shared" si="89"/>
        <v>-1.5</v>
      </c>
      <c r="AD124" s="36">
        <f t="shared" si="90"/>
        <v>9.9460784313725483</v>
      </c>
      <c r="AE124" s="36">
        <f t="shared" si="91"/>
        <v>11.016042780748663</v>
      </c>
      <c r="AF124" s="36">
        <f t="shared" si="92"/>
        <v>-1.0999999999999996</v>
      </c>
      <c r="AG124" s="35" t="str">
        <f t="shared" si="93"/>
        <v>No</v>
      </c>
      <c r="AH124" s="1" t="s">
        <v>42</v>
      </c>
      <c r="AI124" s="65" t="str">
        <f t="shared" si="94"/>
        <v>No</v>
      </c>
      <c r="AJ124" s="65" t="str">
        <f t="shared" si="82"/>
        <v>No</v>
      </c>
    </row>
    <row r="125" spans="1:36" x14ac:dyDescent="0.2">
      <c r="A125" s="73" t="s">
        <v>43</v>
      </c>
      <c r="B125" s="84"/>
      <c r="C125" s="77" t="s">
        <v>188</v>
      </c>
      <c r="D125" s="76" t="s">
        <v>41</v>
      </c>
      <c r="E125" s="80">
        <v>12646</v>
      </c>
      <c r="F125" s="2">
        <v>11337</v>
      </c>
      <c r="G125" s="56">
        <f t="shared" si="83"/>
        <v>-1309</v>
      </c>
      <c r="H125" s="81">
        <v>17931</v>
      </c>
      <c r="I125" s="20">
        <v>18317</v>
      </c>
      <c r="J125" s="56">
        <f t="shared" si="84"/>
        <v>386</v>
      </c>
      <c r="K125" s="41">
        <v>17.8</v>
      </c>
      <c r="L125" s="41">
        <v>206</v>
      </c>
      <c r="M125" s="41">
        <v>18</v>
      </c>
      <c r="N125" s="41">
        <v>205</v>
      </c>
      <c r="O125" s="41">
        <v>204</v>
      </c>
      <c r="P125" s="41">
        <v>2029</v>
      </c>
      <c r="Q125" s="41">
        <v>187</v>
      </c>
      <c r="R125" s="41">
        <v>2060</v>
      </c>
      <c r="S125" s="34">
        <f t="shared" si="77"/>
        <v>8.6407766990291263E-2</v>
      </c>
      <c r="T125" s="34">
        <f t="shared" si="78"/>
        <v>8.7804878048780483E-2</v>
      </c>
      <c r="U125" s="34">
        <f t="shared" si="85"/>
        <v>0</v>
      </c>
      <c r="V125" s="34">
        <f t="shared" si="79"/>
        <v>0.10054213898472154</v>
      </c>
      <c r="W125" s="34">
        <f t="shared" si="80"/>
        <v>9.0776699029126218E-2</v>
      </c>
      <c r="X125" s="34">
        <f t="shared" si="86"/>
        <v>-1.0000000000000009E-2</v>
      </c>
      <c r="Y125" s="35" t="str">
        <f t="shared" si="87"/>
        <v>Yes</v>
      </c>
      <c r="Z125" s="14"/>
      <c r="AA125" s="36">
        <f t="shared" si="81"/>
        <v>11.573033707865168</v>
      </c>
      <c r="AB125" s="36">
        <f t="shared" si="88"/>
        <v>11.388888888888889</v>
      </c>
      <c r="AC125" s="36">
        <f t="shared" si="89"/>
        <v>0.19999999999999929</v>
      </c>
      <c r="AD125" s="36">
        <f t="shared" si="90"/>
        <v>9.9460784313725483</v>
      </c>
      <c r="AE125" s="36">
        <f t="shared" si="91"/>
        <v>11.016042780748663</v>
      </c>
      <c r="AF125" s="36">
        <f t="shared" si="92"/>
        <v>-1.0999999999999996</v>
      </c>
      <c r="AG125" s="35" t="str">
        <f t="shared" si="93"/>
        <v>Yes</v>
      </c>
      <c r="AH125" s="1" t="s">
        <v>42</v>
      </c>
      <c r="AI125" s="65" t="str">
        <f t="shared" si="94"/>
        <v>Yes</v>
      </c>
      <c r="AJ125" s="65" t="str">
        <f t="shared" si="82"/>
        <v>No</v>
      </c>
    </row>
    <row r="126" spans="1:36" x14ac:dyDescent="0.2">
      <c r="A126" s="73" t="s">
        <v>43</v>
      </c>
      <c r="B126" s="84"/>
      <c r="C126" s="77" t="s">
        <v>189</v>
      </c>
      <c r="D126" s="76" t="s">
        <v>41</v>
      </c>
      <c r="E126" s="80">
        <v>11844</v>
      </c>
      <c r="F126" s="2">
        <v>11890</v>
      </c>
      <c r="G126" s="56">
        <f t="shared" si="83"/>
        <v>46</v>
      </c>
      <c r="H126" s="81">
        <v>17931</v>
      </c>
      <c r="I126" s="20">
        <v>18317</v>
      </c>
      <c r="J126" s="56">
        <f t="shared" si="84"/>
        <v>386</v>
      </c>
      <c r="K126" s="41">
        <v>23.3</v>
      </c>
      <c r="L126" s="41">
        <v>297</v>
      </c>
      <c r="M126" s="41">
        <v>23.5</v>
      </c>
      <c r="N126" s="41">
        <v>319</v>
      </c>
      <c r="O126" s="41">
        <v>204</v>
      </c>
      <c r="P126" s="41">
        <v>2029</v>
      </c>
      <c r="Q126" s="41">
        <v>187</v>
      </c>
      <c r="R126" s="41">
        <v>2060</v>
      </c>
      <c r="S126" s="34">
        <f t="shared" si="77"/>
        <v>7.8451178451178452E-2</v>
      </c>
      <c r="T126" s="34">
        <f t="shared" si="78"/>
        <v>7.3667711598746077E-2</v>
      </c>
      <c r="U126" s="34">
        <f t="shared" si="85"/>
        <v>-9.999999999999995E-3</v>
      </c>
      <c r="V126" s="34">
        <f t="shared" si="79"/>
        <v>0.10054213898472154</v>
      </c>
      <c r="W126" s="34">
        <f t="shared" si="80"/>
        <v>9.0776699029126218E-2</v>
      </c>
      <c r="X126" s="34">
        <f t="shared" si="86"/>
        <v>-1.0000000000000009E-2</v>
      </c>
      <c r="Y126" s="35" t="str">
        <f t="shared" si="87"/>
        <v>Yes</v>
      </c>
      <c r="Z126" s="14"/>
      <c r="AA126" s="36">
        <f t="shared" si="81"/>
        <v>12.746781115879829</v>
      </c>
      <c r="AB126" s="36">
        <f t="shared" si="88"/>
        <v>13.574468085106384</v>
      </c>
      <c r="AC126" s="36">
        <f t="shared" si="89"/>
        <v>-0.90000000000000036</v>
      </c>
      <c r="AD126" s="36">
        <f t="shared" si="90"/>
        <v>9.9460784313725483</v>
      </c>
      <c r="AE126" s="36">
        <f t="shared" si="91"/>
        <v>11.016042780748663</v>
      </c>
      <c r="AF126" s="36">
        <f t="shared" si="92"/>
        <v>-1.0999999999999996</v>
      </c>
      <c r="AG126" s="35" t="str">
        <f t="shared" si="93"/>
        <v>Yes</v>
      </c>
      <c r="AH126" s="1" t="s">
        <v>42</v>
      </c>
      <c r="AI126" s="65" t="str">
        <f t="shared" si="94"/>
        <v>Yes</v>
      </c>
      <c r="AJ126" s="65" t="str">
        <f t="shared" si="82"/>
        <v>Yes</v>
      </c>
    </row>
    <row r="127" spans="1:36" x14ac:dyDescent="0.2">
      <c r="A127" s="73" t="s">
        <v>43</v>
      </c>
      <c r="B127" s="84"/>
      <c r="C127" s="77" t="s">
        <v>190</v>
      </c>
      <c r="D127" s="76" t="s">
        <v>41</v>
      </c>
      <c r="E127" s="80">
        <v>13648</v>
      </c>
      <c r="F127" s="2">
        <v>11643</v>
      </c>
      <c r="G127" s="56">
        <f t="shared" si="83"/>
        <v>-2005</v>
      </c>
      <c r="H127" s="81">
        <v>17931</v>
      </c>
      <c r="I127" s="20">
        <v>18317</v>
      </c>
      <c r="J127" s="56">
        <f t="shared" si="84"/>
        <v>386</v>
      </c>
      <c r="K127" s="41">
        <v>12.5</v>
      </c>
      <c r="L127" s="41">
        <v>109</v>
      </c>
      <c r="M127" s="41">
        <v>11.5</v>
      </c>
      <c r="N127" s="41">
        <v>124</v>
      </c>
      <c r="O127" s="41">
        <v>204</v>
      </c>
      <c r="P127" s="41">
        <v>2029</v>
      </c>
      <c r="Q127" s="41">
        <v>187</v>
      </c>
      <c r="R127" s="41">
        <v>2060</v>
      </c>
      <c r="S127" s="34">
        <f t="shared" si="77"/>
        <v>0.11467889908256881</v>
      </c>
      <c r="T127" s="34">
        <f t="shared" si="78"/>
        <v>9.2741935483870969E-2</v>
      </c>
      <c r="U127" s="34">
        <f t="shared" si="85"/>
        <v>-2.0000000000000004E-2</v>
      </c>
      <c r="V127" s="34">
        <f t="shared" si="79"/>
        <v>0.10054213898472154</v>
      </c>
      <c r="W127" s="34">
        <f t="shared" si="80"/>
        <v>9.0776699029126218E-2</v>
      </c>
      <c r="X127" s="34">
        <f t="shared" si="86"/>
        <v>-1.0000000000000009E-2</v>
      </c>
      <c r="Y127" s="35" t="str">
        <f t="shared" si="87"/>
        <v>Yes</v>
      </c>
      <c r="Z127" s="14"/>
      <c r="AA127" s="36">
        <f t="shared" si="81"/>
        <v>8.7200000000000006</v>
      </c>
      <c r="AB127" s="36">
        <f t="shared" si="88"/>
        <v>10.782608695652174</v>
      </c>
      <c r="AC127" s="36">
        <f t="shared" si="89"/>
        <v>-2.1000000000000014</v>
      </c>
      <c r="AD127" s="36">
        <f t="shared" si="90"/>
        <v>9.9460784313725483</v>
      </c>
      <c r="AE127" s="36">
        <f t="shared" si="91"/>
        <v>11.016042780748663</v>
      </c>
      <c r="AF127" s="36">
        <f t="shared" si="92"/>
        <v>-1.0999999999999996</v>
      </c>
      <c r="AG127" s="35" t="str">
        <f t="shared" si="93"/>
        <v>No</v>
      </c>
      <c r="AH127" s="1" t="s">
        <v>42</v>
      </c>
      <c r="AI127" s="65" t="str">
        <f t="shared" si="94"/>
        <v>No</v>
      </c>
      <c r="AJ127" s="65" t="str">
        <f t="shared" si="82"/>
        <v>No</v>
      </c>
    </row>
    <row r="128" spans="1:36" x14ac:dyDescent="0.2">
      <c r="A128" s="73" t="s">
        <v>43</v>
      </c>
      <c r="B128" s="84"/>
      <c r="C128" s="77" t="s">
        <v>191</v>
      </c>
      <c r="D128" s="76" t="s">
        <v>41</v>
      </c>
      <c r="E128" s="80">
        <v>16373</v>
      </c>
      <c r="F128" s="2">
        <v>14995</v>
      </c>
      <c r="G128" s="56">
        <f t="shared" si="83"/>
        <v>-1378</v>
      </c>
      <c r="H128" s="81">
        <v>17931</v>
      </c>
      <c r="I128" s="20">
        <v>18317</v>
      </c>
      <c r="J128" s="56">
        <f t="shared" si="84"/>
        <v>386</v>
      </c>
      <c r="K128" s="41">
        <v>22.3</v>
      </c>
      <c r="L128" s="41">
        <v>187</v>
      </c>
      <c r="M128" s="41">
        <v>22.3</v>
      </c>
      <c r="N128" s="41">
        <v>185</v>
      </c>
      <c r="O128" s="41">
        <v>204</v>
      </c>
      <c r="P128" s="41">
        <v>2029</v>
      </c>
      <c r="Q128" s="41">
        <v>187</v>
      </c>
      <c r="R128" s="41">
        <v>2060</v>
      </c>
      <c r="S128" s="34">
        <f t="shared" ref="S128:S148" si="95">K128/L128</f>
        <v>0.11925133689839573</v>
      </c>
      <c r="T128" s="34">
        <f t="shared" ref="T128:T148" si="96">M128/N128</f>
        <v>0.12054054054054054</v>
      </c>
      <c r="U128" s="34">
        <f t="shared" si="85"/>
        <v>0</v>
      </c>
      <c r="V128" s="34">
        <f t="shared" ref="V128:V148" si="97">O128/P128</f>
        <v>0.10054213898472154</v>
      </c>
      <c r="W128" s="34">
        <f t="shared" ref="W128:W148" si="98">Q128/R128</f>
        <v>9.0776699029126218E-2</v>
      </c>
      <c r="X128" s="34">
        <f t="shared" si="86"/>
        <v>-1.0000000000000009E-2</v>
      </c>
      <c r="Y128" s="35" t="str">
        <f t="shared" si="87"/>
        <v>Yes</v>
      </c>
      <c r="Z128" s="14"/>
      <c r="AA128" s="36">
        <f t="shared" ref="AA128:AA148" si="99">L128/K128</f>
        <v>8.3856502242152455</v>
      </c>
      <c r="AB128" s="36">
        <f t="shared" si="88"/>
        <v>8.2959641255605376</v>
      </c>
      <c r="AC128" s="36">
        <f t="shared" si="89"/>
        <v>9.9999999999999645E-2</v>
      </c>
      <c r="AD128" s="36">
        <f t="shared" si="90"/>
        <v>9.9460784313725483</v>
      </c>
      <c r="AE128" s="36">
        <f t="shared" si="91"/>
        <v>11.016042780748663</v>
      </c>
      <c r="AF128" s="36">
        <f t="shared" si="92"/>
        <v>-1.0999999999999996</v>
      </c>
      <c r="AG128" s="35" t="str">
        <f t="shared" si="93"/>
        <v>Yes</v>
      </c>
      <c r="AH128" s="1" t="s">
        <v>42</v>
      </c>
      <c r="AI128" s="65" t="str">
        <f t="shared" si="94"/>
        <v>Yes</v>
      </c>
      <c r="AJ128" s="65" t="str">
        <f t="shared" ref="AJ128:AJ148" si="100">IF(AND(G128&lt;0,J128&gt;G128),"No","Yes")</f>
        <v>No</v>
      </c>
    </row>
    <row r="129" spans="1:36" x14ac:dyDescent="0.2">
      <c r="A129" s="73" t="s">
        <v>43</v>
      </c>
      <c r="B129" s="85"/>
      <c r="C129" s="77" t="s">
        <v>192</v>
      </c>
      <c r="D129" s="76" t="s">
        <v>41</v>
      </c>
      <c r="E129" s="80">
        <v>12449</v>
      </c>
      <c r="F129" s="2">
        <v>9986</v>
      </c>
      <c r="G129" s="56">
        <f t="shared" ref="G129:G149" si="101">F129-E129</f>
        <v>-2463</v>
      </c>
      <c r="H129" s="81">
        <v>17931</v>
      </c>
      <c r="I129" s="20">
        <v>18317</v>
      </c>
      <c r="J129" s="56">
        <f t="shared" ref="J129:J149" si="102">I129-H129</f>
        <v>386</v>
      </c>
      <c r="K129" s="41">
        <v>24.5</v>
      </c>
      <c r="L129" s="41">
        <v>271</v>
      </c>
      <c r="M129" s="41">
        <v>21.9</v>
      </c>
      <c r="N129" s="41">
        <v>275</v>
      </c>
      <c r="O129" s="41">
        <v>204</v>
      </c>
      <c r="P129" s="41">
        <v>2029</v>
      </c>
      <c r="Q129" s="41">
        <v>187</v>
      </c>
      <c r="R129" s="41">
        <v>2060</v>
      </c>
      <c r="S129" s="34">
        <f t="shared" si="95"/>
        <v>9.0405904059040587E-2</v>
      </c>
      <c r="T129" s="34">
        <f t="shared" si="96"/>
        <v>7.963636363636363E-2</v>
      </c>
      <c r="U129" s="34">
        <f t="shared" ref="U129:U149" si="103">ROUND(T129,2)-ROUND(S129,2)</f>
        <v>-9.999999999999995E-3</v>
      </c>
      <c r="V129" s="34">
        <f t="shared" si="97"/>
        <v>0.10054213898472154</v>
      </c>
      <c r="W129" s="34">
        <f t="shared" si="98"/>
        <v>9.0776699029126218E-2</v>
      </c>
      <c r="X129" s="34">
        <f t="shared" ref="X129:X149" si="104">ROUND(W129,2)-ROUND(V129,2)</f>
        <v>-1.0000000000000009E-2</v>
      </c>
      <c r="Y129" s="35" t="str">
        <f t="shared" ref="Y129:Y149" si="105">IF(AND(U129&lt;0,U129&lt;=-0.01,X129&gt;U129,(X129-U129&gt;0.01)),"No","Yes")</f>
        <v>Yes</v>
      </c>
      <c r="Z129" s="14"/>
      <c r="AA129" s="36">
        <f t="shared" si="99"/>
        <v>11.061224489795919</v>
      </c>
      <c r="AB129" s="36">
        <f t="shared" ref="AB129:AB149" si="106">N129/M129</f>
        <v>12.557077625570777</v>
      </c>
      <c r="AC129" s="36">
        <f t="shared" ref="AC129:AC149" si="107">ROUND(AA129,1)-ROUND(AB129,1)</f>
        <v>-1.5</v>
      </c>
      <c r="AD129" s="36">
        <f t="shared" ref="AD129:AD149" si="108">P129/O129</f>
        <v>9.9460784313725483</v>
      </c>
      <c r="AE129" s="36">
        <f t="shared" ref="AE129:AE149" si="109">R129/Q129</f>
        <v>11.016042780748663</v>
      </c>
      <c r="AF129" s="36">
        <f t="shared" ref="AF129:AF149" si="110">ROUND(AD129,1)-ROUND(AE129,1)</f>
        <v>-1.0999999999999996</v>
      </c>
      <c r="AG129" s="35" t="str">
        <f t="shared" ref="AG129:AG149" si="111">IF(AND(AC129&lt;0,AC129&lt;=-0.1,AF129&gt;AC129,(AF129-AC129&gt;0.1)),"No","Yes")</f>
        <v>No</v>
      </c>
      <c r="AH129" s="1" t="s">
        <v>42</v>
      </c>
      <c r="AI129" s="65" t="str">
        <f t="shared" ref="AI129:AI149" si="112">IF(AH129="Staff divided by Student",Y129,AG129)</f>
        <v>No</v>
      </c>
      <c r="AJ129" s="65" t="str">
        <f t="shared" si="100"/>
        <v>No</v>
      </c>
    </row>
    <row r="130" spans="1:36" x14ac:dyDescent="0.2">
      <c r="A130" s="73" t="s">
        <v>43</v>
      </c>
      <c r="B130" s="83" t="s">
        <v>193</v>
      </c>
      <c r="C130" s="77" t="s">
        <v>194</v>
      </c>
      <c r="D130" s="76" t="s">
        <v>41</v>
      </c>
      <c r="E130" s="80">
        <v>13988.9</v>
      </c>
      <c r="F130" s="2">
        <v>14443.14</v>
      </c>
      <c r="G130" s="56">
        <f t="shared" si="101"/>
        <v>454.23999999999978</v>
      </c>
      <c r="H130" s="81">
        <v>11926.05</v>
      </c>
      <c r="I130" s="20">
        <v>11872.75</v>
      </c>
      <c r="J130" s="56">
        <f t="shared" si="102"/>
        <v>-53.299999999999272</v>
      </c>
      <c r="K130" s="41">
        <v>19</v>
      </c>
      <c r="L130" s="41">
        <v>330</v>
      </c>
      <c r="M130" s="41">
        <v>18</v>
      </c>
      <c r="N130" s="41">
        <v>295</v>
      </c>
      <c r="O130" s="41">
        <v>721</v>
      </c>
      <c r="P130" s="78">
        <v>3878</v>
      </c>
      <c r="Q130" s="41">
        <v>718</v>
      </c>
      <c r="R130" s="78">
        <v>3779</v>
      </c>
      <c r="S130" s="34">
        <f t="shared" si="95"/>
        <v>5.7575757575757579E-2</v>
      </c>
      <c r="T130" s="34">
        <f t="shared" si="96"/>
        <v>6.1016949152542375E-2</v>
      </c>
      <c r="U130" s="34">
        <f t="shared" si="103"/>
        <v>0</v>
      </c>
      <c r="V130" s="34">
        <f t="shared" si="97"/>
        <v>0.18592057761732853</v>
      </c>
      <c r="W130" s="34">
        <f t="shared" si="98"/>
        <v>0.18999735379730087</v>
      </c>
      <c r="X130" s="34">
        <f t="shared" si="104"/>
        <v>0</v>
      </c>
      <c r="Y130" s="35" t="str">
        <f t="shared" si="105"/>
        <v>Yes</v>
      </c>
      <c r="Z130" s="14"/>
      <c r="AA130" s="36">
        <f t="shared" si="99"/>
        <v>17.368421052631579</v>
      </c>
      <c r="AB130" s="36">
        <f t="shared" si="106"/>
        <v>16.388888888888889</v>
      </c>
      <c r="AC130" s="36">
        <f t="shared" si="107"/>
        <v>1</v>
      </c>
      <c r="AD130" s="36">
        <f t="shared" si="108"/>
        <v>5.3786407766990294</v>
      </c>
      <c r="AE130" s="36">
        <f t="shared" si="109"/>
        <v>5.2632311977715878</v>
      </c>
      <c r="AF130" s="36">
        <f t="shared" si="110"/>
        <v>0.10000000000000053</v>
      </c>
      <c r="AG130" s="35" t="str">
        <f t="shared" si="111"/>
        <v>Yes</v>
      </c>
      <c r="AH130" s="1" t="s">
        <v>42</v>
      </c>
      <c r="AI130" s="65" t="str">
        <f t="shared" si="112"/>
        <v>Yes</v>
      </c>
      <c r="AJ130" s="65" t="str">
        <f t="shared" si="100"/>
        <v>Yes</v>
      </c>
    </row>
    <row r="131" spans="1:36" x14ac:dyDescent="0.2">
      <c r="A131" s="73" t="s">
        <v>43</v>
      </c>
      <c r="B131" s="85"/>
      <c r="C131" s="77" t="s">
        <v>195</v>
      </c>
      <c r="D131" s="76" t="s">
        <v>41</v>
      </c>
      <c r="E131" s="80">
        <v>11279.86</v>
      </c>
      <c r="F131" s="2">
        <v>11878.62</v>
      </c>
      <c r="G131" s="56">
        <f t="shared" si="101"/>
        <v>598.76000000000022</v>
      </c>
      <c r="H131" s="81">
        <v>11926.05</v>
      </c>
      <c r="I131" s="20">
        <v>11872.75</v>
      </c>
      <c r="J131" s="56">
        <f t="shared" si="102"/>
        <v>-53.299999999999272</v>
      </c>
      <c r="K131" s="41">
        <v>20</v>
      </c>
      <c r="L131" s="41">
        <v>343</v>
      </c>
      <c r="M131" s="41">
        <v>20</v>
      </c>
      <c r="N131" s="41">
        <v>306</v>
      </c>
      <c r="O131" s="41">
        <v>721</v>
      </c>
      <c r="P131" s="78">
        <v>3878</v>
      </c>
      <c r="Q131" s="41">
        <v>718</v>
      </c>
      <c r="R131" s="78">
        <v>3779</v>
      </c>
      <c r="S131" s="34">
        <f t="shared" si="95"/>
        <v>5.8309037900874633E-2</v>
      </c>
      <c r="T131" s="34">
        <f t="shared" si="96"/>
        <v>6.535947712418301E-2</v>
      </c>
      <c r="U131" s="34">
        <f t="shared" si="103"/>
        <v>1.0000000000000009E-2</v>
      </c>
      <c r="V131" s="34">
        <f t="shared" si="97"/>
        <v>0.18592057761732853</v>
      </c>
      <c r="W131" s="34">
        <f t="shared" si="98"/>
        <v>0.18999735379730087</v>
      </c>
      <c r="X131" s="34">
        <f t="shared" si="104"/>
        <v>0</v>
      </c>
      <c r="Y131" s="35" t="str">
        <f t="shared" si="105"/>
        <v>Yes</v>
      </c>
      <c r="Z131" s="14"/>
      <c r="AA131" s="36">
        <f t="shared" si="99"/>
        <v>17.149999999999999</v>
      </c>
      <c r="AB131" s="36">
        <f t="shared" si="106"/>
        <v>15.3</v>
      </c>
      <c r="AC131" s="36">
        <f t="shared" si="107"/>
        <v>1.8999999999999986</v>
      </c>
      <c r="AD131" s="36">
        <f t="shared" si="108"/>
        <v>5.3786407766990294</v>
      </c>
      <c r="AE131" s="36">
        <f t="shared" si="109"/>
        <v>5.2632311977715878</v>
      </c>
      <c r="AF131" s="36">
        <f t="shared" si="110"/>
        <v>0.10000000000000053</v>
      </c>
      <c r="AG131" s="35" t="str">
        <f t="shared" si="111"/>
        <v>Yes</v>
      </c>
      <c r="AH131" s="1" t="s">
        <v>42</v>
      </c>
      <c r="AI131" s="65" t="str">
        <f t="shared" si="112"/>
        <v>Yes</v>
      </c>
      <c r="AJ131" s="65" t="str">
        <f t="shared" si="100"/>
        <v>Yes</v>
      </c>
    </row>
    <row r="132" spans="1:36" x14ac:dyDescent="0.2">
      <c r="A132" s="73" t="s">
        <v>43</v>
      </c>
      <c r="B132" s="83" t="s">
        <v>196</v>
      </c>
      <c r="C132" s="77" t="s">
        <v>197</v>
      </c>
      <c r="D132" s="76" t="s">
        <v>41</v>
      </c>
      <c r="E132" s="80">
        <v>11021</v>
      </c>
      <c r="F132" s="2">
        <v>10925</v>
      </c>
      <c r="G132" s="56">
        <f t="shared" si="101"/>
        <v>-96</v>
      </c>
      <c r="H132" s="81">
        <v>11669</v>
      </c>
      <c r="I132" s="20">
        <v>11924</v>
      </c>
      <c r="J132" s="56">
        <f t="shared" si="102"/>
        <v>255</v>
      </c>
      <c r="K132" s="41">
        <v>59</v>
      </c>
      <c r="L132" s="41">
        <v>352</v>
      </c>
      <c r="M132" s="41">
        <v>59</v>
      </c>
      <c r="N132" s="41">
        <v>352</v>
      </c>
      <c r="O132" s="41">
        <v>1205</v>
      </c>
      <c r="P132" s="41">
        <v>8503</v>
      </c>
      <c r="Q132" s="41">
        <v>1215</v>
      </c>
      <c r="R132" s="41">
        <v>8848</v>
      </c>
      <c r="S132" s="34">
        <f t="shared" si="95"/>
        <v>0.16761363636363635</v>
      </c>
      <c r="T132" s="34">
        <f t="shared" si="96"/>
        <v>0.16761363636363635</v>
      </c>
      <c r="U132" s="34">
        <f t="shared" si="103"/>
        <v>0</v>
      </c>
      <c r="V132" s="34">
        <f t="shared" si="97"/>
        <v>0.14171468893331765</v>
      </c>
      <c r="W132" s="34">
        <f t="shared" si="98"/>
        <v>0.13731916817359854</v>
      </c>
      <c r="X132" s="34">
        <f t="shared" si="104"/>
        <v>0</v>
      </c>
      <c r="Y132" s="35" t="str">
        <f t="shared" si="105"/>
        <v>Yes</v>
      </c>
      <c r="Z132" s="14"/>
      <c r="AA132" s="36">
        <f t="shared" si="99"/>
        <v>5.9661016949152543</v>
      </c>
      <c r="AB132" s="36">
        <f t="shared" si="106"/>
        <v>5.9661016949152543</v>
      </c>
      <c r="AC132" s="36">
        <f t="shared" si="107"/>
        <v>0</v>
      </c>
      <c r="AD132" s="36">
        <f t="shared" si="108"/>
        <v>7.0564315352697093</v>
      </c>
      <c r="AE132" s="36">
        <f t="shared" si="109"/>
        <v>7.2823045267489714</v>
      </c>
      <c r="AF132" s="36">
        <f t="shared" si="110"/>
        <v>-0.20000000000000018</v>
      </c>
      <c r="AG132" s="35" t="str">
        <f t="shared" si="111"/>
        <v>Yes</v>
      </c>
      <c r="AH132" s="1" t="s">
        <v>42</v>
      </c>
      <c r="AI132" s="65" t="str">
        <f t="shared" si="112"/>
        <v>Yes</v>
      </c>
      <c r="AJ132" s="65" t="str">
        <f t="shared" si="100"/>
        <v>No</v>
      </c>
    </row>
    <row r="133" spans="1:36" x14ac:dyDescent="0.2">
      <c r="A133" s="73" t="s">
        <v>43</v>
      </c>
      <c r="B133" s="84"/>
      <c r="C133" s="77" t="s">
        <v>198</v>
      </c>
      <c r="D133" s="76" t="s">
        <v>41</v>
      </c>
      <c r="E133" s="80">
        <v>10845</v>
      </c>
      <c r="F133" s="2">
        <v>10033</v>
      </c>
      <c r="G133" s="56">
        <f t="shared" si="101"/>
        <v>-812</v>
      </c>
      <c r="H133" s="81">
        <v>11669</v>
      </c>
      <c r="I133" s="20">
        <v>11924</v>
      </c>
      <c r="J133" s="56">
        <f t="shared" si="102"/>
        <v>255</v>
      </c>
      <c r="K133" s="41">
        <v>43</v>
      </c>
      <c r="L133" s="41">
        <v>284</v>
      </c>
      <c r="M133" s="41">
        <v>43</v>
      </c>
      <c r="N133" s="41">
        <v>284</v>
      </c>
      <c r="O133" s="41">
        <v>1205</v>
      </c>
      <c r="P133" s="41">
        <v>8503</v>
      </c>
      <c r="Q133" s="41">
        <v>1215</v>
      </c>
      <c r="R133" s="41">
        <v>8848</v>
      </c>
      <c r="S133" s="34">
        <f t="shared" si="95"/>
        <v>0.15140845070422534</v>
      </c>
      <c r="T133" s="34">
        <f t="shared" si="96"/>
        <v>0.15140845070422534</v>
      </c>
      <c r="U133" s="34">
        <f t="shared" si="103"/>
        <v>0</v>
      </c>
      <c r="V133" s="34">
        <f t="shared" si="97"/>
        <v>0.14171468893331765</v>
      </c>
      <c r="W133" s="34">
        <f t="shared" si="98"/>
        <v>0.13731916817359854</v>
      </c>
      <c r="X133" s="34">
        <f t="shared" si="104"/>
        <v>0</v>
      </c>
      <c r="Y133" s="35" t="str">
        <f t="shared" si="105"/>
        <v>Yes</v>
      </c>
      <c r="Z133" s="14"/>
      <c r="AA133" s="36">
        <f t="shared" si="99"/>
        <v>6.6046511627906979</v>
      </c>
      <c r="AB133" s="36">
        <f t="shared" si="106"/>
        <v>6.6046511627906979</v>
      </c>
      <c r="AC133" s="36">
        <f t="shared" si="107"/>
        <v>0</v>
      </c>
      <c r="AD133" s="36">
        <f t="shared" si="108"/>
        <v>7.0564315352697093</v>
      </c>
      <c r="AE133" s="36">
        <f t="shared" si="109"/>
        <v>7.2823045267489714</v>
      </c>
      <c r="AF133" s="36">
        <f t="shared" si="110"/>
        <v>-0.20000000000000018</v>
      </c>
      <c r="AG133" s="35" t="str">
        <f t="shared" si="111"/>
        <v>Yes</v>
      </c>
      <c r="AH133" s="1" t="s">
        <v>42</v>
      </c>
      <c r="AI133" s="65" t="str">
        <f t="shared" si="112"/>
        <v>Yes</v>
      </c>
      <c r="AJ133" s="65" t="str">
        <f t="shared" si="100"/>
        <v>No</v>
      </c>
    </row>
    <row r="134" spans="1:36" x14ac:dyDescent="0.2">
      <c r="A134" s="73" t="s">
        <v>43</v>
      </c>
      <c r="B134" s="85"/>
      <c r="C134" s="77" t="s">
        <v>199</v>
      </c>
      <c r="D134" s="76" t="s">
        <v>41</v>
      </c>
      <c r="E134" s="80">
        <v>9230</v>
      </c>
      <c r="F134" s="2">
        <v>9896</v>
      </c>
      <c r="G134" s="56">
        <f t="shared" si="101"/>
        <v>666</v>
      </c>
      <c r="H134" s="81">
        <v>11669</v>
      </c>
      <c r="I134" s="20">
        <v>11924</v>
      </c>
      <c r="J134" s="56">
        <f t="shared" si="102"/>
        <v>255</v>
      </c>
      <c r="K134" s="41">
        <v>61</v>
      </c>
      <c r="L134" s="41">
        <v>462</v>
      </c>
      <c r="M134" s="41">
        <v>61</v>
      </c>
      <c r="N134" s="41">
        <v>462</v>
      </c>
      <c r="O134" s="41">
        <v>1205</v>
      </c>
      <c r="P134" s="41">
        <v>8503</v>
      </c>
      <c r="Q134" s="41">
        <v>1215</v>
      </c>
      <c r="R134" s="41">
        <v>8848</v>
      </c>
      <c r="S134" s="34">
        <f t="shared" si="95"/>
        <v>0.13203463203463203</v>
      </c>
      <c r="T134" s="34">
        <f t="shared" si="96"/>
        <v>0.13203463203463203</v>
      </c>
      <c r="U134" s="34">
        <f t="shared" si="103"/>
        <v>0</v>
      </c>
      <c r="V134" s="34">
        <f t="shared" si="97"/>
        <v>0.14171468893331765</v>
      </c>
      <c r="W134" s="34">
        <f t="shared" si="98"/>
        <v>0.13731916817359854</v>
      </c>
      <c r="X134" s="34">
        <f t="shared" si="104"/>
        <v>0</v>
      </c>
      <c r="Y134" s="35" t="str">
        <f t="shared" si="105"/>
        <v>Yes</v>
      </c>
      <c r="Z134" s="14"/>
      <c r="AA134" s="36">
        <f t="shared" si="99"/>
        <v>7.5737704918032787</v>
      </c>
      <c r="AB134" s="36">
        <f t="shared" si="106"/>
        <v>7.5737704918032787</v>
      </c>
      <c r="AC134" s="36">
        <f t="shared" si="107"/>
        <v>0</v>
      </c>
      <c r="AD134" s="36">
        <f t="shared" si="108"/>
        <v>7.0564315352697093</v>
      </c>
      <c r="AE134" s="36">
        <f t="shared" si="109"/>
        <v>7.2823045267489714</v>
      </c>
      <c r="AF134" s="36">
        <f t="shared" si="110"/>
        <v>-0.20000000000000018</v>
      </c>
      <c r="AG134" s="35" t="str">
        <f t="shared" si="111"/>
        <v>Yes</v>
      </c>
      <c r="AH134" s="1" t="s">
        <v>42</v>
      </c>
      <c r="AI134" s="65" t="str">
        <f t="shared" si="112"/>
        <v>Yes</v>
      </c>
      <c r="AJ134" s="65" t="str">
        <f t="shared" si="100"/>
        <v>Yes</v>
      </c>
    </row>
    <row r="135" spans="1:36" x14ac:dyDescent="0.2">
      <c r="A135" s="73" t="s">
        <v>43</v>
      </c>
      <c r="B135" s="83" t="s">
        <v>200</v>
      </c>
      <c r="C135" s="77" t="s">
        <v>201</v>
      </c>
      <c r="D135" s="76" t="s">
        <v>41</v>
      </c>
      <c r="E135" s="80">
        <v>13033</v>
      </c>
      <c r="F135" s="2">
        <v>14629</v>
      </c>
      <c r="G135" s="56">
        <f t="shared" si="101"/>
        <v>1596</v>
      </c>
      <c r="H135" s="81">
        <v>10668</v>
      </c>
      <c r="I135" s="20">
        <v>11152</v>
      </c>
      <c r="J135" s="56">
        <f t="shared" si="102"/>
        <v>484</v>
      </c>
      <c r="K135" s="41">
        <v>41</v>
      </c>
      <c r="L135" s="41">
        <v>385</v>
      </c>
      <c r="M135" s="41">
        <v>42.3</v>
      </c>
      <c r="N135" s="41">
        <v>377</v>
      </c>
      <c r="O135" s="41">
        <v>2857</v>
      </c>
      <c r="P135" s="41">
        <v>37102</v>
      </c>
      <c r="Q135" s="41">
        <v>2877</v>
      </c>
      <c r="R135" s="41">
        <v>36708</v>
      </c>
      <c r="S135" s="34">
        <f t="shared" si="95"/>
        <v>0.10649350649350649</v>
      </c>
      <c r="T135" s="34">
        <f t="shared" si="96"/>
        <v>0.11220159151193633</v>
      </c>
      <c r="U135" s="34">
        <f t="shared" si="103"/>
        <v>0</v>
      </c>
      <c r="V135" s="34">
        <f t="shared" si="97"/>
        <v>7.7003935097838386E-2</v>
      </c>
      <c r="W135" s="34">
        <f t="shared" si="98"/>
        <v>7.8375286041189929E-2</v>
      </c>
      <c r="X135" s="34">
        <f t="shared" si="104"/>
        <v>0</v>
      </c>
      <c r="Y135" s="35" t="str">
        <f t="shared" si="105"/>
        <v>Yes</v>
      </c>
      <c r="Z135" s="14"/>
      <c r="AA135" s="36">
        <f t="shared" si="99"/>
        <v>9.3902439024390247</v>
      </c>
      <c r="AB135" s="36">
        <f t="shared" si="106"/>
        <v>8.9125295508274238</v>
      </c>
      <c r="AC135" s="36">
        <f t="shared" si="107"/>
        <v>0.5</v>
      </c>
      <c r="AD135" s="36">
        <f t="shared" si="108"/>
        <v>12.986349317465873</v>
      </c>
      <c r="AE135" s="36">
        <f t="shared" si="109"/>
        <v>12.759124087591241</v>
      </c>
      <c r="AF135" s="36">
        <f t="shared" si="110"/>
        <v>0.19999999999999929</v>
      </c>
      <c r="AG135" s="35" t="str">
        <f t="shared" si="111"/>
        <v>Yes</v>
      </c>
      <c r="AH135" s="1" t="s">
        <v>42</v>
      </c>
      <c r="AI135" s="65" t="str">
        <f t="shared" si="112"/>
        <v>Yes</v>
      </c>
      <c r="AJ135" s="65" t="str">
        <f t="shared" si="100"/>
        <v>Yes</v>
      </c>
    </row>
    <row r="136" spans="1:36" x14ac:dyDescent="0.2">
      <c r="A136" s="73" t="s">
        <v>43</v>
      </c>
      <c r="B136" s="84"/>
      <c r="C136" s="77" t="s">
        <v>202</v>
      </c>
      <c r="D136" s="76" t="s">
        <v>41</v>
      </c>
      <c r="E136" s="80">
        <v>10551</v>
      </c>
      <c r="F136" s="2">
        <v>11461</v>
      </c>
      <c r="G136" s="56">
        <f t="shared" si="101"/>
        <v>910</v>
      </c>
      <c r="H136" s="81">
        <v>10668</v>
      </c>
      <c r="I136" s="20">
        <v>11152</v>
      </c>
      <c r="J136" s="56">
        <f t="shared" si="102"/>
        <v>484</v>
      </c>
      <c r="K136" s="41">
        <v>75.8</v>
      </c>
      <c r="L136" s="41">
        <v>738</v>
      </c>
      <c r="M136" s="41">
        <v>76</v>
      </c>
      <c r="N136" s="41">
        <v>747</v>
      </c>
      <c r="O136" s="41">
        <v>2857</v>
      </c>
      <c r="P136" s="41">
        <v>37102</v>
      </c>
      <c r="Q136" s="41">
        <v>2877</v>
      </c>
      <c r="R136" s="41">
        <v>36708</v>
      </c>
      <c r="S136" s="34">
        <f t="shared" si="95"/>
        <v>0.102710027100271</v>
      </c>
      <c r="T136" s="34">
        <f t="shared" si="96"/>
        <v>0.10174029451137885</v>
      </c>
      <c r="U136" s="34">
        <f t="shared" si="103"/>
        <v>0</v>
      </c>
      <c r="V136" s="34">
        <f t="shared" si="97"/>
        <v>7.7003935097838386E-2</v>
      </c>
      <c r="W136" s="34">
        <f t="shared" si="98"/>
        <v>7.8375286041189929E-2</v>
      </c>
      <c r="X136" s="34">
        <f t="shared" si="104"/>
        <v>0</v>
      </c>
      <c r="Y136" s="35" t="str">
        <f t="shared" si="105"/>
        <v>Yes</v>
      </c>
      <c r="Z136" s="14"/>
      <c r="AA136" s="36">
        <f t="shared" si="99"/>
        <v>9.736147757255937</v>
      </c>
      <c r="AB136" s="36">
        <f t="shared" si="106"/>
        <v>9.8289473684210531</v>
      </c>
      <c r="AC136" s="36">
        <f t="shared" si="107"/>
        <v>-0.10000000000000142</v>
      </c>
      <c r="AD136" s="36">
        <f t="shared" si="108"/>
        <v>12.986349317465873</v>
      </c>
      <c r="AE136" s="36">
        <f t="shared" si="109"/>
        <v>12.759124087591241</v>
      </c>
      <c r="AF136" s="36">
        <f t="shared" si="110"/>
        <v>0.19999999999999929</v>
      </c>
      <c r="AG136" s="35" t="str">
        <f t="shared" si="111"/>
        <v>No</v>
      </c>
      <c r="AH136" s="1" t="s">
        <v>42</v>
      </c>
      <c r="AI136" s="65" t="str">
        <f t="shared" si="112"/>
        <v>No</v>
      </c>
      <c r="AJ136" s="65" t="str">
        <f t="shared" si="100"/>
        <v>Yes</v>
      </c>
    </row>
    <row r="137" spans="1:36" x14ac:dyDescent="0.2">
      <c r="A137" s="73" t="s">
        <v>43</v>
      </c>
      <c r="B137" s="84"/>
      <c r="C137" s="77" t="s">
        <v>203</v>
      </c>
      <c r="D137" s="76" t="s">
        <v>41</v>
      </c>
      <c r="E137" s="80">
        <v>12497</v>
      </c>
      <c r="F137" s="2">
        <v>13524</v>
      </c>
      <c r="G137" s="56">
        <f t="shared" si="101"/>
        <v>1027</v>
      </c>
      <c r="H137" s="81">
        <v>10668</v>
      </c>
      <c r="I137" s="20">
        <v>11152</v>
      </c>
      <c r="J137" s="56">
        <f t="shared" si="102"/>
        <v>484</v>
      </c>
      <c r="K137" s="41">
        <v>46.2</v>
      </c>
      <c r="L137" s="41">
        <v>438</v>
      </c>
      <c r="M137" s="41">
        <v>47.7</v>
      </c>
      <c r="N137" s="41">
        <v>432</v>
      </c>
      <c r="O137" s="41">
        <v>2857</v>
      </c>
      <c r="P137" s="41">
        <v>37102</v>
      </c>
      <c r="Q137" s="41">
        <v>2877</v>
      </c>
      <c r="R137" s="41">
        <v>36708</v>
      </c>
      <c r="S137" s="34">
        <f t="shared" si="95"/>
        <v>0.10547945205479453</v>
      </c>
      <c r="T137" s="34">
        <f t="shared" si="96"/>
        <v>0.11041666666666668</v>
      </c>
      <c r="U137" s="34">
        <f t="shared" si="103"/>
        <v>0</v>
      </c>
      <c r="V137" s="34">
        <f t="shared" si="97"/>
        <v>7.7003935097838386E-2</v>
      </c>
      <c r="W137" s="34">
        <f t="shared" si="98"/>
        <v>7.8375286041189929E-2</v>
      </c>
      <c r="X137" s="34">
        <f t="shared" si="104"/>
        <v>0</v>
      </c>
      <c r="Y137" s="35" t="str">
        <f t="shared" si="105"/>
        <v>Yes</v>
      </c>
      <c r="Z137" s="14"/>
      <c r="AA137" s="36">
        <f t="shared" si="99"/>
        <v>9.4805194805194795</v>
      </c>
      <c r="AB137" s="36">
        <f t="shared" si="106"/>
        <v>9.0566037735849054</v>
      </c>
      <c r="AC137" s="36">
        <f t="shared" si="107"/>
        <v>0.40000000000000036</v>
      </c>
      <c r="AD137" s="36">
        <f t="shared" si="108"/>
        <v>12.986349317465873</v>
      </c>
      <c r="AE137" s="36">
        <f t="shared" si="109"/>
        <v>12.759124087591241</v>
      </c>
      <c r="AF137" s="36">
        <f t="shared" si="110"/>
        <v>0.19999999999999929</v>
      </c>
      <c r="AG137" s="35" t="str">
        <f t="shared" si="111"/>
        <v>Yes</v>
      </c>
      <c r="AH137" s="1" t="s">
        <v>42</v>
      </c>
      <c r="AI137" s="65" t="str">
        <f t="shared" si="112"/>
        <v>Yes</v>
      </c>
      <c r="AJ137" s="65" t="str">
        <f t="shared" si="100"/>
        <v>Yes</v>
      </c>
    </row>
    <row r="138" spans="1:36" x14ac:dyDescent="0.2">
      <c r="A138" s="73" t="s">
        <v>43</v>
      </c>
      <c r="B138" s="84"/>
      <c r="C138" s="77" t="s">
        <v>204</v>
      </c>
      <c r="D138" s="76" t="s">
        <v>41</v>
      </c>
      <c r="E138" s="80">
        <v>15671</v>
      </c>
      <c r="F138" s="2">
        <v>10857</v>
      </c>
      <c r="G138" s="56">
        <f t="shared" si="101"/>
        <v>-4814</v>
      </c>
      <c r="H138" s="81">
        <v>10668</v>
      </c>
      <c r="I138" s="20">
        <v>11152</v>
      </c>
      <c r="J138" s="56">
        <f t="shared" si="102"/>
        <v>484</v>
      </c>
      <c r="K138" s="41">
        <v>44</v>
      </c>
      <c r="L138" s="41">
        <v>452</v>
      </c>
      <c r="M138" s="41">
        <v>43.8</v>
      </c>
      <c r="N138" s="41">
        <v>443</v>
      </c>
      <c r="O138" s="41">
        <v>2857</v>
      </c>
      <c r="P138" s="41">
        <v>37102</v>
      </c>
      <c r="Q138" s="41">
        <v>2877</v>
      </c>
      <c r="R138" s="41">
        <v>36708</v>
      </c>
      <c r="S138" s="34">
        <f t="shared" si="95"/>
        <v>9.7345132743362831E-2</v>
      </c>
      <c r="T138" s="34">
        <f t="shared" si="96"/>
        <v>9.8871331828442433E-2</v>
      </c>
      <c r="U138" s="34">
        <f t="shared" si="103"/>
        <v>0</v>
      </c>
      <c r="V138" s="34">
        <f t="shared" si="97"/>
        <v>7.7003935097838386E-2</v>
      </c>
      <c r="W138" s="34">
        <f t="shared" si="98"/>
        <v>7.8375286041189929E-2</v>
      </c>
      <c r="X138" s="34">
        <f t="shared" si="104"/>
        <v>0</v>
      </c>
      <c r="Y138" s="35" t="str">
        <f t="shared" si="105"/>
        <v>Yes</v>
      </c>
      <c r="Z138" s="14"/>
      <c r="AA138" s="36">
        <f t="shared" si="99"/>
        <v>10.272727272727273</v>
      </c>
      <c r="AB138" s="36">
        <f t="shared" si="106"/>
        <v>10.114155251141554</v>
      </c>
      <c r="AC138" s="36">
        <f t="shared" si="107"/>
        <v>0.20000000000000107</v>
      </c>
      <c r="AD138" s="36">
        <f t="shared" si="108"/>
        <v>12.986349317465873</v>
      </c>
      <c r="AE138" s="36">
        <f t="shared" si="109"/>
        <v>12.759124087591241</v>
      </c>
      <c r="AF138" s="36">
        <f t="shared" si="110"/>
        <v>0.19999999999999929</v>
      </c>
      <c r="AG138" s="35" t="str">
        <f t="shared" si="111"/>
        <v>Yes</v>
      </c>
      <c r="AH138" s="1" t="s">
        <v>42</v>
      </c>
      <c r="AI138" s="65" t="str">
        <f t="shared" si="112"/>
        <v>Yes</v>
      </c>
      <c r="AJ138" s="65" t="str">
        <f t="shared" si="100"/>
        <v>No</v>
      </c>
    </row>
    <row r="139" spans="1:36" x14ac:dyDescent="0.2">
      <c r="A139" s="73" t="s">
        <v>43</v>
      </c>
      <c r="B139" s="84"/>
      <c r="C139" s="77" t="s">
        <v>205</v>
      </c>
      <c r="D139" s="76" t="s">
        <v>41</v>
      </c>
      <c r="E139" s="80">
        <v>10759</v>
      </c>
      <c r="F139" s="2">
        <v>11267</v>
      </c>
      <c r="G139" s="56">
        <f t="shared" si="101"/>
        <v>508</v>
      </c>
      <c r="H139" s="81">
        <v>10668</v>
      </c>
      <c r="I139" s="20">
        <v>11152</v>
      </c>
      <c r="J139" s="56">
        <f t="shared" si="102"/>
        <v>484</v>
      </c>
      <c r="K139" s="41">
        <v>53.9</v>
      </c>
      <c r="L139" s="41">
        <v>549</v>
      </c>
      <c r="M139" s="41">
        <v>51.9</v>
      </c>
      <c r="N139" s="41">
        <v>514</v>
      </c>
      <c r="O139" s="41">
        <v>2857</v>
      </c>
      <c r="P139" s="41">
        <v>37102</v>
      </c>
      <c r="Q139" s="41">
        <v>2877</v>
      </c>
      <c r="R139" s="41">
        <v>36708</v>
      </c>
      <c r="S139" s="34">
        <f t="shared" si="95"/>
        <v>9.8178506375227681E-2</v>
      </c>
      <c r="T139" s="34">
        <f t="shared" si="96"/>
        <v>0.1009727626459144</v>
      </c>
      <c r="U139" s="34">
        <f t="shared" si="103"/>
        <v>0</v>
      </c>
      <c r="V139" s="34">
        <f t="shared" si="97"/>
        <v>7.7003935097838386E-2</v>
      </c>
      <c r="W139" s="34">
        <f t="shared" si="98"/>
        <v>7.8375286041189929E-2</v>
      </c>
      <c r="X139" s="34">
        <f t="shared" si="104"/>
        <v>0</v>
      </c>
      <c r="Y139" s="35" t="str">
        <f t="shared" si="105"/>
        <v>Yes</v>
      </c>
      <c r="Z139" s="14"/>
      <c r="AA139" s="36">
        <f t="shared" si="99"/>
        <v>10.185528756957329</v>
      </c>
      <c r="AB139" s="36">
        <f t="shared" si="106"/>
        <v>9.9036608863198463</v>
      </c>
      <c r="AC139" s="36">
        <f t="shared" si="107"/>
        <v>0.29999999999999893</v>
      </c>
      <c r="AD139" s="36">
        <f t="shared" si="108"/>
        <v>12.986349317465873</v>
      </c>
      <c r="AE139" s="36">
        <f t="shared" si="109"/>
        <v>12.759124087591241</v>
      </c>
      <c r="AF139" s="36">
        <f t="shared" si="110"/>
        <v>0.19999999999999929</v>
      </c>
      <c r="AG139" s="35" t="str">
        <f t="shared" si="111"/>
        <v>Yes</v>
      </c>
      <c r="AH139" s="1" t="s">
        <v>42</v>
      </c>
      <c r="AI139" s="65" t="str">
        <f t="shared" si="112"/>
        <v>Yes</v>
      </c>
      <c r="AJ139" s="65" t="str">
        <f t="shared" si="100"/>
        <v>Yes</v>
      </c>
    </row>
    <row r="140" spans="1:36" x14ac:dyDescent="0.2">
      <c r="A140" s="73" t="s">
        <v>43</v>
      </c>
      <c r="B140" s="84"/>
      <c r="C140" s="77" t="s">
        <v>206</v>
      </c>
      <c r="D140" s="76" t="s">
        <v>41</v>
      </c>
      <c r="E140" s="80">
        <v>10380</v>
      </c>
      <c r="F140" s="2">
        <v>11112</v>
      </c>
      <c r="G140" s="56">
        <f t="shared" si="101"/>
        <v>732</v>
      </c>
      <c r="H140" s="81">
        <v>10668</v>
      </c>
      <c r="I140" s="20">
        <v>11152</v>
      </c>
      <c r="J140" s="56">
        <f t="shared" si="102"/>
        <v>484</v>
      </c>
      <c r="K140" s="41">
        <v>45.9</v>
      </c>
      <c r="L140" s="41">
        <v>535</v>
      </c>
      <c r="M140" s="41">
        <v>43</v>
      </c>
      <c r="N140" s="41">
        <v>510</v>
      </c>
      <c r="O140" s="41">
        <v>2857</v>
      </c>
      <c r="P140" s="41">
        <v>37102</v>
      </c>
      <c r="Q140" s="41">
        <v>2877</v>
      </c>
      <c r="R140" s="41">
        <v>36708</v>
      </c>
      <c r="S140" s="34">
        <f t="shared" si="95"/>
        <v>8.5794392523364488E-2</v>
      </c>
      <c r="T140" s="34">
        <f t="shared" si="96"/>
        <v>8.4313725490196084E-2</v>
      </c>
      <c r="U140" s="34">
        <f t="shared" si="103"/>
        <v>-9.999999999999995E-3</v>
      </c>
      <c r="V140" s="34">
        <f t="shared" si="97"/>
        <v>7.7003935097838386E-2</v>
      </c>
      <c r="W140" s="34">
        <f t="shared" si="98"/>
        <v>7.8375286041189929E-2</v>
      </c>
      <c r="X140" s="34">
        <f t="shared" si="104"/>
        <v>0</v>
      </c>
      <c r="Y140" s="35" t="str">
        <f t="shared" si="105"/>
        <v>Yes</v>
      </c>
      <c r="Z140" s="14"/>
      <c r="AA140" s="36">
        <f t="shared" si="99"/>
        <v>11.655773420479303</v>
      </c>
      <c r="AB140" s="36">
        <f t="shared" si="106"/>
        <v>11.86046511627907</v>
      </c>
      <c r="AC140" s="36">
        <f t="shared" si="107"/>
        <v>-0.20000000000000107</v>
      </c>
      <c r="AD140" s="36">
        <f t="shared" si="108"/>
        <v>12.986349317465873</v>
      </c>
      <c r="AE140" s="36">
        <f t="shared" si="109"/>
        <v>12.759124087591241</v>
      </c>
      <c r="AF140" s="36">
        <f t="shared" si="110"/>
        <v>0.19999999999999929</v>
      </c>
      <c r="AG140" s="35" t="str">
        <f t="shared" si="111"/>
        <v>No</v>
      </c>
      <c r="AH140" s="1" t="s">
        <v>42</v>
      </c>
      <c r="AI140" s="65" t="str">
        <f t="shared" si="112"/>
        <v>No</v>
      </c>
      <c r="AJ140" s="65" t="str">
        <f t="shared" si="100"/>
        <v>Yes</v>
      </c>
    </row>
    <row r="141" spans="1:36" x14ac:dyDescent="0.2">
      <c r="A141" s="73" t="s">
        <v>43</v>
      </c>
      <c r="B141" s="84"/>
      <c r="C141" s="77" t="s">
        <v>207</v>
      </c>
      <c r="D141" s="76" t="s">
        <v>41</v>
      </c>
      <c r="E141" s="80">
        <v>10736</v>
      </c>
      <c r="F141" s="2">
        <v>9979</v>
      </c>
      <c r="G141" s="56">
        <f t="shared" si="101"/>
        <v>-757</v>
      </c>
      <c r="H141" s="81">
        <v>10668</v>
      </c>
      <c r="I141" s="20">
        <v>11152</v>
      </c>
      <c r="J141" s="56">
        <f t="shared" si="102"/>
        <v>484</v>
      </c>
      <c r="K141" s="41">
        <v>49.9</v>
      </c>
      <c r="L141" s="41">
        <v>573</v>
      </c>
      <c r="M141" s="41">
        <v>45</v>
      </c>
      <c r="N141" s="41">
        <v>612</v>
      </c>
      <c r="O141" s="41">
        <v>2857</v>
      </c>
      <c r="P141" s="41">
        <v>37102</v>
      </c>
      <c r="Q141" s="41">
        <v>2877</v>
      </c>
      <c r="R141" s="41">
        <v>36708</v>
      </c>
      <c r="S141" s="34">
        <f t="shared" si="95"/>
        <v>8.7085514834205929E-2</v>
      </c>
      <c r="T141" s="34">
        <f t="shared" si="96"/>
        <v>7.3529411764705885E-2</v>
      </c>
      <c r="U141" s="34">
        <f t="shared" si="103"/>
        <v>-1.999999999999999E-2</v>
      </c>
      <c r="V141" s="34">
        <f t="shared" si="97"/>
        <v>7.7003935097838386E-2</v>
      </c>
      <c r="W141" s="34">
        <f t="shared" si="98"/>
        <v>7.8375286041189929E-2</v>
      </c>
      <c r="X141" s="34">
        <f t="shared" si="104"/>
        <v>0</v>
      </c>
      <c r="Y141" s="35" t="str">
        <f t="shared" si="105"/>
        <v>No</v>
      </c>
      <c r="Z141" s="14"/>
      <c r="AA141" s="36">
        <f t="shared" si="99"/>
        <v>11.482965931863728</v>
      </c>
      <c r="AB141" s="36">
        <f t="shared" si="106"/>
        <v>13.6</v>
      </c>
      <c r="AC141" s="36">
        <f t="shared" si="107"/>
        <v>-2.0999999999999996</v>
      </c>
      <c r="AD141" s="36">
        <f t="shared" si="108"/>
        <v>12.986349317465873</v>
      </c>
      <c r="AE141" s="36">
        <f t="shared" si="109"/>
        <v>12.759124087591241</v>
      </c>
      <c r="AF141" s="36">
        <f t="shared" si="110"/>
        <v>0.19999999999999929</v>
      </c>
      <c r="AG141" s="35" t="str">
        <f t="shared" si="111"/>
        <v>No</v>
      </c>
      <c r="AH141" s="1" t="s">
        <v>42</v>
      </c>
      <c r="AI141" s="65" t="str">
        <f t="shared" si="112"/>
        <v>No</v>
      </c>
      <c r="AJ141" s="65" t="str">
        <f t="shared" si="100"/>
        <v>No</v>
      </c>
    </row>
    <row r="142" spans="1:36" x14ac:dyDescent="0.2">
      <c r="A142" s="73" t="s">
        <v>43</v>
      </c>
      <c r="B142" s="84"/>
      <c r="C142" s="77" t="s">
        <v>208</v>
      </c>
      <c r="D142" s="76" t="s">
        <v>41</v>
      </c>
      <c r="E142" s="80">
        <v>12135</v>
      </c>
      <c r="F142" s="2">
        <v>11362</v>
      </c>
      <c r="G142" s="56">
        <f t="shared" si="101"/>
        <v>-773</v>
      </c>
      <c r="H142" s="81">
        <v>10668</v>
      </c>
      <c r="I142" s="20">
        <v>11152</v>
      </c>
      <c r="J142" s="56">
        <f t="shared" si="102"/>
        <v>484</v>
      </c>
      <c r="K142" s="41">
        <v>34.9</v>
      </c>
      <c r="L142" s="41">
        <v>364</v>
      </c>
      <c r="M142" s="41">
        <v>37</v>
      </c>
      <c r="N142" s="41">
        <v>392</v>
      </c>
      <c r="O142" s="41">
        <v>2857</v>
      </c>
      <c r="P142" s="41">
        <v>37102</v>
      </c>
      <c r="Q142" s="41">
        <v>2877</v>
      </c>
      <c r="R142" s="41">
        <v>36708</v>
      </c>
      <c r="S142" s="34">
        <f t="shared" si="95"/>
        <v>9.5879120879120872E-2</v>
      </c>
      <c r="T142" s="34">
        <f t="shared" si="96"/>
        <v>9.438775510204081E-2</v>
      </c>
      <c r="U142" s="34">
        <f t="shared" si="103"/>
        <v>-1.0000000000000009E-2</v>
      </c>
      <c r="V142" s="34">
        <f t="shared" si="97"/>
        <v>7.7003935097838386E-2</v>
      </c>
      <c r="W142" s="34">
        <f t="shared" si="98"/>
        <v>7.8375286041189929E-2</v>
      </c>
      <c r="X142" s="34">
        <f t="shared" si="104"/>
        <v>0</v>
      </c>
      <c r="Y142" s="35" t="str">
        <f t="shared" si="105"/>
        <v>Yes</v>
      </c>
      <c r="Z142" s="14"/>
      <c r="AA142" s="36">
        <f t="shared" si="99"/>
        <v>10.429799426934098</v>
      </c>
      <c r="AB142" s="36">
        <f t="shared" si="106"/>
        <v>10.594594594594595</v>
      </c>
      <c r="AC142" s="36">
        <f t="shared" si="107"/>
        <v>-0.19999999999999929</v>
      </c>
      <c r="AD142" s="36">
        <f t="shared" si="108"/>
        <v>12.986349317465873</v>
      </c>
      <c r="AE142" s="36">
        <f t="shared" si="109"/>
        <v>12.759124087591241</v>
      </c>
      <c r="AF142" s="36">
        <f t="shared" si="110"/>
        <v>0.19999999999999929</v>
      </c>
      <c r="AG142" s="35" t="str">
        <f t="shared" si="111"/>
        <v>No</v>
      </c>
      <c r="AH142" s="1" t="s">
        <v>42</v>
      </c>
      <c r="AI142" s="65" t="str">
        <f t="shared" si="112"/>
        <v>No</v>
      </c>
      <c r="AJ142" s="65" t="str">
        <f t="shared" si="100"/>
        <v>No</v>
      </c>
    </row>
    <row r="143" spans="1:36" x14ac:dyDescent="0.2">
      <c r="A143" s="73" t="s">
        <v>43</v>
      </c>
      <c r="B143" s="84"/>
      <c r="C143" s="77" t="s">
        <v>209</v>
      </c>
      <c r="D143" s="76" t="s">
        <v>41</v>
      </c>
      <c r="E143" s="80">
        <v>9404</v>
      </c>
      <c r="F143" s="2">
        <v>9201</v>
      </c>
      <c r="G143" s="56">
        <f t="shared" si="101"/>
        <v>-203</v>
      </c>
      <c r="H143" s="81">
        <v>10668</v>
      </c>
      <c r="I143" s="20">
        <v>11152</v>
      </c>
      <c r="J143" s="56">
        <f t="shared" si="102"/>
        <v>484</v>
      </c>
      <c r="K143" s="41">
        <v>37.700000000000003</v>
      </c>
      <c r="L143" s="41">
        <v>487</v>
      </c>
      <c r="M143" s="41">
        <v>37</v>
      </c>
      <c r="N143" s="41">
        <v>487</v>
      </c>
      <c r="O143" s="41">
        <v>2857</v>
      </c>
      <c r="P143" s="41">
        <v>37102</v>
      </c>
      <c r="Q143" s="41">
        <v>2877</v>
      </c>
      <c r="R143" s="41">
        <v>36708</v>
      </c>
      <c r="S143" s="34">
        <f t="shared" si="95"/>
        <v>7.7412731006160168E-2</v>
      </c>
      <c r="T143" s="34">
        <f t="shared" si="96"/>
        <v>7.5975359342915813E-2</v>
      </c>
      <c r="U143" s="34">
        <f t="shared" si="103"/>
        <v>0</v>
      </c>
      <c r="V143" s="34">
        <f t="shared" si="97"/>
        <v>7.7003935097838386E-2</v>
      </c>
      <c r="W143" s="34">
        <f t="shared" si="98"/>
        <v>7.8375286041189929E-2</v>
      </c>
      <c r="X143" s="34">
        <f t="shared" si="104"/>
        <v>0</v>
      </c>
      <c r="Y143" s="35" t="str">
        <f t="shared" si="105"/>
        <v>Yes</v>
      </c>
      <c r="Z143" s="14"/>
      <c r="AA143" s="36">
        <f t="shared" si="99"/>
        <v>12.917771883289124</v>
      </c>
      <c r="AB143" s="36">
        <f t="shared" si="106"/>
        <v>13.162162162162161</v>
      </c>
      <c r="AC143" s="36">
        <f t="shared" si="107"/>
        <v>-0.29999999999999893</v>
      </c>
      <c r="AD143" s="36">
        <f t="shared" si="108"/>
        <v>12.986349317465873</v>
      </c>
      <c r="AE143" s="36">
        <f t="shared" si="109"/>
        <v>12.759124087591241</v>
      </c>
      <c r="AF143" s="36">
        <f t="shared" si="110"/>
        <v>0.19999999999999929</v>
      </c>
      <c r="AG143" s="35" t="str">
        <f t="shared" si="111"/>
        <v>No</v>
      </c>
      <c r="AH143" s="1" t="s">
        <v>42</v>
      </c>
      <c r="AI143" s="65" t="str">
        <f t="shared" si="112"/>
        <v>No</v>
      </c>
      <c r="AJ143" s="65" t="str">
        <f t="shared" si="100"/>
        <v>No</v>
      </c>
    </row>
    <row r="144" spans="1:36" x14ac:dyDescent="0.2">
      <c r="A144" s="73" t="s">
        <v>43</v>
      </c>
      <c r="B144" s="84"/>
      <c r="C144" s="77" t="s">
        <v>210</v>
      </c>
      <c r="D144" s="76" t="s">
        <v>41</v>
      </c>
      <c r="E144" s="80">
        <v>9717</v>
      </c>
      <c r="F144" s="2">
        <v>8823</v>
      </c>
      <c r="G144" s="56">
        <f t="shared" si="101"/>
        <v>-894</v>
      </c>
      <c r="H144" s="81">
        <v>10668</v>
      </c>
      <c r="I144" s="20">
        <v>11152</v>
      </c>
      <c r="J144" s="56">
        <f t="shared" si="102"/>
        <v>484</v>
      </c>
      <c r="K144" s="41">
        <v>78.8</v>
      </c>
      <c r="L144" s="41">
        <v>957</v>
      </c>
      <c r="M144" s="41">
        <v>77</v>
      </c>
      <c r="N144" s="41">
        <v>1030</v>
      </c>
      <c r="O144" s="41">
        <v>2857</v>
      </c>
      <c r="P144" s="41">
        <v>37102</v>
      </c>
      <c r="Q144" s="41">
        <v>2877</v>
      </c>
      <c r="R144" s="41">
        <v>36708</v>
      </c>
      <c r="S144" s="34">
        <f t="shared" si="95"/>
        <v>8.2340647857889235E-2</v>
      </c>
      <c r="T144" s="34">
        <f t="shared" si="96"/>
        <v>7.4757281553398058E-2</v>
      </c>
      <c r="U144" s="34">
        <f t="shared" si="103"/>
        <v>-9.999999999999995E-3</v>
      </c>
      <c r="V144" s="34">
        <f t="shared" si="97"/>
        <v>7.7003935097838386E-2</v>
      </c>
      <c r="W144" s="34">
        <f t="shared" si="98"/>
        <v>7.8375286041189929E-2</v>
      </c>
      <c r="X144" s="34">
        <f t="shared" si="104"/>
        <v>0</v>
      </c>
      <c r="Y144" s="35" t="str">
        <f t="shared" si="105"/>
        <v>Yes</v>
      </c>
      <c r="Z144" s="14"/>
      <c r="AA144" s="36">
        <f t="shared" si="99"/>
        <v>12.144670050761421</v>
      </c>
      <c r="AB144" s="36">
        <f t="shared" si="106"/>
        <v>13.376623376623376</v>
      </c>
      <c r="AC144" s="36">
        <f t="shared" si="107"/>
        <v>-1.3000000000000007</v>
      </c>
      <c r="AD144" s="36">
        <f t="shared" si="108"/>
        <v>12.986349317465873</v>
      </c>
      <c r="AE144" s="36">
        <f t="shared" si="109"/>
        <v>12.759124087591241</v>
      </c>
      <c r="AF144" s="36">
        <f t="shared" si="110"/>
        <v>0.19999999999999929</v>
      </c>
      <c r="AG144" s="35" t="str">
        <f t="shared" si="111"/>
        <v>No</v>
      </c>
      <c r="AH144" s="1" t="s">
        <v>42</v>
      </c>
      <c r="AI144" s="65" t="str">
        <f t="shared" si="112"/>
        <v>No</v>
      </c>
      <c r="AJ144" s="65" t="str">
        <f t="shared" si="100"/>
        <v>No</v>
      </c>
    </row>
    <row r="145" spans="1:36" x14ac:dyDescent="0.2">
      <c r="A145" s="73" t="s">
        <v>43</v>
      </c>
      <c r="B145" s="84"/>
      <c r="C145" s="77" t="s">
        <v>211</v>
      </c>
      <c r="D145" s="76" t="s">
        <v>41</v>
      </c>
      <c r="E145" s="80">
        <v>8470</v>
      </c>
      <c r="F145" s="2">
        <v>9311</v>
      </c>
      <c r="G145" s="56">
        <f t="shared" si="101"/>
        <v>841</v>
      </c>
      <c r="H145" s="81">
        <v>10668</v>
      </c>
      <c r="I145" s="20">
        <v>11152</v>
      </c>
      <c r="J145" s="56">
        <f t="shared" si="102"/>
        <v>484</v>
      </c>
      <c r="K145" s="41">
        <v>45.5</v>
      </c>
      <c r="L145" s="41">
        <v>630</v>
      </c>
      <c r="M145" s="41">
        <v>44.1</v>
      </c>
      <c r="N145" s="41">
        <v>598</v>
      </c>
      <c r="O145" s="41">
        <v>2857</v>
      </c>
      <c r="P145" s="41">
        <v>37102</v>
      </c>
      <c r="Q145" s="41">
        <v>2877</v>
      </c>
      <c r="R145" s="41">
        <v>36708</v>
      </c>
      <c r="S145" s="34">
        <f t="shared" si="95"/>
        <v>7.2222222222222215E-2</v>
      </c>
      <c r="T145" s="34">
        <f t="shared" si="96"/>
        <v>7.3745819397993309E-2</v>
      </c>
      <c r="U145" s="34">
        <f t="shared" si="103"/>
        <v>0</v>
      </c>
      <c r="V145" s="34">
        <f t="shared" si="97"/>
        <v>7.7003935097838386E-2</v>
      </c>
      <c r="W145" s="34">
        <f t="shared" si="98"/>
        <v>7.8375286041189929E-2</v>
      </c>
      <c r="X145" s="34">
        <f t="shared" si="104"/>
        <v>0</v>
      </c>
      <c r="Y145" s="35" t="str">
        <f t="shared" si="105"/>
        <v>Yes</v>
      </c>
      <c r="Z145" s="14"/>
      <c r="AA145" s="36">
        <f t="shared" si="99"/>
        <v>13.846153846153847</v>
      </c>
      <c r="AB145" s="36">
        <f t="shared" si="106"/>
        <v>13.560090702947845</v>
      </c>
      <c r="AC145" s="36">
        <f t="shared" si="107"/>
        <v>0.20000000000000107</v>
      </c>
      <c r="AD145" s="36">
        <f t="shared" si="108"/>
        <v>12.986349317465873</v>
      </c>
      <c r="AE145" s="36">
        <f t="shared" si="109"/>
        <v>12.759124087591241</v>
      </c>
      <c r="AF145" s="36">
        <f t="shared" si="110"/>
        <v>0.19999999999999929</v>
      </c>
      <c r="AG145" s="35" t="str">
        <f t="shared" si="111"/>
        <v>Yes</v>
      </c>
      <c r="AH145" s="1" t="s">
        <v>42</v>
      </c>
      <c r="AI145" s="65" t="str">
        <f t="shared" si="112"/>
        <v>Yes</v>
      </c>
      <c r="AJ145" s="65" t="str">
        <f t="shared" si="100"/>
        <v>Yes</v>
      </c>
    </row>
    <row r="146" spans="1:36" x14ac:dyDescent="0.2">
      <c r="A146" s="73" t="s">
        <v>43</v>
      </c>
      <c r="B146" s="85"/>
      <c r="C146" s="77" t="s">
        <v>212</v>
      </c>
      <c r="D146" s="76" t="s">
        <v>41</v>
      </c>
      <c r="E146" s="80">
        <v>9594</v>
      </c>
      <c r="F146" s="2">
        <v>10622</v>
      </c>
      <c r="G146" s="56">
        <f t="shared" si="101"/>
        <v>1028</v>
      </c>
      <c r="H146" s="81">
        <v>10668</v>
      </c>
      <c r="I146" s="20">
        <v>11152</v>
      </c>
      <c r="J146" s="56">
        <f t="shared" si="102"/>
        <v>484</v>
      </c>
      <c r="K146" s="41">
        <v>36.9</v>
      </c>
      <c r="L146" s="41">
        <v>464</v>
      </c>
      <c r="M146" s="41">
        <v>36</v>
      </c>
      <c r="N146" s="41">
        <v>455</v>
      </c>
      <c r="O146" s="41">
        <v>2857</v>
      </c>
      <c r="P146" s="41">
        <v>37102</v>
      </c>
      <c r="Q146" s="41">
        <v>2877</v>
      </c>
      <c r="R146" s="41">
        <v>36708</v>
      </c>
      <c r="S146" s="34">
        <f t="shared" si="95"/>
        <v>7.9525862068965517E-2</v>
      </c>
      <c r="T146" s="34">
        <f t="shared" si="96"/>
        <v>7.9120879120879117E-2</v>
      </c>
      <c r="U146" s="34">
        <f t="shared" si="103"/>
        <v>0</v>
      </c>
      <c r="V146" s="34">
        <f t="shared" si="97"/>
        <v>7.7003935097838386E-2</v>
      </c>
      <c r="W146" s="34">
        <f t="shared" si="98"/>
        <v>7.8375286041189929E-2</v>
      </c>
      <c r="X146" s="34">
        <f t="shared" si="104"/>
        <v>0</v>
      </c>
      <c r="Y146" s="35" t="str">
        <f t="shared" si="105"/>
        <v>Yes</v>
      </c>
      <c r="Z146" s="14"/>
      <c r="AA146" s="36">
        <f t="shared" si="99"/>
        <v>12.574525745257453</v>
      </c>
      <c r="AB146" s="36">
        <f t="shared" si="106"/>
        <v>12.638888888888889</v>
      </c>
      <c r="AC146" s="36">
        <f t="shared" si="107"/>
        <v>0</v>
      </c>
      <c r="AD146" s="36">
        <f t="shared" si="108"/>
        <v>12.986349317465873</v>
      </c>
      <c r="AE146" s="36">
        <f t="shared" si="109"/>
        <v>12.759124087591241</v>
      </c>
      <c r="AF146" s="36">
        <f t="shared" si="110"/>
        <v>0.19999999999999929</v>
      </c>
      <c r="AG146" s="35" t="str">
        <f t="shared" si="111"/>
        <v>Yes</v>
      </c>
      <c r="AH146" s="1" t="s">
        <v>42</v>
      </c>
      <c r="AI146" s="65" t="str">
        <f t="shared" si="112"/>
        <v>Yes</v>
      </c>
      <c r="AJ146" s="65" t="str">
        <f t="shared" si="100"/>
        <v>Yes</v>
      </c>
    </row>
    <row r="147" spans="1:36" x14ac:dyDescent="0.2">
      <c r="A147" s="73" t="s">
        <v>43</v>
      </c>
      <c r="B147" s="83" t="s">
        <v>213</v>
      </c>
      <c r="C147" s="77" t="s">
        <v>214</v>
      </c>
      <c r="D147" s="76" t="s">
        <v>41</v>
      </c>
      <c r="E147" s="80">
        <v>17382</v>
      </c>
      <c r="F147" s="2">
        <v>16194</v>
      </c>
      <c r="G147" s="56">
        <f t="shared" si="101"/>
        <v>-1188</v>
      </c>
      <c r="H147" s="81">
        <v>11975</v>
      </c>
      <c r="I147" s="20">
        <v>11835</v>
      </c>
      <c r="J147" s="56">
        <f t="shared" si="102"/>
        <v>-140</v>
      </c>
      <c r="K147" s="41">
        <v>40</v>
      </c>
      <c r="L147" s="41">
        <v>265</v>
      </c>
      <c r="M147" s="41">
        <v>30.5</v>
      </c>
      <c r="N147" s="41">
        <v>270</v>
      </c>
      <c r="O147" s="41">
        <v>99</v>
      </c>
      <c r="P147" s="41">
        <v>5394</v>
      </c>
      <c r="Q147" s="41">
        <v>98</v>
      </c>
      <c r="R147" s="41">
        <v>5272</v>
      </c>
      <c r="S147" s="34">
        <f t="shared" si="95"/>
        <v>0.15094339622641509</v>
      </c>
      <c r="T147" s="34">
        <f t="shared" si="96"/>
        <v>0.11296296296296296</v>
      </c>
      <c r="U147" s="34">
        <f t="shared" si="103"/>
        <v>-3.9999999999999994E-2</v>
      </c>
      <c r="V147" s="34">
        <f t="shared" si="97"/>
        <v>1.8353726362625139E-2</v>
      </c>
      <c r="W147" s="34">
        <f t="shared" si="98"/>
        <v>1.8588770864946889E-2</v>
      </c>
      <c r="X147" s="34">
        <f t="shared" si="104"/>
        <v>0</v>
      </c>
      <c r="Y147" s="35" t="str">
        <f t="shared" si="105"/>
        <v>No</v>
      </c>
      <c r="Z147" s="14"/>
      <c r="AA147" s="36">
        <f t="shared" si="99"/>
        <v>6.625</v>
      </c>
      <c r="AB147" s="36">
        <f t="shared" si="106"/>
        <v>8.8524590163934427</v>
      </c>
      <c r="AC147" s="36">
        <f t="shared" si="107"/>
        <v>-2.3000000000000007</v>
      </c>
      <c r="AD147" s="36">
        <f t="shared" si="108"/>
        <v>54.484848484848484</v>
      </c>
      <c r="AE147" s="36">
        <f t="shared" si="109"/>
        <v>53.795918367346935</v>
      </c>
      <c r="AF147" s="36">
        <f t="shared" si="110"/>
        <v>0.70000000000000284</v>
      </c>
      <c r="AG147" s="35" t="str">
        <f t="shared" si="111"/>
        <v>No</v>
      </c>
      <c r="AH147" s="1" t="s">
        <v>42</v>
      </c>
      <c r="AI147" s="65" t="str">
        <f t="shared" si="112"/>
        <v>No</v>
      </c>
      <c r="AJ147" s="65" t="str">
        <f t="shared" si="100"/>
        <v>No</v>
      </c>
    </row>
    <row r="148" spans="1:36" x14ac:dyDescent="0.2">
      <c r="A148" s="73" t="s">
        <v>43</v>
      </c>
      <c r="B148" s="85"/>
      <c r="C148" s="77" t="s">
        <v>215</v>
      </c>
      <c r="D148" s="76" t="s">
        <v>41</v>
      </c>
      <c r="E148" s="80">
        <v>9992</v>
      </c>
      <c r="F148" s="2">
        <v>9616</v>
      </c>
      <c r="G148" s="56">
        <f t="shared" si="101"/>
        <v>-376</v>
      </c>
      <c r="H148" s="81">
        <v>11975</v>
      </c>
      <c r="I148" s="20">
        <v>11835</v>
      </c>
      <c r="J148" s="56">
        <f t="shared" si="102"/>
        <v>-140</v>
      </c>
      <c r="K148" s="41">
        <v>72</v>
      </c>
      <c r="L148" s="41">
        <v>541</v>
      </c>
      <c r="M148" s="41">
        <v>62</v>
      </c>
      <c r="N148" s="41">
        <v>528</v>
      </c>
      <c r="O148" s="41">
        <v>99</v>
      </c>
      <c r="P148" s="41">
        <v>5394</v>
      </c>
      <c r="Q148" s="41">
        <v>98</v>
      </c>
      <c r="R148" s="41">
        <v>5272</v>
      </c>
      <c r="S148" s="34">
        <f t="shared" si="95"/>
        <v>0.13308687615526801</v>
      </c>
      <c r="T148" s="34">
        <f t="shared" si="96"/>
        <v>0.11742424242424243</v>
      </c>
      <c r="U148" s="34">
        <f t="shared" si="103"/>
        <v>-1.0000000000000009E-2</v>
      </c>
      <c r="V148" s="34">
        <f t="shared" si="97"/>
        <v>1.8353726362625139E-2</v>
      </c>
      <c r="W148" s="34">
        <f t="shared" si="98"/>
        <v>1.8588770864946889E-2</v>
      </c>
      <c r="X148" s="34">
        <f t="shared" si="104"/>
        <v>0</v>
      </c>
      <c r="Y148" s="35" t="str">
        <f t="shared" si="105"/>
        <v>Yes</v>
      </c>
      <c r="Z148" s="14"/>
      <c r="AA148" s="36">
        <f t="shared" si="99"/>
        <v>7.5138888888888893</v>
      </c>
      <c r="AB148" s="36">
        <f t="shared" si="106"/>
        <v>8.5161290322580641</v>
      </c>
      <c r="AC148" s="36">
        <f t="shared" si="107"/>
        <v>-1</v>
      </c>
      <c r="AD148" s="36">
        <f t="shared" si="108"/>
        <v>54.484848484848484</v>
      </c>
      <c r="AE148" s="36">
        <f t="shared" si="109"/>
        <v>53.795918367346935</v>
      </c>
      <c r="AF148" s="36">
        <f t="shared" si="110"/>
        <v>0.70000000000000284</v>
      </c>
      <c r="AG148" s="35" t="str">
        <f t="shared" si="111"/>
        <v>No</v>
      </c>
      <c r="AH148" s="1" t="s">
        <v>42</v>
      </c>
      <c r="AI148" s="65" t="str">
        <f t="shared" si="112"/>
        <v>No</v>
      </c>
      <c r="AJ148" s="65" t="str">
        <f t="shared" si="100"/>
        <v>No</v>
      </c>
    </row>
    <row r="149" spans="1:36" x14ac:dyDescent="0.2">
      <c r="A149" s="73" t="s">
        <v>43</v>
      </c>
      <c r="B149" s="83" t="s">
        <v>216</v>
      </c>
      <c r="C149" s="77" t="s">
        <v>217</v>
      </c>
      <c r="D149" s="76" t="s">
        <v>41</v>
      </c>
      <c r="E149" s="80">
        <v>14587.9</v>
      </c>
      <c r="F149" s="2">
        <v>15696.47</v>
      </c>
      <c r="G149" s="56">
        <f t="shared" si="101"/>
        <v>1108.5699999999997</v>
      </c>
      <c r="H149" s="81">
        <v>13584.72</v>
      </c>
      <c r="I149" s="20">
        <v>13942.2</v>
      </c>
      <c r="J149" s="56">
        <f t="shared" si="102"/>
        <v>357.48000000000138</v>
      </c>
      <c r="K149" s="41">
        <v>22</v>
      </c>
      <c r="L149" s="41">
        <v>351</v>
      </c>
      <c r="M149" s="41">
        <v>22</v>
      </c>
      <c r="N149" s="41">
        <v>357</v>
      </c>
      <c r="O149" s="41">
        <v>381</v>
      </c>
      <c r="P149" s="78">
        <v>3062</v>
      </c>
      <c r="Q149" s="41">
        <v>373</v>
      </c>
      <c r="R149" s="78">
        <v>3052</v>
      </c>
      <c r="S149" s="34">
        <f t="shared" ref="S149:S178" si="113">K149/L149</f>
        <v>6.2678062678062682E-2</v>
      </c>
      <c r="T149" s="34">
        <f t="shared" ref="T149:T178" si="114">M149/N149</f>
        <v>6.1624649859943981E-2</v>
      </c>
      <c r="U149" s="34">
        <f t="shared" si="103"/>
        <v>0</v>
      </c>
      <c r="V149" s="34">
        <f t="shared" ref="V149:V178" si="115">O149/P149</f>
        <v>0.12442847811887656</v>
      </c>
      <c r="W149" s="34">
        <f t="shared" ref="W149:W178" si="116">Q149/R149</f>
        <v>0.12221494102228048</v>
      </c>
      <c r="X149" s="34">
        <f t="shared" si="104"/>
        <v>0</v>
      </c>
      <c r="Y149" s="35" t="str">
        <f t="shared" si="105"/>
        <v>Yes</v>
      </c>
      <c r="Z149" s="14"/>
      <c r="AA149" s="36">
        <f t="shared" ref="AA149:AA178" si="117">L149/K149</f>
        <v>15.954545454545455</v>
      </c>
      <c r="AB149" s="36">
        <f t="shared" si="106"/>
        <v>16.227272727272727</v>
      </c>
      <c r="AC149" s="36">
        <f t="shared" si="107"/>
        <v>-0.19999999999999929</v>
      </c>
      <c r="AD149" s="36">
        <f t="shared" si="108"/>
        <v>8.0367454068241475</v>
      </c>
      <c r="AE149" s="36">
        <f t="shared" si="109"/>
        <v>8.1823056300268089</v>
      </c>
      <c r="AF149" s="36">
        <f t="shared" si="110"/>
        <v>-0.19999999999999929</v>
      </c>
      <c r="AG149" s="35" t="str">
        <f t="shared" si="111"/>
        <v>Yes</v>
      </c>
      <c r="AH149" s="1" t="s">
        <v>42</v>
      </c>
      <c r="AI149" s="65" t="str">
        <f t="shared" si="112"/>
        <v>Yes</v>
      </c>
      <c r="AJ149" s="65" t="str">
        <f t="shared" ref="AJ149:AJ178" si="118">IF(AND(G149&lt;0,J149&gt;G149),"No","Yes")</f>
        <v>Yes</v>
      </c>
    </row>
    <row r="150" spans="1:36" x14ac:dyDescent="0.2">
      <c r="A150" s="73" t="s">
        <v>43</v>
      </c>
      <c r="B150" s="85"/>
      <c r="C150" s="77" t="s">
        <v>218</v>
      </c>
      <c r="D150" s="76" t="s">
        <v>41</v>
      </c>
      <c r="E150" s="80">
        <v>16432.98</v>
      </c>
      <c r="F150" s="2">
        <v>17762.02</v>
      </c>
      <c r="G150" s="56">
        <f t="shared" ref="G150:G178" si="119">F150-E150</f>
        <v>1329.0400000000009</v>
      </c>
      <c r="H150" s="81">
        <v>13584.72</v>
      </c>
      <c r="I150" s="20">
        <v>13942.2</v>
      </c>
      <c r="J150" s="56">
        <f t="shared" ref="J150:J178" si="120">I150-H150</f>
        <v>357.48000000000138</v>
      </c>
      <c r="K150" s="41">
        <v>18</v>
      </c>
      <c r="L150" s="41">
        <v>280</v>
      </c>
      <c r="M150" s="41">
        <v>17</v>
      </c>
      <c r="N150" s="41">
        <v>344</v>
      </c>
      <c r="O150" s="41">
        <v>381</v>
      </c>
      <c r="P150" s="78">
        <v>3062</v>
      </c>
      <c r="Q150" s="41">
        <v>373</v>
      </c>
      <c r="R150" s="78">
        <v>3052</v>
      </c>
      <c r="S150" s="34">
        <f t="shared" si="113"/>
        <v>6.4285714285714279E-2</v>
      </c>
      <c r="T150" s="34">
        <f t="shared" si="114"/>
        <v>4.9418604651162788E-2</v>
      </c>
      <c r="U150" s="34">
        <f t="shared" ref="U150:U178" si="121">ROUND(T150,2)-ROUND(S150,2)</f>
        <v>-9.999999999999995E-3</v>
      </c>
      <c r="V150" s="34">
        <f t="shared" si="115"/>
        <v>0.12442847811887656</v>
      </c>
      <c r="W150" s="34">
        <f t="shared" si="116"/>
        <v>0.12221494102228048</v>
      </c>
      <c r="X150" s="34">
        <f t="shared" ref="X150:X178" si="122">ROUND(W150,2)-ROUND(V150,2)</f>
        <v>0</v>
      </c>
      <c r="Y150" s="35" t="str">
        <f t="shared" ref="Y150:Y178" si="123">IF(AND(U150&lt;0,U150&lt;=-0.01,X150&gt;U150,(X150-U150&gt;0.01)),"No","Yes")</f>
        <v>Yes</v>
      </c>
      <c r="Z150" s="14"/>
      <c r="AA150" s="36">
        <f t="shared" si="117"/>
        <v>15.555555555555555</v>
      </c>
      <c r="AB150" s="36">
        <f t="shared" ref="AB150:AB178" si="124">N150/M150</f>
        <v>20.235294117647058</v>
      </c>
      <c r="AC150" s="36">
        <f t="shared" ref="AC150:AC178" si="125">ROUND(AA150,1)-ROUND(AB150,1)</f>
        <v>-4.5999999999999996</v>
      </c>
      <c r="AD150" s="36">
        <f t="shared" ref="AD150:AD178" si="126">P150/O150</f>
        <v>8.0367454068241475</v>
      </c>
      <c r="AE150" s="36">
        <f t="shared" ref="AE150:AE178" si="127">R150/Q150</f>
        <v>8.1823056300268089</v>
      </c>
      <c r="AF150" s="36">
        <f t="shared" ref="AF150:AF178" si="128">ROUND(AD150,1)-ROUND(AE150,1)</f>
        <v>-0.19999999999999929</v>
      </c>
      <c r="AG150" s="35" t="str">
        <f t="shared" ref="AG150:AG178" si="129">IF(AND(AC150&lt;0,AC150&lt;=-0.1,AF150&gt;AC150,(AF150-AC150&gt;0.1)),"No","Yes")</f>
        <v>No</v>
      </c>
      <c r="AH150" s="1" t="s">
        <v>42</v>
      </c>
      <c r="AI150" s="65" t="str">
        <f t="shared" ref="AI150:AI178" si="130">IF(AH150="Staff divided by Student",Y150,AG150)</f>
        <v>No</v>
      </c>
      <c r="AJ150" s="65" t="str">
        <f t="shared" si="118"/>
        <v>Yes</v>
      </c>
    </row>
    <row r="151" spans="1:36" x14ac:dyDescent="0.2">
      <c r="A151" s="73" t="s">
        <v>43</v>
      </c>
      <c r="B151" s="83" t="s">
        <v>219</v>
      </c>
      <c r="C151" s="77" t="s">
        <v>220</v>
      </c>
      <c r="D151" s="76" t="s">
        <v>41</v>
      </c>
      <c r="E151" s="80">
        <v>14066</v>
      </c>
      <c r="F151" s="2">
        <v>12701</v>
      </c>
      <c r="G151" s="56">
        <f t="shared" si="119"/>
        <v>-1365</v>
      </c>
      <c r="H151" s="81">
        <v>13113</v>
      </c>
      <c r="I151" s="20">
        <v>13173</v>
      </c>
      <c r="J151" s="56">
        <f t="shared" si="120"/>
        <v>60</v>
      </c>
      <c r="K151" s="41">
        <v>35.9</v>
      </c>
      <c r="L151" s="41">
        <v>334</v>
      </c>
      <c r="M151" s="41">
        <v>36</v>
      </c>
      <c r="N151" s="41">
        <v>358</v>
      </c>
      <c r="O151" s="41">
        <v>405</v>
      </c>
      <c r="P151" s="41">
        <v>4336</v>
      </c>
      <c r="Q151" s="41">
        <v>406</v>
      </c>
      <c r="R151" s="41">
        <v>4347</v>
      </c>
      <c r="S151" s="34">
        <f t="shared" si="113"/>
        <v>0.10748502994011976</v>
      </c>
      <c r="T151" s="34">
        <f t="shared" si="114"/>
        <v>0.1005586592178771</v>
      </c>
      <c r="U151" s="34">
        <f t="shared" si="121"/>
        <v>-9.999999999999995E-3</v>
      </c>
      <c r="V151" s="34">
        <f t="shared" si="115"/>
        <v>9.3404059040590404E-2</v>
      </c>
      <c r="W151" s="34">
        <f t="shared" si="116"/>
        <v>9.3397745571658614E-2</v>
      </c>
      <c r="X151" s="34">
        <f t="shared" si="122"/>
        <v>0</v>
      </c>
      <c r="Y151" s="35" t="str">
        <f t="shared" si="123"/>
        <v>Yes</v>
      </c>
      <c r="Z151" s="14"/>
      <c r="AA151" s="36">
        <f t="shared" si="117"/>
        <v>9.3036211699164344</v>
      </c>
      <c r="AB151" s="36">
        <f t="shared" si="124"/>
        <v>9.9444444444444446</v>
      </c>
      <c r="AC151" s="36">
        <f t="shared" si="125"/>
        <v>-0.59999999999999964</v>
      </c>
      <c r="AD151" s="36">
        <f t="shared" si="126"/>
        <v>10.706172839506173</v>
      </c>
      <c r="AE151" s="36">
        <f t="shared" si="127"/>
        <v>10.706896551724139</v>
      </c>
      <c r="AF151" s="36">
        <f t="shared" si="128"/>
        <v>0</v>
      </c>
      <c r="AG151" s="35" t="str">
        <f t="shared" si="129"/>
        <v>No</v>
      </c>
      <c r="AH151" s="1" t="s">
        <v>42</v>
      </c>
      <c r="AI151" s="65" t="str">
        <f t="shared" si="130"/>
        <v>No</v>
      </c>
      <c r="AJ151" s="65" t="str">
        <f t="shared" si="118"/>
        <v>No</v>
      </c>
    </row>
    <row r="152" spans="1:36" x14ac:dyDescent="0.2">
      <c r="A152" s="73" t="s">
        <v>43</v>
      </c>
      <c r="B152" s="84"/>
      <c r="C152" s="77" t="s">
        <v>221</v>
      </c>
      <c r="D152" s="76" t="s">
        <v>41</v>
      </c>
      <c r="E152" s="80">
        <v>11945</v>
      </c>
      <c r="F152" s="2">
        <v>0</v>
      </c>
      <c r="G152" s="56">
        <f t="shared" si="119"/>
        <v>-11945</v>
      </c>
      <c r="H152" s="81">
        <v>13113</v>
      </c>
      <c r="I152" s="20">
        <v>13173</v>
      </c>
      <c r="J152" s="56">
        <f t="shared" si="120"/>
        <v>60</v>
      </c>
      <c r="K152" s="41">
        <v>10.199999999999999</v>
      </c>
      <c r="L152" s="41">
        <v>111</v>
      </c>
      <c r="M152" s="41">
        <v>10.5</v>
      </c>
      <c r="N152" s="41">
        <v>113</v>
      </c>
      <c r="O152" s="41">
        <v>405</v>
      </c>
      <c r="P152" s="41">
        <v>4336</v>
      </c>
      <c r="Q152" s="41">
        <v>406</v>
      </c>
      <c r="R152" s="41">
        <v>4347</v>
      </c>
      <c r="S152" s="34">
        <f t="shared" si="113"/>
        <v>9.1891891891891883E-2</v>
      </c>
      <c r="T152" s="34">
        <f t="shared" si="114"/>
        <v>9.2920353982300891E-2</v>
      </c>
      <c r="U152" s="34">
        <f t="shared" si="121"/>
        <v>0</v>
      </c>
      <c r="V152" s="34">
        <f t="shared" si="115"/>
        <v>9.3404059040590404E-2</v>
      </c>
      <c r="W152" s="34">
        <f t="shared" si="116"/>
        <v>9.3397745571658614E-2</v>
      </c>
      <c r="X152" s="34">
        <f t="shared" si="122"/>
        <v>0</v>
      </c>
      <c r="Y152" s="35" t="str">
        <f t="shared" si="123"/>
        <v>Yes</v>
      </c>
      <c r="Z152" s="14"/>
      <c r="AA152" s="36">
        <f t="shared" si="117"/>
        <v>10.882352941176471</v>
      </c>
      <c r="AB152" s="36">
        <f t="shared" si="124"/>
        <v>10.761904761904763</v>
      </c>
      <c r="AC152" s="36">
        <f t="shared" si="125"/>
        <v>9.9999999999999645E-2</v>
      </c>
      <c r="AD152" s="36">
        <f t="shared" si="126"/>
        <v>10.706172839506173</v>
      </c>
      <c r="AE152" s="36">
        <f t="shared" si="127"/>
        <v>10.706896551724139</v>
      </c>
      <c r="AF152" s="36">
        <f t="shared" si="128"/>
        <v>0</v>
      </c>
      <c r="AG152" s="35" t="str">
        <f t="shared" si="129"/>
        <v>Yes</v>
      </c>
      <c r="AH152" s="1" t="s">
        <v>42</v>
      </c>
      <c r="AI152" s="65" t="str">
        <f t="shared" si="130"/>
        <v>Yes</v>
      </c>
      <c r="AJ152" s="65" t="str">
        <f t="shared" si="118"/>
        <v>No</v>
      </c>
    </row>
    <row r="153" spans="1:36" x14ac:dyDescent="0.2">
      <c r="A153" s="73" t="s">
        <v>43</v>
      </c>
      <c r="B153" s="85"/>
      <c r="C153" s="77" t="s">
        <v>222</v>
      </c>
      <c r="D153" s="76" t="s">
        <v>41</v>
      </c>
      <c r="E153" s="80">
        <v>13522</v>
      </c>
      <c r="F153" s="2">
        <v>12949</v>
      </c>
      <c r="G153" s="56">
        <f t="shared" si="119"/>
        <v>-573</v>
      </c>
      <c r="H153" s="81">
        <v>13113</v>
      </c>
      <c r="I153" s="20">
        <v>13173</v>
      </c>
      <c r="J153" s="56">
        <f t="shared" si="120"/>
        <v>60</v>
      </c>
      <c r="K153" s="41">
        <v>50</v>
      </c>
      <c r="L153" s="41">
        <v>501</v>
      </c>
      <c r="M153" s="41">
        <v>50</v>
      </c>
      <c r="N153" s="41">
        <v>466</v>
      </c>
      <c r="O153" s="41">
        <v>405</v>
      </c>
      <c r="P153" s="41">
        <v>4336</v>
      </c>
      <c r="Q153" s="41">
        <v>406</v>
      </c>
      <c r="R153" s="41">
        <v>4347</v>
      </c>
      <c r="S153" s="34">
        <f t="shared" si="113"/>
        <v>9.9800399201596807E-2</v>
      </c>
      <c r="T153" s="34">
        <f t="shared" si="114"/>
        <v>0.1072961373390558</v>
      </c>
      <c r="U153" s="34">
        <f t="shared" si="121"/>
        <v>9.999999999999995E-3</v>
      </c>
      <c r="V153" s="34">
        <f t="shared" si="115"/>
        <v>9.3404059040590404E-2</v>
      </c>
      <c r="W153" s="34">
        <f t="shared" si="116"/>
        <v>9.3397745571658614E-2</v>
      </c>
      <c r="X153" s="34">
        <f t="shared" si="122"/>
        <v>0</v>
      </c>
      <c r="Y153" s="35" t="str">
        <f t="shared" si="123"/>
        <v>Yes</v>
      </c>
      <c r="Z153" s="14"/>
      <c r="AA153" s="36">
        <f t="shared" si="117"/>
        <v>10.02</v>
      </c>
      <c r="AB153" s="36">
        <f t="shared" si="124"/>
        <v>9.32</v>
      </c>
      <c r="AC153" s="36">
        <f t="shared" si="125"/>
        <v>0.69999999999999929</v>
      </c>
      <c r="AD153" s="36">
        <f t="shared" si="126"/>
        <v>10.706172839506173</v>
      </c>
      <c r="AE153" s="36">
        <f t="shared" si="127"/>
        <v>10.706896551724139</v>
      </c>
      <c r="AF153" s="36">
        <f t="shared" si="128"/>
        <v>0</v>
      </c>
      <c r="AG153" s="35" t="str">
        <f t="shared" si="129"/>
        <v>Yes</v>
      </c>
      <c r="AH153" s="1" t="s">
        <v>42</v>
      </c>
      <c r="AI153" s="65" t="str">
        <f t="shared" si="130"/>
        <v>Yes</v>
      </c>
      <c r="AJ153" s="65" t="str">
        <f t="shared" si="118"/>
        <v>No</v>
      </c>
    </row>
    <row r="154" spans="1:36" x14ac:dyDescent="0.2">
      <c r="A154" s="73" t="s">
        <v>43</v>
      </c>
      <c r="B154" s="83" t="s">
        <v>223</v>
      </c>
      <c r="C154" s="77" t="s">
        <v>224</v>
      </c>
      <c r="D154" s="76" t="s">
        <v>41</v>
      </c>
      <c r="E154" s="80">
        <v>16825</v>
      </c>
      <c r="F154" s="2">
        <v>16438</v>
      </c>
      <c r="G154" s="56">
        <f t="shared" si="119"/>
        <v>-387</v>
      </c>
      <c r="H154" s="81">
        <v>15539</v>
      </c>
      <c r="I154" s="20">
        <v>15460</v>
      </c>
      <c r="J154" s="56">
        <f t="shared" si="120"/>
        <v>-79</v>
      </c>
      <c r="K154" s="41">
        <v>15.2</v>
      </c>
      <c r="L154" s="41">
        <v>129</v>
      </c>
      <c r="M154" s="41">
        <v>16</v>
      </c>
      <c r="N154" s="41">
        <v>139</v>
      </c>
      <c r="O154" s="41">
        <v>226</v>
      </c>
      <c r="P154" s="41">
        <v>2090</v>
      </c>
      <c r="Q154" s="41">
        <v>224</v>
      </c>
      <c r="R154" s="41">
        <v>2079</v>
      </c>
      <c r="S154" s="34">
        <f t="shared" si="113"/>
        <v>0.11782945736434108</v>
      </c>
      <c r="T154" s="34">
        <f t="shared" si="114"/>
        <v>0.11510791366906475</v>
      </c>
      <c r="U154" s="34">
        <f t="shared" si="121"/>
        <v>0</v>
      </c>
      <c r="V154" s="34">
        <f t="shared" si="115"/>
        <v>0.10813397129186603</v>
      </c>
      <c r="W154" s="34">
        <f t="shared" si="116"/>
        <v>0.10774410774410774</v>
      </c>
      <c r="X154" s="34">
        <f t="shared" si="122"/>
        <v>0</v>
      </c>
      <c r="Y154" s="35" t="str">
        <f t="shared" si="123"/>
        <v>Yes</v>
      </c>
      <c r="Z154" s="14"/>
      <c r="AA154" s="36">
        <f t="shared" si="117"/>
        <v>8.4868421052631575</v>
      </c>
      <c r="AB154" s="36">
        <f t="shared" si="124"/>
        <v>8.6875</v>
      </c>
      <c r="AC154" s="36">
        <f t="shared" si="125"/>
        <v>-0.19999999999999929</v>
      </c>
      <c r="AD154" s="36">
        <f t="shared" si="126"/>
        <v>9.2477876106194685</v>
      </c>
      <c r="AE154" s="36">
        <f t="shared" si="127"/>
        <v>9.28125</v>
      </c>
      <c r="AF154" s="36">
        <f t="shared" si="128"/>
        <v>-0.10000000000000142</v>
      </c>
      <c r="AG154" s="35" t="str">
        <f t="shared" si="129"/>
        <v>Yes</v>
      </c>
      <c r="AH154" s="1" t="s">
        <v>42</v>
      </c>
      <c r="AI154" s="65" t="str">
        <f t="shared" si="130"/>
        <v>Yes</v>
      </c>
      <c r="AJ154" s="65" t="str">
        <f t="shared" si="118"/>
        <v>No</v>
      </c>
    </row>
    <row r="155" spans="1:36" x14ac:dyDescent="0.2">
      <c r="A155" s="73" t="s">
        <v>43</v>
      </c>
      <c r="B155" s="85"/>
      <c r="C155" s="77" t="s">
        <v>225</v>
      </c>
      <c r="D155" s="76" t="s">
        <v>41</v>
      </c>
      <c r="E155" s="80">
        <v>152</v>
      </c>
      <c r="F155" s="2">
        <v>338</v>
      </c>
      <c r="G155" s="56">
        <f t="shared" si="119"/>
        <v>186</v>
      </c>
      <c r="H155" s="81">
        <v>15539</v>
      </c>
      <c r="I155" s="20">
        <v>15460</v>
      </c>
      <c r="J155" s="56">
        <f t="shared" si="120"/>
        <v>-79</v>
      </c>
      <c r="K155" s="41">
        <v>12.8</v>
      </c>
      <c r="L155" s="41">
        <v>26</v>
      </c>
      <c r="M155" s="41">
        <v>14</v>
      </c>
      <c r="N155" s="41">
        <v>16</v>
      </c>
      <c r="O155" s="41">
        <v>226</v>
      </c>
      <c r="P155" s="41">
        <v>2090</v>
      </c>
      <c r="Q155" s="41">
        <v>224</v>
      </c>
      <c r="R155" s="41">
        <v>2079</v>
      </c>
      <c r="S155" s="34">
        <f t="shared" si="113"/>
        <v>0.49230769230769234</v>
      </c>
      <c r="T155" s="34">
        <f t="shared" si="114"/>
        <v>0.875</v>
      </c>
      <c r="U155" s="34">
        <f t="shared" si="121"/>
        <v>0.39</v>
      </c>
      <c r="V155" s="34">
        <f t="shared" si="115"/>
        <v>0.10813397129186603</v>
      </c>
      <c r="W155" s="34">
        <f t="shared" si="116"/>
        <v>0.10774410774410774</v>
      </c>
      <c r="X155" s="34">
        <f t="shared" si="122"/>
        <v>0</v>
      </c>
      <c r="Y155" s="35" t="str">
        <f t="shared" si="123"/>
        <v>Yes</v>
      </c>
      <c r="Z155" s="14"/>
      <c r="AA155" s="36">
        <f t="shared" si="117"/>
        <v>2.03125</v>
      </c>
      <c r="AB155" s="36">
        <f t="shared" si="124"/>
        <v>1.1428571428571428</v>
      </c>
      <c r="AC155" s="36">
        <f t="shared" si="125"/>
        <v>0.89999999999999991</v>
      </c>
      <c r="AD155" s="36">
        <f t="shared" si="126"/>
        <v>9.2477876106194685</v>
      </c>
      <c r="AE155" s="36">
        <f t="shared" si="127"/>
        <v>9.28125</v>
      </c>
      <c r="AF155" s="36">
        <f t="shared" si="128"/>
        <v>-0.10000000000000142</v>
      </c>
      <c r="AG155" s="35" t="str">
        <f t="shared" si="129"/>
        <v>Yes</v>
      </c>
      <c r="AH155" s="1" t="s">
        <v>42</v>
      </c>
      <c r="AI155" s="65" t="str">
        <f t="shared" si="130"/>
        <v>Yes</v>
      </c>
      <c r="AJ155" s="65" t="str">
        <f t="shared" si="118"/>
        <v>Yes</v>
      </c>
    </row>
    <row r="156" spans="1:36" x14ac:dyDescent="0.2">
      <c r="A156" s="73" t="s">
        <v>43</v>
      </c>
      <c r="B156" s="83" t="s">
        <v>226</v>
      </c>
      <c r="C156" s="77" t="s">
        <v>227</v>
      </c>
      <c r="D156" s="76" t="s">
        <v>41</v>
      </c>
      <c r="E156" s="80">
        <v>12907</v>
      </c>
      <c r="F156" s="2">
        <v>11738</v>
      </c>
      <c r="G156" s="56">
        <f t="shared" si="119"/>
        <v>-1169</v>
      </c>
      <c r="H156" s="80">
        <v>12775</v>
      </c>
      <c r="I156" s="19">
        <v>13197</v>
      </c>
      <c r="J156" s="56">
        <f t="shared" si="120"/>
        <v>422</v>
      </c>
      <c r="K156" s="41">
        <v>24.9</v>
      </c>
      <c r="L156" s="41">
        <v>250</v>
      </c>
      <c r="M156" s="41">
        <v>25</v>
      </c>
      <c r="N156" s="41">
        <v>253</v>
      </c>
      <c r="O156" s="41">
        <v>518</v>
      </c>
      <c r="P156" s="41">
        <v>5561</v>
      </c>
      <c r="Q156" s="41">
        <v>507</v>
      </c>
      <c r="R156" s="41">
        <v>5511</v>
      </c>
      <c r="S156" s="34">
        <f t="shared" si="113"/>
        <v>9.9599999999999994E-2</v>
      </c>
      <c r="T156" s="34">
        <f t="shared" si="114"/>
        <v>9.8814229249011856E-2</v>
      </c>
      <c r="U156" s="34">
        <f t="shared" si="121"/>
        <v>0</v>
      </c>
      <c r="V156" s="34">
        <f t="shared" si="115"/>
        <v>9.3148714260025176E-2</v>
      </c>
      <c r="W156" s="34">
        <f t="shared" si="116"/>
        <v>9.1997822536744697E-2</v>
      </c>
      <c r="X156" s="34">
        <f t="shared" si="122"/>
        <v>0</v>
      </c>
      <c r="Y156" s="35" t="str">
        <f t="shared" si="123"/>
        <v>Yes</v>
      </c>
      <c r="Z156" s="14"/>
      <c r="AA156" s="36">
        <f t="shared" si="117"/>
        <v>10.040160642570282</v>
      </c>
      <c r="AB156" s="36">
        <f t="shared" si="124"/>
        <v>10.119999999999999</v>
      </c>
      <c r="AC156" s="36">
        <f t="shared" si="125"/>
        <v>-9.9999999999999645E-2</v>
      </c>
      <c r="AD156" s="36">
        <f t="shared" si="126"/>
        <v>10.735521235521235</v>
      </c>
      <c r="AE156" s="36">
        <f t="shared" si="127"/>
        <v>10.8698224852071</v>
      </c>
      <c r="AF156" s="36">
        <f t="shared" si="128"/>
        <v>-0.20000000000000107</v>
      </c>
      <c r="AG156" s="35" t="str">
        <f t="shared" si="129"/>
        <v>Yes</v>
      </c>
      <c r="AH156" s="1" t="s">
        <v>42</v>
      </c>
      <c r="AI156" s="65" t="str">
        <f t="shared" si="130"/>
        <v>Yes</v>
      </c>
      <c r="AJ156" s="65" t="str">
        <f t="shared" si="118"/>
        <v>No</v>
      </c>
    </row>
    <row r="157" spans="1:36" x14ac:dyDescent="0.2">
      <c r="A157" s="73" t="s">
        <v>43</v>
      </c>
      <c r="B157" s="84"/>
      <c r="C157" s="77" t="s">
        <v>228</v>
      </c>
      <c r="D157" s="76" t="s">
        <v>41</v>
      </c>
      <c r="E157" s="80">
        <v>10803</v>
      </c>
      <c r="F157" s="2">
        <v>9961</v>
      </c>
      <c r="G157" s="56">
        <f t="shared" si="119"/>
        <v>-842</v>
      </c>
      <c r="H157" s="80">
        <v>12775</v>
      </c>
      <c r="I157" s="19">
        <v>13197</v>
      </c>
      <c r="J157" s="56">
        <f t="shared" si="120"/>
        <v>422</v>
      </c>
      <c r="K157" s="41">
        <v>30.5</v>
      </c>
      <c r="L157" s="41">
        <v>339</v>
      </c>
      <c r="M157" s="41">
        <v>29.5</v>
      </c>
      <c r="N157" s="41">
        <v>332</v>
      </c>
      <c r="O157" s="41">
        <v>518</v>
      </c>
      <c r="P157" s="41">
        <v>5561</v>
      </c>
      <c r="Q157" s="41">
        <v>507</v>
      </c>
      <c r="R157" s="41">
        <v>5511</v>
      </c>
      <c r="S157" s="34">
        <f t="shared" si="113"/>
        <v>8.9970501474926259E-2</v>
      </c>
      <c r="T157" s="34">
        <f t="shared" si="114"/>
        <v>8.8855421686746983E-2</v>
      </c>
      <c r="U157" s="34">
        <f t="shared" si="121"/>
        <v>0</v>
      </c>
      <c r="V157" s="34">
        <f t="shared" si="115"/>
        <v>9.3148714260025176E-2</v>
      </c>
      <c r="W157" s="34">
        <f t="shared" si="116"/>
        <v>9.1997822536744697E-2</v>
      </c>
      <c r="X157" s="34">
        <f t="shared" si="122"/>
        <v>0</v>
      </c>
      <c r="Y157" s="35" t="str">
        <f t="shared" si="123"/>
        <v>Yes</v>
      </c>
      <c r="Z157" s="14"/>
      <c r="AA157" s="36">
        <f t="shared" si="117"/>
        <v>11.114754098360656</v>
      </c>
      <c r="AB157" s="36">
        <f t="shared" si="124"/>
        <v>11.254237288135593</v>
      </c>
      <c r="AC157" s="36">
        <f t="shared" si="125"/>
        <v>-0.20000000000000107</v>
      </c>
      <c r="AD157" s="36">
        <f t="shared" si="126"/>
        <v>10.735521235521235</v>
      </c>
      <c r="AE157" s="36">
        <f t="shared" si="127"/>
        <v>10.8698224852071</v>
      </c>
      <c r="AF157" s="36">
        <f t="shared" si="128"/>
        <v>-0.20000000000000107</v>
      </c>
      <c r="AG157" s="35" t="str">
        <f t="shared" si="129"/>
        <v>Yes</v>
      </c>
      <c r="AH157" s="1" t="s">
        <v>42</v>
      </c>
      <c r="AI157" s="65" t="str">
        <f t="shared" si="130"/>
        <v>Yes</v>
      </c>
      <c r="AJ157" s="65" t="str">
        <f t="shared" si="118"/>
        <v>No</v>
      </c>
    </row>
    <row r="158" spans="1:36" x14ac:dyDescent="0.2">
      <c r="A158" s="73" t="s">
        <v>43</v>
      </c>
      <c r="B158" s="84"/>
      <c r="C158" s="77" t="s">
        <v>229</v>
      </c>
      <c r="D158" s="76" t="s">
        <v>41</v>
      </c>
      <c r="E158" s="80">
        <v>10097</v>
      </c>
      <c r="F158" s="2">
        <v>9756</v>
      </c>
      <c r="G158" s="56">
        <f t="shared" si="119"/>
        <v>-341</v>
      </c>
      <c r="H158" s="80">
        <v>12775</v>
      </c>
      <c r="I158" s="19">
        <v>13197</v>
      </c>
      <c r="J158" s="56">
        <f t="shared" si="120"/>
        <v>422</v>
      </c>
      <c r="K158" s="41">
        <v>50.4</v>
      </c>
      <c r="L158" s="41">
        <v>527</v>
      </c>
      <c r="M158" s="41">
        <v>42.1</v>
      </c>
      <c r="N158" s="41">
        <v>459</v>
      </c>
      <c r="O158" s="41">
        <v>518</v>
      </c>
      <c r="P158" s="41">
        <v>5561</v>
      </c>
      <c r="Q158" s="41">
        <v>507</v>
      </c>
      <c r="R158" s="41">
        <v>5511</v>
      </c>
      <c r="S158" s="34">
        <f t="shared" si="113"/>
        <v>9.5635673624288417E-2</v>
      </c>
      <c r="T158" s="34">
        <f t="shared" si="114"/>
        <v>9.1721132897603488E-2</v>
      </c>
      <c r="U158" s="34">
        <f t="shared" si="121"/>
        <v>-1.0000000000000009E-2</v>
      </c>
      <c r="V158" s="34">
        <f t="shared" si="115"/>
        <v>9.3148714260025176E-2</v>
      </c>
      <c r="W158" s="34">
        <f t="shared" si="116"/>
        <v>9.1997822536744697E-2</v>
      </c>
      <c r="X158" s="34">
        <f t="shared" si="122"/>
        <v>0</v>
      </c>
      <c r="Y158" s="35" t="str">
        <f t="shared" si="123"/>
        <v>Yes</v>
      </c>
      <c r="Z158" s="14"/>
      <c r="AA158" s="36">
        <f t="shared" si="117"/>
        <v>10.456349206349207</v>
      </c>
      <c r="AB158" s="36">
        <f t="shared" si="124"/>
        <v>10.902612826603326</v>
      </c>
      <c r="AC158" s="36">
        <f t="shared" si="125"/>
        <v>-0.40000000000000036</v>
      </c>
      <c r="AD158" s="36">
        <f t="shared" si="126"/>
        <v>10.735521235521235</v>
      </c>
      <c r="AE158" s="36">
        <f t="shared" si="127"/>
        <v>10.8698224852071</v>
      </c>
      <c r="AF158" s="36">
        <f t="shared" si="128"/>
        <v>-0.20000000000000107</v>
      </c>
      <c r="AG158" s="35" t="str">
        <f t="shared" si="129"/>
        <v>No</v>
      </c>
      <c r="AH158" s="1" t="s">
        <v>42</v>
      </c>
      <c r="AI158" s="65" t="str">
        <f t="shared" si="130"/>
        <v>No</v>
      </c>
      <c r="AJ158" s="65" t="str">
        <f t="shared" si="118"/>
        <v>No</v>
      </c>
    </row>
    <row r="159" spans="1:36" x14ac:dyDescent="0.2">
      <c r="A159" s="73" t="s">
        <v>43</v>
      </c>
      <c r="B159" s="85"/>
      <c r="C159" s="77" t="s">
        <v>230</v>
      </c>
      <c r="D159" s="76" t="s">
        <v>41</v>
      </c>
      <c r="E159" s="80">
        <v>10892</v>
      </c>
      <c r="F159" s="2">
        <v>10834</v>
      </c>
      <c r="G159" s="56">
        <f t="shared" si="119"/>
        <v>-58</v>
      </c>
      <c r="H159" s="80">
        <v>12775</v>
      </c>
      <c r="I159" s="19">
        <v>13197</v>
      </c>
      <c r="J159" s="56">
        <f t="shared" si="120"/>
        <v>422</v>
      </c>
      <c r="K159" s="41">
        <v>30.9</v>
      </c>
      <c r="L159" s="41">
        <v>331</v>
      </c>
      <c r="M159" s="41">
        <v>31.6</v>
      </c>
      <c r="N159" s="41">
        <v>324</v>
      </c>
      <c r="O159" s="41">
        <v>518</v>
      </c>
      <c r="P159" s="41">
        <v>5561</v>
      </c>
      <c r="Q159" s="41">
        <v>507</v>
      </c>
      <c r="R159" s="41">
        <v>5511</v>
      </c>
      <c r="S159" s="34">
        <f t="shared" si="113"/>
        <v>9.3353474320241686E-2</v>
      </c>
      <c r="T159" s="34">
        <f t="shared" si="114"/>
        <v>9.7530864197530875E-2</v>
      </c>
      <c r="U159" s="34">
        <f t="shared" si="121"/>
        <v>1.0000000000000009E-2</v>
      </c>
      <c r="V159" s="34">
        <f t="shared" si="115"/>
        <v>9.3148714260025176E-2</v>
      </c>
      <c r="W159" s="34">
        <f t="shared" si="116"/>
        <v>9.1997822536744697E-2</v>
      </c>
      <c r="X159" s="34">
        <f t="shared" si="122"/>
        <v>0</v>
      </c>
      <c r="Y159" s="35" t="str">
        <f t="shared" si="123"/>
        <v>Yes</v>
      </c>
      <c r="Z159" s="14"/>
      <c r="AA159" s="36">
        <f t="shared" si="117"/>
        <v>10.711974110032363</v>
      </c>
      <c r="AB159" s="36">
        <f t="shared" si="124"/>
        <v>10.253164556962025</v>
      </c>
      <c r="AC159" s="36">
        <f t="shared" si="125"/>
        <v>0.39999999999999858</v>
      </c>
      <c r="AD159" s="36">
        <f t="shared" si="126"/>
        <v>10.735521235521235</v>
      </c>
      <c r="AE159" s="36">
        <f t="shared" si="127"/>
        <v>10.8698224852071</v>
      </c>
      <c r="AF159" s="36">
        <f t="shared" si="128"/>
        <v>-0.20000000000000107</v>
      </c>
      <c r="AG159" s="35" t="str">
        <f t="shared" si="129"/>
        <v>Yes</v>
      </c>
      <c r="AH159" s="1" t="s">
        <v>42</v>
      </c>
      <c r="AI159" s="65" t="str">
        <f t="shared" si="130"/>
        <v>Yes</v>
      </c>
      <c r="AJ159" s="65" t="str">
        <f t="shared" si="118"/>
        <v>No</v>
      </c>
    </row>
    <row r="160" spans="1:36" x14ac:dyDescent="0.2">
      <c r="A160" s="73" t="s">
        <v>43</v>
      </c>
      <c r="B160" s="83" t="s">
        <v>231</v>
      </c>
      <c r="C160" s="77" t="s">
        <v>232</v>
      </c>
      <c r="D160" s="76" t="s">
        <v>41</v>
      </c>
      <c r="E160" s="80">
        <v>13860</v>
      </c>
      <c r="F160" s="2">
        <v>12837</v>
      </c>
      <c r="G160" s="56">
        <f t="shared" si="119"/>
        <v>-1023</v>
      </c>
      <c r="H160" s="81">
        <v>11119</v>
      </c>
      <c r="I160" s="20">
        <v>11613</v>
      </c>
      <c r="J160" s="56">
        <f t="shared" si="120"/>
        <v>494</v>
      </c>
      <c r="K160" s="41">
        <v>40.799999999999997</v>
      </c>
      <c r="L160" s="41">
        <v>348</v>
      </c>
      <c r="M160" s="41">
        <v>40.1</v>
      </c>
      <c r="N160" s="41">
        <v>363</v>
      </c>
      <c r="O160" s="41">
        <v>1023</v>
      </c>
      <c r="P160" s="78">
        <v>12626</v>
      </c>
      <c r="Q160" s="41">
        <v>1025</v>
      </c>
      <c r="R160" s="41">
        <v>12783</v>
      </c>
      <c r="S160" s="34">
        <f t="shared" si="113"/>
        <v>0.11724137931034483</v>
      </c>
      <c r="T160" s="34">
        <f t="shared" si="114"/>
        <v>0.11046831955922866</v>
      </c>
      <c r="U160" s="34">
        <f t="shared" si="121"/>
        <v>-9.999999999999995E-3</v>
      </c>
      <c r="V160" s="34">
        <f t="shared" si="115"/>
        <v>8.1023285284333918E-2</v>
      </c>
      <c r="W160" s="34">
        <f t="shared" si="116"/>
        <v>8.0184620198701401E-2</v>
      </c>
      <c r="X160" s="34">
        <f t="shared" si="122"/>
        <v>0</v>
      </c>
      <c r="Y160" s="35" t="str">
        <f t="shared" si="123"/>
        <v>Yes</v>
      </c>
      <c r="Z160" s="14"/>
      <c r="AA160" s="36">
        <f t="shared" si="117"/>
        <v>8.5294117647058822</v>
      </c>
      <c r="AB160" s="36">
        <f t="shared" si="124"/>
        <v>9.0523690773067322</v>
      </c>
      <c r="AC160" s="36">
        <f t="shared" si="125"/>
        <v>-0.59999999999999964</v>
      </c>
      <c r="AD160" s="36">
        <f t="shared" si="126"/>
        <v>12.342130987292277</v>
      </c>
      <c r="AE160" s="36">
        <f t="shared" si="127"/>
        <v>12.471219512195121</v>
      </c>
      <c r="AF160" s="36">
        <f t="shared" si="128"/>
        <v>-0.19999999999999929</v>
      </c>
      <c r="AG160" s="35" t="str">
        <f t="shared" si="129"/>
        <v>No</v>
      </c>
      <c r="AH160" s="1" t="s">
        <v>42</v>
      </c>
      <c r="AI160" s="65" t="str">
        <f t="shared" si="130"/>
        <v>No</v>
      </c>
      <c r="AJ160" s="65" t="str">
        <f t="shared" si="118"/>
        <v>No</v>
      </c>
    </row>
    <row r="161" spans="1:36" x14ac:dyDescent="0.2">
      <c r="A161" s="73" t="s">
        <v>43</v>
      </c>
      <c r="B161" s="84"/>
      <c r="C161" s="77" t="s">
        <v>233</v>
      </c>
      <c r="D161" s="76" t="s">
        <v>41</v>
      </c>
      <c r="E161" s="80">
        <v>12736</v>
      </c>
      <c r="F161" s="2">
        <v>12100</v>
      </c>
      <c r="G161" s="56">
        <f t="shared" si="119"/>
        <v>-636</v>
      </c>
      <c r="H161" s="81">
        <v>11119</v>
      </c>
      <c r="I161" s="20">
        <v>11613</v>
      </c>
      <c r="J161" s="56">
        <f t="shared" si="120"/>
        <v>494</v>
      </c>
      <c r="K161" s="41">
        <v>24.5</v>
      </c>
      <c r="L161" s="41">
        <v>228</v>
      </c>
      <c r="M161" s="41">
        <v>22.3</v>
      </c>
      <c r="N161" s="41">
        <v>209</v>
      </c>
      <c r="O161" s="41">
        <v>1023</v>
      </c>
      <c r="P161" s="78">
        <v>12626</v>
      </c>
      <c r="Q161" s="41">
        <v>1025</v>
      </c>
      <c r="R161" s="41">
        <v>12783</v>
      </c>
      <c r="S161" s="34">
        <f t="shared" si="113"/>
        <v>0.10745614035087719</v>
      </c>
      <c r="T161" s="34">
        <f t="shared" si="114"/>
        <v>0.10669856459330145</v>
      </c>
      <c r="U161" s="34">
        <f t="shared" si="121"/>
        <v>0</v>
      </c>
      <c r="V161" s="34">
        <f t="shared" si="115"/>
        <v>8.1023285284333918E-2</v>
      </c>
      <c r="W161" s="34">
        <f t="shared" si="116"/>
        <v>8.0184620198701401E-2</v>
      </c>
      <c r="X161" s="34">
        <f t="shared" si="122"/>
        <v>0</v>
      </c>
      <c r="Y161" s="35" t="str">
        <f t="shared" si="123"/>
        <v>Yes</v>
      </c>
      <c r="Z161" s="14"/>
      <c r="AA161" s="36">
        <f t="shared" si="117"/>
        <v>9.3061224489795915</v>
      </c>
      <c r="AB161" s="36">
        <f t="shared" si="124"/>
        <v>9.3721973094170394</v>
      </c>
      <c r="AC161" s="36">
        <f t="shared" si="125"/>
        <v>-9.9999999999999645E-2</v>
      </c>
      <c r="AD161" s="36">
        <f t="shared" si="126"/>
        <v>12.342130987292277</v>
      </c>
      <c r="AE161" s="36">
        <f t="shared" si="127"/>
        <v>12.471219512195121</v>
      </c>
      <c r="AF161" s="36">
        <f t="shared" si="128"/>
        <v>-0.19999999999999929</v>
      </c>
      <c r="AG161" s="35" t="str">
        <f t="shared" si="129"/>
        <v>Yes</v>
      </c>
      <c r="AH161" s="1" t="s">
        <v>42</v>
      </c>
      <c r="AI161" s="65" t="str">
        <f t="shared" si="130"/>
        <v>Yes</v>
      </c>
      <c r="AJ161" s="65" t="str">
        <f t="shared" si="118"/>
        <v>No</v>
      </c>
    </row>
    <row r="162" spans="1:36" x14ac:dyDescent="0.2">
      <c r="A162" s="73" t="s">
        <v>43</v>
      </c>
      <c r="B162" s="84"/>
      <c r="C162" s="77" t="s">
        <v>234</v>
      </c>
      <c r="D162" s="76" t="s">
        <v>41</v>
      </c>
      <c r="E162" s="80">
        <v>9028</v>
      </c>
      <c r="F162" s="2">
        <v>9002</v>
      </c>
      <c r="G162" s="56">
        <f t="shared" si="119"/>
        <v>-26</v>
      </c>
      <c r="H162" s="81">
        <v>11119</v>
      </c>
      <c r="I162" s="20">
        <v>11613</v>
      </c>
      <c r="J162" s="56">
        <f t="shared" si="120"/>
        <v>494</v>
      </c>
      <c r="K162" s="41">
        <v>51.2</v>
      </c>
      <c r="L162" s="41">
        <v>653</v>
      </c>
      <c r="M162" s="41">
        <v>51</v>
      </c>
      <c r="N162" s="41">
        <v>644</v>
      </c>
      <c r="O162" s="41">
        <v>1023</v>
      </c>
      <c r="P162" s="78">
        <v>12626</v>
      </c>
      <c r="Q162" s="41">
        <v>1025</v>
      </c>
      <c r="R162" s="41">
        <v>12783</v>
      </c>
      <c r="S162" s="34">
        <f t="shared" si="113"/>
        <v>7.8407350689127103E-2</v>
      </c>
      <c r="T162" s="34">
        <f t="shared" si="114"/>
        <v>7.9192546583850928E-2</v>
      </c>
      <c r="U162" s="34">
        <f t="shared" si="121"/>
        <v>0</v>
      </c>
      <c r="V162" s="34">
        <f t="shared" si="115"/>
        <v>8.1023285284333918E-2</v>
      </c>
      <c r="W162" s="34">
        <f t="shared" si="116"/>
        <v>8.0184620198701401E-2</v>
      </c>
      <c r="X162" s="34">
        <f t="shared" si="122"/>
        <v>0</v>
      </c>
      <c r="Y162" s="35" t="str">
        <f t="shared" si="123"/>
        <v>Yes</v>
      </c>
      <c r="Z162" s="14"/>
      <c r="AA162" s="36">
        <f t="shared" si="117"/>
        <v>12.75390625</v>
      </c>
      <c r="AB162" s="36">
        <f t="shared" si="124"/>
        <v>12.627450980392156</v>
      </c>
      <c r="AC162" s="36">
        <f t="shared" si="125"/>
        <v>0.20000000000000107</v>
      </c>
      <c r="AD162" s="36">
        <f t="shared" si="126"/>
        <v>12.342130987292277</v>
      </c>
      <c r="AE162" s="36">
        <f t="shared" si="127"/>
        <v>12.471219512195121</v>
      </c>
      <c r="AF162" s="36">
        <f t="shared" si="128"/>
        <v>-0.19999999999999929</v>
      </c>
      <c r="AG162" s="35" t="str">
        <f t="shared" si="129"/>
        <v>Yes</v>
      </c>
      <c r="AH162" s="1" t="s">
        <v>42</v>
      </c>
      <c r="AI162" s="65" t="str">
        <f t="shared" si="130"/>
        <v>Yes</v>
      </c>
      <c r="AJ162" s="65" t="str">
        <f t="shared" si="118"/>
        <v>No</v>
      </c>
    </row>
    <row r="163" spans="1:36" x14ac:dyDescent="0.2">
      <c r="A163" s="73" t="s">
        <v>43</v>
      </c>
      <c r="B163" s="84"/>
      <c r="C163" s="77" t="s">
        <v>235</v>
      </c>
      <c r="D163" s="76" t="s">
        <v>41</v>
      </c>
      <c r="E163" s="80">
        <v>8750</v>
      </c>
      <c r="F163" s="2">
        <v>8533</v>
      </c>
      <c r="G163" s="56">
        <f t="shared" si="119"/>
        <v>-217</v>
      </c>
      <c r="H163" s="81">
        <v>11119</v>
      </c>
      <c r="I163" s="20">
        <v>11613</v>
      </c>
      <c r="J163" s="56">
        <f t="shared" si="120"/>
        <v>494</v>
      </c>
      <c r="K163" s="41">
        <v>50.8</v>
      </c>
      <c r="L163" s="41">
        <v>609</v>
      </c>
      <c r="M163" s="41">
        <v>48.9</v>
      </c>
      <c r="N163" s="41">
        <v>578</v>
      </c>
      <c r="O163" s="41">
        <v>1023</v>
      </c>
      <c r="P163" s="78">
        <v>12626</v>
      </c>
      <c r="Q163" s="41">
        <v>1025</v>
      </c>
      <c r="R163" s="41">
        <v>12783</v>
      </c>
      <c r="S163" s="34">
        <f t="shared" si="113"/>
        <v>8.3415435139573071E-2</v>
      </c>
      <c r="T163" s="34">
        <f t="shared" si="114"/>
        <v>8.4602076124567466E-2</v>
      </c>
      <c r="U163" s="34">
        <f t="shared" si="121"/>
        <v>0</v>
      </c>
      <c r="V163" s="34">
        <f t="shared" si="115"/>
        <v>8.1023285284333918E-2</v>
      </c>
      <c r="W163" s="34">
        <f t="shared" si="116"/>
        <v>8.0184620198701401E-2</v>
      </c>
      <c r="X163" s="34">
        <f t="shared" si="122"/>
        <v>0</v>
      </c>
      <c r="Y163" s="35" t="str">
        <f t="shared" si="123"/>
        <v>Yes</v>
      </c>
      <c r="Z163" s="14"/>
      <c r="AA163" s="36">
        <f t="shared" si="117"/>
        <v>11.988188976377954</v>
      </c>
      <c r="AB163" s="36">
        <f t="shared" si="124"/>
        <v>11.820040899795501</v>
      </c>
      <c r="AC163" s="36">
        <f t="shared" si="125"/>
        <v>0.19999999999999929</v>
      </c>
      <c r="AD163" s="36">
        <f t="shared" si="126"/>
        <v>12.342130987292277</v>
      </c>
      <c r="AE163" s="36">
        <f t="shared" si="127"/>
        <v>12.471219512195121</v>
      </c>
      <c r="AF163" s="36">
        <f t="shared" si="128"/>
        <v>-0.19999999999999929</v>
      </c>
      <c r="AG163" s="35" t="str">
        <f t="shared" si="129"/>
        <v>Yes</v>
      </c>
      <c r="AH163" s="1" t="s">
        <v>42</v>
      </c>
      <c r="AI163" s="65" t="str">
        <f t="shared" si="130"/>
        <v>Yes</v>
      </c>
      <c r="AJ163" s="65" t="str">
        <f t="shared" si="118"/>
        <v>No</v>
      </c>
    </row>
    <row r="164" spans="1:36" x14ac:dyDescent="0.2">
      <c r="A164" s="73" t="s">
        <v>43</v>
      </c>
      <c r="B164" s="84"/>
      <c r="C164" s="77" t="s">
        <v>236</v>
      </c>
      <c r="D164" s="76" t="s">
        <v>41</v>
      </c>
      <c r="E164" s="80">
        <v>11501</v>
      </c>
      <c r="F164" s="2">
        <v>11279</v>
      </c>
      <c r="G164" s="56">
        <f t="shared" si="119"/>
        <v>-222</v>
      </c>
      <c r="H164" s="81">
        <v>11119</v>
      </c>
      <c r="I164" s="20">
        <v>11613</v>
      </c>
      <c r="J164" s="56">
        <f t="shared" si="120"/>
        <v>494</v>
      </c>
      <c r="K164" s="41">
        <v>29.3</v>
      </c>
      <c r="L164" s="41">
        <v>326</v>
      </c>
      <c r="M164" s="41">
        <v>29</v>
      </c>
      <c r="N164" s="41">
        <v>335</v>
      </c>
      <c r="O164" s="41">
        <v>1023</v>
      </c>
      <c r="P164" s="78">
        <v>12626</v>
      </c>
      <c r="Q164" s="41">
        <v>1025</v>
      </c>
      <c r="R164" s="41">
        <v>12783</v>
      </c>
      <c r="S164" s="34">
        <f t="shared" si="113"/>
        <v>8.9877300613496941E-2</v>
      </c>
      <c r="T164" s="34">
        <f t="shared" si="114"/>
        <v>8.6567164179104483E-2</v>
      </c>
      <c r="U164" s="34">
        <f t="shared" si="121"/>
        <v>0</v>
      </c>
      <c r="V164" s="34">
        <f t="shared" si="115"/>
        <v>8.1023285284333918E-2</v>
      </c>
      <c r="W164" s="34">
        <f t="shared" si="116"/>
        <v>8.0184620198701401E-2</v>
      </c>
      <c r="X164" s="34">
        <f t="shared" si="122"/>
        <v>0</v>
      </c>
      <c r="Y164" s="35" t="str">
        <f t="shared" si="123"/>
        <v>Yes</v>
      </c>
      <c r="Z164" s="14"/>
      <c r="AA164" s="36">
        <f t="shared" si="117"/>
        <v>11.126279863481228</v>
      </c>
      <c r="AB164" s="36">
        <f t="shared" si="124"/>
        <v>11.551724137931034</v>
      </c>
      <c r="AC164" s="36">
        <f t="shared" si="125"/>
        <v>-0.5</v>
      </c>
      <c r="AD164" s="36">
        <f t="shared" si="126"/>
        <v>12.342130987292277</v>
      </c>
      <c r="AE164" s="36">
        <f t="shared" si="127"/>
        <v>12.471219512195121</v>
      </c>
      <c r="AF164" s="36">
        <f t="shared" si="128"/>
        <v>-0.19999999999999929</v>
      </c>
      <c r="AG164" s="35" t="str">
        <f t="shared" si="129"/>
        <v>No</v>
      </c>
      <c r="AH164" s="1" t="s">
        <v>42</v>
      </c>
      <c r="AI164" s="65" t="str">
        <f t="shared" si="130"/>
        <v>No</v>
      </c>
      <c r="AJ164" s="65" t="str">
        <f t="shared" si="118"/>
        <v>No</v>
      </c>
    </row>
    <row r="165" spans="1:36" x14ac:dyDescent="0.2">
      <c r="A165" s="73" t="s">
        <v>43</v>
      </c>
      <c r="B165" s="85"/>
      <c r="C165" s="77" t="s">
        <v>237</v>
      </c>
      <c r="D165" s="76" t="s">
        <v>41</v>
      </c>
      <c r="E165" s="80">
        <v>9496</v>
      </c>
      <c r="F165" s="2">
        <v>9349</v>
      </c>
      <c r="G165" s="56">
        <f t="shared" si="119"/>
        <v>-147</v>
      </c>
      <c r="H165" s="81">
        <v>11119</v>
      </c>
      <c r="I165" s="20">
        <v>11613</v>
      </c>
      <c r="J165" s="56">
        <f t="shared" si="120"/>
        <v>494</v>
      </c>
      <c r="K165" s="41">
        <v>47</v>
      </c>
      <c r="L165" s="41">
        <v>604</v>
      </c>
      <c r="M165" s="41">
        <v>49.1</v>
      </c>
      <c r="N165" s="41">
        <v>590</v>
      </c>
      <c r="O165" s="41">
        <v>1023</v>
      </c>
      <c r="P165" s="78">
        <v>12626</v>
      </c>
      <c r="Q165" s="41">
        <v>1025</v>
      </c>
      <c r="R165" s="41">
        <v>12783</v>
      </c>
      <c r="S165" s="34">
        <f t="shared" si="113"/>
        <v>7.7814569536423836E-2</v>
      </c>
      <c r="T165" s="34">
        <f t="shared" si="114"/>
        <v>8.3220338983050854E-2</v>
      </c>
      <c r="U165" s="34">
        <f t="shared" si="121"/>
        <v>0</v>
      </c>
      <c r="V165" s="34">
        <f t="shared" si="115"/>
        <v>8.1023285284333918E-2</v>
      </c>
      <c r="W165" s="34">
        <f t="shared" si="116"/>
        <v>8.0184620198701401E-2</v>
      </c>
      <c r="X165" s="34">
        <f t="shared" si="122"/>
        <v>0</v>
      </c>
      <c r="Y165" s="35" t="str">
        <f t="shared" si="123"/>
        <v>Yes</v>
      </c>
      <c r="Z165" s="14"/>
      <c r="AA165" s="36">
        <f t="shared" si="117"/>
        <v>12.851063829787234</v>
      </c>
      <c r="AB165" s="36">
        <f t="shared" si="124"/>
        <v>12.016293279022403</v>
      </c>
      <c r="AC165" s="36">
        <f t="shared" si="125"/>
        <v>0.90000000000000036</v>
      </c>
      <c r="AD165" s="36">
        <f t="shared" si="126"/>
        <v>12.342130987292277</v>
      </c>
      <c r="AE165" s="36">
        <f t="shared" si="127"/>
        <v>12.471219512195121</v>
      </c>
      <c r="AF165" s="36">
        <f t="shared" si="128"/>
        <v>-0.19999999999999929</v>
      </c>
      <c r="AG165" s="35" t="str">
        <f t="shared" si="129"/>
        <v>Yes</v>
      </c>
      <c r="AH165" s="1" t="s">
        <v>42</v>
      </c>
      <c r="AI165" s="65" t="str">
        <f t="shared" si="130"/>
        <v>Yes</v>
      </c>
      <c r="AJ165" s="65" t="str">
        <f t="shared" si="118"/>
        <v>No</v>
      </c>
    </row>
    <row r="166" spans="1:36" x14ac:dyDescent="0.2">
      <c r="A166" s="73" t="s">
        <v>43</v>
      </c>
      <c r="B166" s="77" t="s">
        <v>239</v>
      </c>
      <c r="C166" s="77" t="s">
        <v>240</v>
      </c>
      <c r="D166" s="76" t="s">
        <v>41</v>
      </c>
      <c r="E166" s="80">
        <v>15167.23</v>
      </c>
      <c r="F166" s="2">
        <v>14838.32</v>
      </c>
      <c r="G166" s="56">
        <f t="shared" si="119"/>
        <v>-328.90999999999985</v>
      </c>
      <c r="H166" s="81">
        <v>13723.29</v>
      </c>
      <c r="I166" s="20">
        <v>13748.19</v>
      </c>
      <c r="J166" s="56">
        <f t="shared" si="120"/>
        <v>24.899999999999636</v>
      </c>
      <c r="K166" s="41">
        <v>18.3</v>
      </c>
      <c r="L166" s="41">
        <v>369</v>
      </c>
      <c r="M166" s="41">
        <v>19</v>
      </c>
      <c r="N166" s="41">
        <v>369</v>
      </c>
      <c r="O166" s="41">
        <v>231</v>
      </c>
      <c r="P166" s="78">
        <v>1757</v>
      </c>
      <c r="Q166" s="41">
        <v>225</v>
      </c>
      <c r="R166" s="78">
        <v>1757</v>
      </c>
      <c r="S166" s="34">
        <f t="shared" si="113"/>
        <v>4.9593495934959354E-2</v>
      </c>
      <c r="T166" s="34">
        <f t="shared" si="114"/>
        <v>5.1490514905149054E-2</v>
      </c>
      <c r="U166" s="34">
        <f t="shared" si="121"/>
        <v>0</v>
      </c>
      <c r="V166" s="34">
        <f t="shared" si="115"/>
        <v>0.13147410358565736</v>
      </c>
      <c r="W166" s="34">
        <f t="shared" si="116"/>
        <v>0.12805919180421171</v>
      </c>
      <c r="X166" s="34">
        <f t="shared" si="122"/>
        <v>0</v>
      </c>
      <c r="Y166" s="35" t="str">
        <f t="shared" si="123"/>
        <v>Yes</v>
      </c>
      <c r="Z166" s="14"/>
      <c r="AA166" s="36">
        <f t="shared" si="117"/>
        <v>20.163934426229506</v>
      </c>
      <c r="AB166" s="36">
        <f t="shared" si="124"/>
        <v>19.421052631578949</v>
      </c>
      <c r="AC166" s="36">
        <f t="shared" si="125"/>
        <v>0.80000000000000071</v>
      </c>
      <c r="AD166" s="36">
        <f t="shared" si="126"/>
        <v>7.6060606060606064</v>
      </c>
      <c r="AE166" s="36">
        <f t="shared" si="127"/>
        <v>7.8088888888888892</v>
      </c>
      <c r="AF166" s="36">
        <f t="shared" si="128"/>
        <v>-0.20000000000000018</v>
      </c>
      <c r="AG166" s="35" t="str">
        <f t="shared" si="129"/>
        <v>Yes</v>
      </c>
      <c r="AH166" s="1" t="s">
        <v>42</v>
      </c>
      <c r="AI166" s="65" t="str">
        <f t="shared" si="130"/>
        <v>Yes</v>
      </c>
      <c r="AJ166" s="65" t="str">
        <f t="shared" si="118"/>
        <v>No</v>
      </c>
    </row>
    <row r="167" spans="1:36" x14ac:dyDescent="0.2">
      <c r="A167" s="73" t="s">
        <v>43</v>
      </c>
      <c r="B167" s="83" t="s">
        <v>241</v>
      </c>
      <c r="C167" s="77" t="s">
        <v>183</v>
      </c>
      <c r="D167" s="76" t="s">
        <v>41</v>
      </c>
      <c r="E167" s="80">
        <v>10791</v>
      </c>
      <c r="F167" s="2">
        <v>9917</v>
      </c>
      <c r="G167" s="56">
        <f t="shared" si="119"/>
        <v>-874</v>
      </c>
      <c r="H167" s="81">
        <v>11827</v>
      </c>
      <c r="I167" s="20">
        <v>12412</v>
      </c>
      <c r="J167" s="56">
        <f t="shared" si="120"/>
        <v>585</v>
      </c>
      <c r="K167" s="41">
        <v>23.5</v>
      </c>
      <c r="L167" s="41">
        <v>283</v>
      </c>
      <c r="M167" s="41">
        <v>24.8</v>
      </c>
      <c r="N167" s="41">
        <v>287</v>
      </c>
      <c r="O167" s="41">
        <v>1111</v>
      </c>
      <c r="P167" s="41">
        <v>14074</v>
      </c>
      <c r="Q167" s="41">
        <v>1093</v>
      </c>
      <c r="R167" s="41">
        <v>14245</v>
      </c>
      <c r="S167" s="34">
        <f t="shared" si="113"/>
        <v>8.3038869257950523E-2</v>
      </c>
      <c r="T167" s="34">
        <f t="shared" si="114"/>
        <v>8.6411149825783976E-2</v>
      </c>
      <c r="U167" s="34">
        <f t="shared" si="121"/>
        <v>9.999999999999995E-3</v>
      </c>
      <c r="V167" s="34">
        <f t="shared" si="115"/>
        <v>7.8939889157311358E-2</v>
      </c>
      <c r="W167" s="34">
        <f t="shared" si="116"/>
        <v>7.6728676728676726E-2</v>
      </c>
      <c r="X167" s="34">
        <f t="shared" si="122"/>
        <v>0</v>
      </c>
      <c r="Y167" s="35" t="str">
        <f t="shared" si="123"/>
        <v>Yes</v>
      </c>
      <c r="Z167" s="14"/>
      <c r="AA167" s="36">
        <f t="shared" si="117"/>
        <v>12.042553191489361</v>
      </c>
      <c r="AB167" s="36">
        <f t="shared" si="124"/>
        <v>11.57258064516129</v>
      </c>
      <c r="AC167" s="36">
        <f t="shared" si="125"/>
        <v>0.40000000000000036</v>
      </c>
      <c r="AD167" s="36">
        <f t="shared" si="126"/>
        <v>12.667866786678667</v>
      </c>
      <c r="AE167" s="36">
        <f t="shared" si="127"/>
        <v>13.032936870997256</v>
      </c>
      <c r="AF167" s="36">
        <f t="shared" si="128"/>
        <v>-0.30000000000000071</v>
      </c>
      <c r="AG167" s="35" t="str">
        <f t="shared" si="129"/>
        <v>Yes</v>
      </c>
      <c r="AH167" s="1" t="s">
        <v>42</v>
      </c>
      <c r="AI167" s="65" t="str">
        <f t="shared" si="130"/>
        <v>Yes</v>
      </c>
      <c r="AJ167" s="65" t="str">
        <f t="shared" si="118"/>
        <v>No</v>
      </c>
    </row>
    <row r="168" spans="1:36" x14ac:dyDescent="0.2">
      <c r="A168" s="73" t="s">
        <v>43</v>
      </c>
      <c r="B168" s="84"/>
      <c r="C168" s="77" t="s">
        <v>242</v>
      </c>
      <c r="D168" s="76" t="s">
        <v>41</v>
      </c>
      <c r="E168" s="80">
        <v>9569</v>
      </c>
      <c r="F168" s="2">
        <v>8004</v>
      </c>
      <c r="G168" s="56">
        <f t="shared" si="119"/>
        <v>-1565</v>
      </c>
      <c r="H168" s="81">
        <v>11827</v>
      </c>
      <c r="I168" s="20">
        <v>12412</v>
      </c>
      <c r="J168" s="56">
        <f t="shared" si="120"/>
        <v>585</v>
      </c>
      <c r="K168" s="41">
        <v>24.5</v>
      </c>
      <c r="L168" s="41">
        <v>536</v>
      </c>
      <c r="M168" s="41">
        <v>20.3</v>
      </c>
      <c r="N168" s="41">
        <v>305</v>
      </c>
      <c r="O168" s="41">
        <v>1111</v>
      </c>
      <c r="P168" s="41">
        <v>14074</v>
      </c>
      <c r="Q168" s="41">
        <v>1093</v>
      </c>
      <c r="R168" s="41">
        <v>14245</v>
      </c>
      <c r="S168" s="34">
        <f t="shared" si="113"/>
        <v>4.5708955223880597E-2</v>
      </c>
      <c r="T168" s="34">
        <f t="shared" si="114"/>
        <v>6.6557377049180327E-2</v>
      </c>
      <c r="U168" s="34">
        <f t="shared" si="121"/>
        <v>2.0000000000000004E-2</v>
      </c>
      <c r="V168" s="34">
        <f t="shared" si="115"/>
        <v>7.8939889157311358E-2</v>
      </c>
      <c r="W168" s="34">
        <f t="shared" si="116"/>
        <v>7.6728676728676726E-2</v>
      </c>
      <c r="X168" s="34">
        <f t="shared" si="122"/>
        <v>0</v>
      </c>
      <c r="Y168" s="35" t="str">
        <f t="shared" si="123"/>
        <v>Yes</v>
      </c>
      <c r="Z168" s="14"/>
      <c r="AA168" s="36">
        <f t="shared" si="117"/>
        <v>21.877551020408163</v>
      </c>
      <c r="AB168" s="36">
        <f t="shared" si="124"/>
        <v>15.02463054187192</v>
      </c>
      <c r="AC168" s="36">
        <f t="shared" si="125"/>
        <v>6.8999999999999986</v>
      </c>
      <c r="AD168" s="36">
        <f t="shared" si="126"/>
        <v>12.667866786678667</v>
      </c>
      <c r="AE168" s="36">
        <f t="shared" si="127"/>
        <v>13.032936870997256</v>
      </c>
      <c r="AF168" s="36">
        <f t="shared" si="128"/>
        <v>-0.30000000000000071</v>
      </c>
      <c r="AG168" s="35" t="str">
        <f t="shared" si="129"/>
        <v>Yes</v>
      </c>
      <c r="AH168" s="1" t="s">
        <v>42</v>
      </c>
      <c r="AI168" s="65" t="str">
        <f t="shared" si="130"/>
        <v>Yes</v>
      </c>
      <c r="AJ168" s="65" t="str">
        <f t="shared" si="118"/>
        <v>No</v>
      </c>
    </row>
    <row r="169" spans="1:36" x14ac:dyDescent="0.2">
      <c r="A169" s="73" t="s">
        <v>43</v>
      </c>
      <c r="B169" s="84"/>
      <c r="C169" s="77" t="s">
        <v>243</v>
      </c>
      <c r="D169" s="76" t="s">
        <v>41</v>
      </c>
      <c r="E169" s="80">
        <v>9477</v>
      </c>
      <c r="F169" s="2">
        <v>9794</v>
      </c>
      <c r="G169" s="56">
        <f t="shared" si="119"/>
        <v>317</v>
      </c>
      <c r="H169" s="81">
        <v>11827</v>
      </c>
      <c r="I169" s="20">
        <v>12412</v>
      </c>
      <c r="J169" s="56">
        <f t="shared" si="120"/>
        <v>585</v>
      </c>
      <c r="K169" s="41">
        <v>30.2</v>
      </c>
      <c r="L169" s="41">
        <v>382</v>
      </c>
      <c r="M169" s="41">
        <v>27</v>
      </c>
      <c r="N169" s="41">
        <v>380</v>
      </c>
      <c r="O169" s="41">
        <v>1111</v>
      </c>
      <c r="P169" s="41">
        <v>14074</v>
      </c>
      <c r="Q169" s="41">
        <v>1093</v>
      </c>
      <c r="R169" s="41">
        <v>14245</v>
      </c>
      <c r="S169" s="34">
        <f t="shared" si="113"/>
        <v>7.9057591623036647E-2</v>
      </c>
      <c r="T169" s="34">
        <f t="shared" si="114"/>
        <v>7.1052631578947367E-2</v>
      </c>
      <c r="U169" s="34">
        <f t="shared" si="121"/>
        <v>-9.999999999999995E-3</v>
      </c>
      <c r="V169" s="34">
        <f t="shared" si="115"/>
        <v>7.8939889157311358E-2</v>
      </c>
      <c r="W169" s="34">
        <f t="shared" si="116"/>
        <v>7.6728676728676726E-2</v>
      </c>
      <c r="X169" s="34">
        <f t="shared" si="122"/>
        <v>0</v>
      </c>
      <c r="Y169" s="35" t="str">
        <f t="shared" si="123"/>
        <v>Yes</v>
      </c>
      <c r="Z169" s="14"/>
      <c r="AA169" s="36">
        <f t="shared" si="117"/>
        <v>12.649006622516557</v>
      </c>
      <c r="AB169" s="36">
        <f t="shared" si="124"/>
        <v>14.074074074074074</v>
      </c>
      <c r="AC169" s="36">
        <f t="shared" si="125"/>
        <v>-1.5</v>
      </c>
      <c r="AD169" s="36">
        <f t="shared" si="126"/>
        <v>12.667866786678667</v>
      </c>
      <c r="AE169" s="36">
        <f t="shared" si="127"/>
        <v>13.032936870997256</v>
      </c>
      <c r="AF169" s="36">
        <f t="shared" si="128"/>
        <v>-0.30000000000000071</v>
      </c>
      <c r="AG169" s="35" t="str">
        <f t="shared" si="129"/>
        <v>No</v>
      </c>
      <c r="AH169" s="1" t="s">
        <v>42</v>
      </c>
      <c r="AI169" s="65" t="str">
        <f t="shared" si="130"/>
        <v>No</v>
      </c>
      <c r="AJ169" s="65" t="str">
        <f t="shared" si="118"/>
        <v>Yes</v>
      </c>
    </row>
    <row r="170" spans="1:36" x14ac:dyDescent="0.2">
      <c r="A170" s="73" t="s">
        <v>43</v>
      </c>
      <c r="B170" s="84"/>
      <c r="C170" s="77" t="s">
        <v>244</v>
      </c>
      <c r="D170" s="76" t="s">
        <v>41</v>
      </c>
      <c r="E170" s="80">
        <v>9082</v>
      </c>
      <c r="F170" s="2">
        <v>11249</v>
      </c>
      <c r="G170" s="56">
        <f t="shared" si="119"/>
        <v>2167</v>
      </c>
      <c r="H170" s="81">
        <v>11827</v>
      </c>
      <c r="I170" s="20">
        <v>12412</v>
      </c>
      <c r="J170" s="56">
        <f t="shared" si="120"/>
        <v>585</v>
      </c>
      <c r="K170" s="41">
        <v>22.2</v>
      </c>
      <c r="L170" s="41">
        <v>282</v>
      </c>
      <c r="M170" s="41">
        <v>19.2</v>
      </c>
      <c r="N170" s="41">
        <v>259</v>
      </c>
      <c r="O170" s="41">
        <v>1111</v>
      </c>
      <c r="P170" s="41">
        <v>14074</v>
      </c>
      <c r="Q170" s="41">
        <v>1093</v>
      </c>
      <c r="R170" s="41">
        <v>14245</v>
      </c>
      <c r="S170" s="34">
        <f t="shared" si="113"/>
        <v>7.8723404255319152E-2</v>
      </c>
      <c r="T170" s="34">
        <f t="shared" si="114"/>
        <v>7.4131274131274127E-2</v>
      </c>
      <c r="U170" s="34">
        <f t="shared" si="121"/>
        <v>-9.999999999999995E-3</v>
      </c>
      <c r="V170" s="34">
        <f t="shared" si="115"/>
        <v>7.8939889157311358E-2</v>
      </c>
      <c r="W170" s="34">
        <f t="shared" si="116"/>
        <v>7.6728676728676726E-2</v>
      </c>
      <c r="X170" s="34">
        <f t="shared" si="122"/>
        <v>0</v>
      </c>
      <c r="Y170" s="35" t="str">
        <f t="shared" si="123"/>
        <v>Yes</v>
      </c>
      <c r="Z170" s="14"/>
      <c r="AA170" s="36">
        <f t="shared" si="117"/>
        <v>12.702702702702704</v>
      </c>
      <c r="AB170" s="36">
        <f t="shared" si="124"/>
        <v>13.489583333333334</v>
      </c>
      <c r="AC170" s="36">
        <f t="shared" si="125"/>
        <v>-0.80000000000000071</v>
      </c>
      <c r="AD170" s="36">
        <f t="shared" si="126"/>
        <v>12.667866786678667</v>
      </c>
      <c r="AE170" s="36">
        <f t="shared" si="127"/>
        <v>13.032936870997256</v>
      </c>
      <c r="AF170" s="36">
        <f t="shared" si="128"/>
        <v>-0.30000000000000071</v>
      </c>
      <c r="AG170" s="35" t="str">
        <f t="shared" si="129"/>
        <v>No</v>
      </c>
      <c r="AH170" s="1" t="s">
        <v>42</v>
      </c>
      <c r="AI170" s="65" t="str">
        <f t="shared" si="130"/>
        <v>No</v>
      </c>
      <c r="AJ170" s="65" t="str">
        <f t="shared" si="118"/>
        <v>Yes</v>
      </c>
    </row>
    <row r="171" spans="1:36" x14ac:dyDescent="0.2">
      <c r="A171" s="73" t="s">
        <v>43</v>
      </c>
      <c r="B171" s="84"/>
      <c r="C171" s="77" t="s">
        <v>245</v>
      </c>
      <c r="D171" s="76" t="s">
        <v>41</v>
      </c>
      <c r="E171" s="80">
        <v>7007</v>
      </c>
      <c r="F171" s="2">
        <v>20575</v>
      </c>
      <c r="G171" s="56">
        <f t="shared" si="119"/>
        <v>13568</v>
      </c>
      <c r="H171" s="81">
        <v>11827</v>
      </c>
      <c r="I171" s="20">
        <v>12412</v>
      </c>
      <c r="J171" s="56">
        <f t="shared" si="120"/>
        <v>585</v>
      </c>
      <c r="K171" s="41">
        <v>28.7</v>
      </c>
      <c r="L171" s="41">
        <v>367</v>
      </c>
      <c r="M171" s="41">
        <v>14</v>
      </c>
      <c r="N171" s="41">
        <v>89</v>
      </c>
      <c r="O171" s="41">
        <v>1111</v>
      </c>
      <c r="P171" s="41">
        <v>14074</v>
      </c>
      <c r="Q171" s="41">
        <v>1093</v>
      </c>
      <c r="R171" s="41">
        <v>14245</v>
      </c>
      <c r="S171" s="34">
        <f t="shared" si="113"/>
        <v>7.8201634877384199E-2</v>
      </c>
      <c r="T171" s="34">
        <f t="shared" si="114"/>
        <v>0.15730337078651685</v>
      </c>
      <c r="U171" s="34">
        <f t="shared" si="121"/>
        <v>0.08</v>
      </c>
      <c r="V171" s="34">
        <f t="shared" si="115"/>
        <v>7.8939889157311358E-2</v>
      </c>
      <c r="W171" s="34">
        <f t="shared" si="116"/>
        <v>7.6728676728676726E-2</v>
      </c>
      <c r="X171" s="34">
        <f t="shared" si="122"/>
        <v>0</v>
      </c>
      <c r="Y171" s="35" t="str">
        <f t="shared" si="123"/>
        <v>Yes</v>
      </c>
      <c r="Z171" s="14"/>
      <c r="AA171" s="36">
        <f t="shared" si="117"/>
        <v>12.787456445993032</v>
      </c>
      <c r="AB171" s="36">
        <f t="shared" si="124"/>
        <v>6.3571428571428568</v>
      </c>
      <c r="AC171" s="36">
        <f t="shared" si="125"/>
        <v>6.4</v>
      </c>
      <c r="AD171" s="36">
        <f t="shared" si="126"/>
        <v>12.667866786678667</v>
      </c>
      <c r="AE171" s="36">
        <f t="shared" si="127"/>
        <v>13.032936870997256</v>
      </c>
      <c r="AF171" s="36">
        <f t="shared" si="128"/>
        <v>-0.30000000000000071</v>
      </c>
      <c r="AG171" s="35" t="str">
        <f t="shared" si="129"/>
        <v>Yes</v>
      </c>
      <c r="AH171" s="1" t="s">
        <v>42</v>
      </c>
      <c r="AI171" s="65" t="str">
        <f t="shared" si="130"/>
        <v>Yes</v>
      </c>
      <c r="AJ171" s="65" t="str">
        <f t="shared" si="118"/>
        <v>Yes</v>
      </c>
    </row>
    <row r="172" spans="1:36" x14ac:dyDescent="0.2">
      <c r="A172" s="73" t="s">
        <v>43</v>
      </c>
      <c r="B172" s="84"/>
      <c r="C172" s="77" t="s">
        <v>246</v>
      </c>
      <c r="D172" s="76" t="s">
        <v>41</v>
      </c>
      <c r="E172" s="80">
        <v>21227</v>
      </c>
      <c r="F172" s="2">
        <v>23448</v>
      </c>
      <c r="G172" s="56">
        <f t="shared" si="119"/>
        <v>2221</v>
      </c>
      <c r="H172" s="81">
        <v>11827</v>
      </c>
      <c r="I172" s="20">
        <v>12412</v>
      </c>
      <c r="J172" s="56">
        <f t="shared" si="120"/>
        <v>585</v>
      </c>
      <c r="K172" s="41">
        <v>23.6</v>
      </c>
      <c r="L172" s="41">
        <v>170</v>
      </c>
      <c r="M172" s="41">
        <v>21.8</v>
      </c>
      <c r="N172" s="41">
        <v>153</v>
      </c>
      <c r="O172" s="41">
        <v>1111</v>
      </c>
      <c r="P172" s="41">
        <v>14074</v>
      </c>
      <c r="Q172" s="41">
        <v>1093</v>
      </c>
      <c r="R172" s="41">
        <v>14245</v>
      </c>
      <c r="S172" s="34">
        <f t="shared" si="113"/>
        <v>0.13882352941176471</v>
      </c>
      <c r="T172" s="34">
        <f t="shared" si="114"/>
        <v>0.14248366013071895</v>
      </c>
      <c r="U172" s="34">
        <f t="shared" si="121"/>
        <v>0</v>
      </c>
      <c r="V172" s="34">
        <f t="shared" si="115"/>
        <v>7.8939889157311358E-2</v>
      </c>
      <c r="W172" s="34">
        <f t="shared" si="116"/>
        <v>7.6728676728676726E-2</v>
      </c>
      <c r="X172" s="34">
        <f t="shared" si="122"/>
        <v>0</v>
      </c>
      <c r="Y172" s="35" t="str">
        <f t="shared" si="123"/>
        <v>Yes</v>
      </c>
      <c r="Z172" s="14"/>
      <c r="AA172" s="36">
        <f t="shared" si="117"/>
        <v>7.203389830508474</v>
      </c>
      <c r="AB172" s="36">
        <f t="shared" si="124"/>
        <v>7.0183486238532105</v>
      </c>
      <c r="AC172" s="36">
        <f t="shared" si="125"/>
        <v>0.20000000000000018</v>
      </c>
      <c r="AD172" s="36">
        <f t="shared" si="126"/>
        <v>12.667866786678667</v>
      </c>
      <c r="AE172" s="36">
        <f t="shared" si="127"/>
        <v>13.032936870997256</v>
      </c>
      <c r="AF172" s="36">
        <f t="shared" si="128"/>
        <v>-0.30000000000000071</v>
      </c>
      <c r="AG172" s="35" t="str">
        <f t="shared" si="129"/>
        <v>Yes</v>
      </c>
      <c r="AH172" s="1" t="s">
        <v>42</v>
      </c>
      <c r="AI172" s="65" t="str">
        <f t="shared" si="130"/>
        <v>Yes</v>
      </c>
      <c r="AJ172" s="65" t="str">
        <f t="shared" si="118"/>
        <v>Yes</v>
      </c>
    </row>
    <row r="173" spans="1:36" x14ac:dyDescent="0.2">
      <c r="A173" s="73" t="s">
        <v>43</v>
      </c>
      <c r="B173" s="84"/>
      <c r="C173" s="77" t="s">
        <v>247</v>
      </c>
      <c r="D173" s="76" t="s">
        <v>41</v>
      </c>
      <c r="E173" s="80">
        <v>9354</v>
      </c>
      <c r="F173" s="2">
        <v>9670</v>
      </c>
      <c r="G173" s="56">
        <f t="shared" si="119"/>
        <v>316</v>
      </c>
      <c r="H173" s="81">
        <v>11827</v>
      </c>
      <c r="I173" s="20">
        <v>12412</v>
      </c>
      <c r="J173" s="56">
        <f t="shared" si="120"/>
        <v>585</v>
      </c>
      <c r="K173" s="41">
        <v>26</v>
      </c>
      <c r="L173" s="41">
        <v>389</v>
      </c>
      <c r="M173" s="41">
        <v>29</v>
      </c>
      <c r="N173" s="41">
        <v>432</v>
      </c>
      <c r="O173" s="41">
        <v>1111</v>
      </c>
      <c r="P173" s="41">
        <v>14074</v>
      </c>
      <c r="Q173" s="41">
        <v>1093</v>
      </c>
      <c r="R173" s="41">
        <v>14245</v>
      </c>
      <c r="S173" s="34">
        <f t="shared" si="113"/>
        <v>6.6838046272493568E-2</v>
      </c>
      <c r="T173" s="34">
        <f t="shared" si="114"/>
        <v>6.7129629629629636E-2</v>
      </c>
      <c r="U173" s="34">
        <f t="shared" si="121"/>
        <v>0</v>
      </c>
      <c r="V173" s="34">
        <f t="shared" si="115"/>
        <v>7.8939889157311358E-2</v>
      </c>
      <c r="W173" s="34">
        <f t="shared" si="116"/>
        <v>7.6728676728676726E-2</v>
      </c>
      <c r="X173" s="34">
        <f t="shared" si="122"/>
        <v>0</v>
      </c>
      <c r="Y173" s="35" t="str">
        <f t="shared" si="123"/>
        <v>Yes</v>
      </c>
      <c r="Z173" s="14"/>
      <c r="AA173" s="36">
        <f t="shared" si="117"/>
        <v>14.961538461538462</v>
      </c>
      <c r="AB173" s="36">
        <f t="shared" si="124"/>
        <v>14.896551724137931</v>
      </c>
      <c r="AC173" s="36">
        <f t="shared" si="125"/>
        <v>9.9999999999999645E-2</v>
      </c>
      <c r="AD173" s="36">
        <f t="shared" si="126"/>
        <v>12.667866786678667</v>
      </c>
      <c r="AE173" s="36">
        <f t="shared" si="127"/>
        <v>13.032936870997256</v>
      </c>
      <c r="AF173" s="36">
        <f t="shared" si="128"/>
        <v>-0.30000000000000071</v>
      </c>
      <c r="AG173" s="35" t="str">
        <f t="shared" si="129"/>
        <v>Yes</v>
      </c>
      <c r="AH173" s="1" t="s">
        <v>42</v>
      </c>
      <c r="AI173" s="65" t="str">
        <f t="shared" si="130"/>
        <v>Yes</v>
      </c>
      <c r="AJ173" s="65" t="str">
        <f t="shared" si="118"/>
        <v>Yes</v>
      </c>
    </row>
    <row r="174" spans="1:36" x14ac:dyDescent="0.2">
      <c r="A174" s="73" t="s">
        <v>43</v>
      </c>
      <c r="B174" s="85"/>
      <c r="C174" s="77" t="s">
        <v>248</v>
      </c>
      <c r="D174" s="76" t="s">
        <v>41</v>
      </c>
      <c r="E174" s="80">
        <v>11505</v>
      </c>
      <c r="F174" s="2">
        <v>10992</v>
      </c>
      <c r="G174" s="56">
        <f t="shared" si="119"/>
        <v>-513</v>
      </c>
      <c r="H174" s="81">
        <v>11827</v>
      </c>
      <c r="I174" s="20">
        <v>12412</v>
      </c>
      <c r="J174" s="56">
        <f t="shared" si="120"/>
        <v>585</v>
      </c>
      <c r="K174" s="41">
        <v>10.5</v>
      </c>
      <c r="L174" s="41">
        <v>99</v>
      </c>
      <c r="M174" s="41">
        <v>10.5</v>
      </c>
      <c r="N174" s="41">
        <v>105</v>
      </c>
      <c r="O174" s="41">
        <v>1111</v>
      </c>
      <c r="P174" s="41">
        <v>14074</v>
      </c>
      <c r="Q174" s="41">
        <v>1093</v>
      </c>
      <c r="R174" s="41">
        <v>14245</v>
      </c>
      <c r="S174" s="34">
        <f t="shared" si="113"/>
        <v>0.10606060606060606</v>
      </c>
      <c r="T174" s="34">
        <f t="shared" si="114"/>
        <v>0.1</v>
      </c>
      <c r="U174" s="34">
        <f t="shared" si="121"/>
        <v>-9.999999999999995E-3</v>
      </c>
      <c r="V174" s="34">
        <f t="shared" si="115"/>
        <v>7.8939889157311358E-2</v>
      </c>
      <c r="W174" s="34">
        <f t="shared" si="116"/>
        <v>7.6728676728676726E-2</v>
      </c>
      <c r="X174" s="34">
        <f t="shared" si="122"/>
        <v>0</v>
      </c>
      <c r="Y174" s="35" t="str">
        <f t="shared" si="123"/>
        <v>Yes</v>
      </c>
      <c r="Z174" s="14"/>
      <c r="AA174" s="36">
        <f t="shared" si="117"/>
        <v>9.4285714285714288</v>
      </c>
      <c r="AB174" s="36">
        <f t="shared" si="124"/>
        <v>10</v>
      </c>
      <c r="AC174" s="36">
        <f t="shared" si="125"/>
        <v>-0.59999999999999964</v>
      </c>
      <c r="AD174" s="36">
        <f t="shared" si="126"/>
        <v>12.667866786678667</v>
      </c>
      <c r="AE174" s="36">
        <f t="shared" si="127"/>
        <v>13.032936870997256</v>
      </c>
      <c r="AF174" s="36">
        <f t="shared" si="128"/>
        <v>-0.30000000000000071</v>
      </c>
      <c r="AG174" s="35" t="str">
        <f t="shared" si="129"/>
        <v>No</v>
      </c>
      <c r="AH174" s="1" t="s">
        <v>42</v>
      </c>
      <c r="AI174" s="65" t="str">
        <f t="shared" si="130"/>
        <v>No</v>
      </c>
      <c r="AJ174" s="65" t="str">
        <f t="shared" si="118"/>
        <v>No</v>
      </c>
    </row>
    <row r="175" spans="1:36" x14ac:dyDescent="0.2">
      <c r="A175" s="73" t="s">
        <v>43</v>
      </c>
      <c r="B175" s="83" t="s">
        <v>249</v>
      </c>
      <c r="C175" s="77" t="s">
        <v>250</v>
      </c>
      <c r="D175" s="76" t="s">
        <v>41</v>
      </c>
      <c r="E175" s="80">
        <v>10822</v>
      </c>
      <c r="F175" s="2">
        <v>10239</v>
      </c>
      <c r="G175" s="56">
        <f t="shared" si="119"/>
        <v>-583</v>
      </c>
      <c r="H175" s="81">
        <v>11932</v>
      </c>
      <c r="I175" s="20">
        <v>12732</v>
      </c>
      <c r="J175" s="56">
        <f t="shared" si="120"/>
        <v>800</v>
      </c>
      <c r="K175" s="41">
        <v>40.299999999999997</v>
      </c>
      <c r="L175" s="41">
        <v>445</v>
      </c>
      <c r="M175" s="41">
        <v>36.9</v>
      </c>
      <c r="N175" s="41">
        <v>415</v>
      </c>
      <c r="O175" s="41">
        <v>250</v>
      </c>
      <c r="P175" s="41">
        <v>2800</v>
      </c>
      <c r="Q175" s="41">
        <v>245</v>
      </c>
      <c r="R175" s="41">
        <v>2753</v>
      </c>
      <c r="S175" s="34">
        <f t="shared" si="113"/>
        <v>9.0561797752808981E-2</v>
      </c>
      <c r="T175" s="34">
        <f t="shared" si="114"/>
        <v>8.8915662650602412E-2</v>
      </c>
      <c r="U175" s="34">
        <f t="shared" si="121"/>
        <v>0</v>
      </c>
      <c r="V175" s="34">
        <f t="shared" si="115"/>
        <v>8.9285714285714288E-2</v>
      </c>
      <c r="W175" s="34">
        <f t="shared" si="116"/>
        <v>8.8993824918270972E-2</v>
      </c>
      <c r="X175" s="34">
        <f t="shared" si="122"/>
        <v>0</v>
      </c>
      <c r="Y175" s="35" t="str">
        <f t="shared" si="123"/>
        <v>Yes</v>
      </c>
      <c r="Z175" s="14"/>
      <c r="AA175" s="36">
        <f t="shared" si="117"/>
        <v>11.042183622828786</v>
      </c>
      <c r="AB175" s="36">
        <f t="shared" si="124"/>
        <v>11.246612466124661</v>
      </c>
      <c r="AC175" s="36">
        <f t="shared" si="125"/>
        <v>-0.19999999999999929</v>
      </c>
      <c r="AD175" s="36">
        <f t="shared" si="126"/>
        <v>11.2</v>
      </c>
      <c r="AE175" s="36">
        <f t="shared" si="127"/>
        <v>11.236734693877551</v>
      </c>
      <c r="AF175" s="36">
        <f t="shared" si="128"/>
        <v>0</v>
      </c>
      <c r="AG175" s="35" t="str">
        <f t="shared" si="129"/>
        <v>No</v>
      </c>
      <c r="AH175" s="1" t="s">
        <v>42</v>
      </c>
      <c r="AI175" s="65" t="str">
        <f t="shared" si="130"/>
        <v>No</v>
      </c>
      <c r="AJ175" s="65" t="str">
        <f t="shared" si="118"/>
        <v>No</v>
      </c>
    </row>
    <row r="176" spans="1:36" x14ac:dyDescent="0.2">
      <c r="A176" s="73" t="s">
        <v>43</v>
      </c>
      <c r="B176" s="85"/>
      <c r="C176" s="77" t="s">
        <v>251</v>
      </c>
      <c r="D176" s="76" t="s">
        <v>41</v>
      </c>
      <c r="E176" s="80">
        <v>11122</v>
      </c>
      <c r="F176" s="2">
        <v>11030</v>
      </c>
      <c r="G176" s="56">
        <f t="shared" si="119"/>
        <v>-92</v>
      </c>
      <c r="H176" s="81">
        <v>11932</v>
      </c>
      <c r="I176" s="20">
        <v>12732</v>
      </c>
      <c r="J176" s="56">
        <f t="shared" si="120"/>
        <v>800</v>
      </c>
      <c r="K176" s="41">
        <v>30.6</v>
      </c>
      <c r="L176" s="41">
        <v>340</v>
      </c>
      <c r="M176" s="41">
        <v>29.9</v>
      </c>
      <c r="N176" s="41">
        <v>342</v>
      </c>
      <c r="O176" s="41">
        <v>250</v>
      </c>
      <c r="P176" s="41">
        <v>2800</v>
      </c>
      <c r="Q176" s="41">
        <v>245</v>
      </c>
      <c r="R176" s="41">
        <v>2753</v>
      </c>
      <c r="S176" s="34">
        <f t="shared" si="113"/>
        <v>9.0000000000000011E-2</v>
      </c>
      <c r="T176" s="34">
        <f t="shared" si="114"/>
        <v>8.7426900584795311E-2</v>
      </c>
      <c r="U176" s="34">
        <f t="shared" si="121"/>
        <v>0</v>
      </c>
      <c r="V176" s="34">
        <f t="shared" si="115"/>
        <v>8.9285714285714288E-2</v>
      </c>
      <c r="W176" s="34">
        <f t="shared" si="116"/>
        <v>8.8993824918270972E-2</v>
      </c>
      <c r="X176" s="34">
        <f t="shared" si="122"/>
        <v>0</v>
      </c>
      <c r="Y176" s="35" t="str">
        <f t="shared" si="123"/>
        <v>Yes</v>
      </c>
      <c r="Z176" s="14"/>
      <c r="AA176" s="36">
        <f t="shared" si="117"/>
        <v>11.111111111111111</v>
      </c>
      <c r="AB176" s="36">
        <f t="shared" si="124"/>
        <v>11.438127090301004</v>
      </c>
      <c r="AC176" s="36">
        <f t="shared" si="125"/>
        <v>-0.30000000000000071</v>
      </c>
      <c r="AD176" s="36">
        <f t="shared" si="126"/>
        <v>11.2</v>
      </c>
      <c r="AE176" s="36">
        <f t="shared" si="127"/>
        <v>11.236734693877551</v>
      </c>
      <c r="AF176" s="36">
        <f t="shared" si="128"/>
        <v>0</v>
      </c>
      <c r="AG176" s="35" t="str">
        <f t="shared" si="129"/>
        <v>No</v>
      </c>
      <c r="AH176" s="1" t="s">
        <v>42</v>
      </c>
      <c r="AI176" s="65" t="str">
        <f t="shared" si="130"/>
        <v>No</v>
      </c>
      <c r="AJ176" s="65" t="str">
        <f t="shared" si="118"/>
        <v>No</v>
      </c>
    </row>
    <row r="177" spans="1:36" x14ac:dyDescent="0.2">
      <c r="A177" s="73" t="s">
        <v>43</v>
      </c>
      <c r="B177" s="83" t="s">
        <v>252</v>
      </c>
      <c r="C177" s="77" t="s">
        <v>253</v>
      </c>
      <c r="D177" s="76" t="s">
        <v>41</v>
      </c>
      <c r="E177" s="80">
        <v>16136</v>
      </c>
      <c r="F177" s="2">
        <v>14495</v>
      </c>
      <c r="G177" s="56">
        <f t="shared" si="119"/>
        <v>-1641</v>
      </c>
      <c r="H177" s="81">
        <v>20818</v>
      </c>
      <c r="I177" s="20">
        <v>20491</v>
      </c>
      <c r="J177" s="56">
        <f t="shared" si="120"/>
        <v>-327</v>
      </c>
      <c r="K177" s="41">
        <v>23.6</v>
      </c>
      <c r="L177" s="41">
        <v>167</v>
      </c>
      <c r="M177" s="41">
        <v>29.5</v>
      </c>
      <c r="N177" s="41">
        <v>241</v>
      </c>
      <c r="O177" s="41">
        <v>136</v>
      </c>
      <c r="P177" s="41">
        <v>1225</v>
      </c>
      <c r="Q177" s="41">
        <v>130</v>
      </c>
      <c r="R177" s="41">
        <v>1223</v>
      </c>
      <c r="S177" s="34">
        <f t="shared" si="113"/>
        <v>0.14131736526946109</v>
      </c>
      <c r="T177" s="34">
        <f t="shared" si="114"/>
        <v>0.12240663900414937</v>
      </c>
      <c r="U177" s="34">
        <f t="shared" si="121"/>
        <v>-2.0000000000000018E-2</v>
      </c>
      <c r="V177" s="34">
        <f t="shared" si="115"/>
        <v>0.11102040816326531</v>
      </c>
      <c r="W177" s="34">
        <f t="shared" si="116"/>
        <v>0.10629599345870809</v>
      </c>
      <c r="X177" s="34">
        <f t="shared" si="122"/>
        <v>0</v>
      </c>
      <c r="Y177" s="35" t="str">
        <f t="shared" si="123"/>
        <v>No</v>
      </c>
      <c r="Z177" s="14"/>
      <c r="AA177" s="36">
        <f t="shared" si="117"/>
        <v>7.0762711864406773</v>
      </c>
      <c r="AB177" s="36">
        <f t="shared" si="124"/>
        <v>8.1694915254237284</v>
      </c>
      <c r="AC177" s="36">
        <f t="shared" si="125"/>
        <v>-1.0999999999999996</v>
      </c>
      <c r="AD177" s="36">
        <f t="shared" si="126"/>
        <v>9.007352941176471</v>
      </c>
      <c r="AE177" s="36">
        <f t="shared" si="127"/>
        <v>9.407692307692308</v>
      </c>
      <c r="AF177" s="36">
        <f t="shared" si="128"/>
        <v>-0.40000000000000036</v>
      </c>
      <c r="AG177" s="35" t="str">
        <f t="shared" si="129"/>
        <v>No</v>
      </c>
      <c r="AH177" s="1" t="s">
        <v>42</v>
      </c>
      <c r="AI177" s="65" t="str">
        <f t="shared" si="130"/>
        <v>No</v>
      </c>
      <c r="AJ177" s="65" t="str">
        <f t="shared" si="118"/>
        <v>No</v>
      </c>
    </row>
    <row r="178" spans="1:36" x14ac:dyDescent="0.2">
      <c r="A178" s="73" t="s">
        <v>43</v>
      </c>
      <c r="B178" s="85"/>
      <c r="C178" s="77" t="s">
        <v>254</v>
      </c>
      <c r="D178" s="76" t="s">
        <v>41</v>
      </c>
      <c r="E178" s="80">
        <v>13869</v>
      </c>
      <c r="F178" s="2">
        <v>12902</v>
      </c>
      <c r="G178" s="56">
        <f t="shared" si="119"/>
        <v>-967</v>
      </c>
      <c r="H178" s="81">
        <v>20818</v>
      </c>
      <c r="I178" s="20">
        <v>20491</v>
      </c>
      <c r="J178" s="56">
        <f t="shared" si="120"/>
        <v>-327</v>
      </c>
      <c r="K178" s="41">
        <v>30.3</v>
      </c>
      <c r="L178" s="41">
        <v>256</v>
      </c>
      <c r="M178" s="41">
        <v>32.5</v>
      </c>
      <c r="N178" s="41">
        <v>281</v>
      </c>
      <c r="O178" s="41">
        <v>136</v>
      </c>
      <c r="P178" s="41">
        <v>1225</v>
      </c>
      <c r="Q178" s="41">
        <v>130</v>
      </c>
      <c r="R178" s="41">
        <v>1223</v>
      </c>
      <c r="S178" s="34">
        <f t="shared" si="113"/>
        <v>0.118359375</v>
      </c>
      <c r="T178" s="34">
        <f t="shared" si="114"/>
        <v>0.11565836298932385</v>
      </c>
      <c r="U178" s="34">
        <f t="shared" si="121"/>
        <v>0</v>
      </c>
      <c r="V178" s="34">
        <f t="shared" si="115"/>
        <v>0.11102040816326531</v>
      </c>
      <c r="W178" s="34">
        <f t="shared" si="116"/>
        <v>0.10629599345870809</v>
      </c>
      <c r="X178" s="34">
        <f t="shared" si="122"/>
        <v>0</v>
      </c>
      <c r="Y178" s="35" t="str">
        <f t="shared" si="123"/>
        <v>Yes</v>
      </c>
      <c r="Z178" s="14"/>
      <c r="AA178" s="36">
        <f t="shared" si="117"/>
        <v>8.4488448844884481</v>
      </c>
      <c r="AB178" s="36">
        <f t="shared" si="124"/>
        <v>8.6461538461538456</v>
      </c>
      <c r="AC178" s="36">
        <f t="shared" si="125"/>
        <v>-0.19999999999999929</v>
      </c>
      <c r="AD178" s="36">
        <f t="shared" si="126"/>
        <v>9.007352941176471</v>
      </c>
      <c r="AE178" s="36">
        <f t="shared" si="127"/>
        <v>9.407692307692308</v>
      </c>
      <c r="AF178" s="36">
        <f t="shared" si="128"/>
        <v>-0.40000000000000036</v>
      </c>
      <c r="AG178" s="35" t="str">
        <f t="shared" si="129"/>
        <v>Yes</v>
      </c>
      <c r="AH178" s="1" t="s">
        <v>42</v>
      </c>
      <c r="AI178" s="65" t="str">
        <f t="shared" si="130"/>
        <v>Yes</v>
      </c>
      <c r="AJ178" s="65" t="str">
        <f t="shared" si="118"/>
        <v>No</v>
      </c>
    </row>
    <row r="179" spans="1:36" x14ac:dyDescent="0.2">
      <c r="A179" s="73" t="s">
        <v>43</v>
      </c>
      <c r="B179" s="83" t="s">
        <v>256</v>
      </c>
      <c r="C179" s="77" t="s">
        <v>257</v>
      </c>
      <c r="D179" s="76" t="s">
        <v>41</v>
      </c>
      <c r="E179" s="80">
        <v>12712</v>
      </c>
      <c r="F179" s="2">
        <v>12160</v>
      </c>
      <c r="G179" s="56">
        <f t="shared" ref="G179:G188" si="131">F179-E179</f>
        <v>-552</v>
      </c>
      <c r="H179" s="81">
        <v>11037</v>
      </c>
      <c r="I179" s="20">
        <v>11228</v>
      </c>
      <c r="J179" s="56">
        <f t="shared" ref="J179:J188" si="132">I179-H179</f>
        <v>191</v>
      </c>
      <c r="K179" s="41">
        <v>40.6</v>
      </c>
      <c r="L179" s="41">
        <v>415</v>
      </c>
      <c r="M179" s="41">
        <v>47.1</v>
      </c>
      <c r="N179" s="41">
        <v>465</v>
      </c>
      <c r="O179" s="41">
        <v>785</v>
      </c>
      <c r="P179" s="41">
        <v>10089</v>
      </c>
      <c r="Q179" s="41">
        <v>823</v>
      </c>
      <c r="R179" s="41">
        <v>10655</v>
      </c>
      <c r="S179" s="34">
        <f t="shared" ref="S179:S188" si="133">K179/L179</f>
        <v>9.7831325301204822E-2</v>
      </c>
      <c r="T179" s="34">
        <f t="shared" ref="T179:T188" si="134">M179/N179</f>
        <v>0.10129032258064516</v>
      </c>
      <c r="U179" s="34">
        <f t="shared" ref="U179:U188" si="135">ROUND(T179,2)-ROUND(S179,2)</f>
        <v>0</v>
      </c>
      <c r="V179" s="34">
        <f t="shared" ref="V179:V188" si="136">O179/P179</f>
        <v>7.7807513133115278E-2</v>
      </c>
      <c r="W179" s="34">
        <f t="shared" ref="W179:W188" si="137">Q179/R179</f>
        <v>7.7240732050680438E-2</v>
      </c>
      <c r="X179" s="34">
        <f t="shared" ref="X179:X188" si="138">ROUND(W179,2)-ROUND(V179,2)</f>
        <v>0</v>
      </c>
      <c r="Y179" s="35" t="str">
        <f t="shared" ref="Y179:Y188" si="139">IF(AND(U179&lt;0,U179&lt;=-0.01,X179&gt;U179,(X179-U179&gt;0.01)),"No","Yes")</f>
        <v>Yes</v>
      </c>
      <c r="Z179" s="14"/>
      <c r="AA179" s="36">
        <f t="shared" ref="AA179:AA188" si="140">L179/K179</f>
        <v>10.22167487684729</v>
      </c>
      <c r="AB179" s="36">
        <f t="shared" ref="AB179:AB188" si="141">N179/M179</f>
        <v>9.872611464968152</v>
      </c>
      <c r="AC179" s="36">
        <f t="shared" ref="AC179:AC188" si="142">ROUND(AA179,1)-ROUND(AB179,1)</f>
        <v>0.29999999999999893</v>
      </c>
      <c r="AD179" s="36">
        <f t="shared" ref="AD179:AD188" si="143">P179/O179</f>
        <v>12.852229299363056</v>
      </c>
      <c r="AE179" s="36">
        <f t="shared" ref="AE179:AE188" si="144">R179/Q179</f>
        <v>12.946537059538274</v>
      </c>
      <c r="AF179" s="36">
        <f t="shared" ref="AF179:AF188" si="145">ROUND(AD179,1)-ROUND(AE179,1)</f>
        <v>0</v>
      </c>
      <c r="AG179" s="35" t="str">
        <f t="shared" ref="AG179:AG188" si="146">IF(AND(AC179&lt;0,AC179&lt;=-0.1,AF179&gt;AC179,(AF179-AC179&gt;0.1)),"No","Yes")</f>
        <v>Yes</v>
      </c>
      <c r="AH179" s="1" t="s">
        <v>42</v>
      </c>
      <c r="AI179" s="65" t="str">
        <f t="shared" ref="AI179:AI188" si="147">IF(AH179="Staff divided by Student",Y179,AG179)</f>
        <v>Yes</v>
      </c>
      <c r="AJ179" s="65" t="str">
        <f t="shared" ref="AJ179:AJ188" si="148">IF(AND(G179&lt;0,J179&gt;G179),"No","Yes")</f>
        <v>No</v>
      </c>
    </row>
    <row r="180" spans="1:36" x14ac:dyDescent="0.2">
      <c r="A180" s="73" t="s">
        <v>43</v>
      </c>
      <c r="B180" s="84"/>
      <c r="C180" s="77" t="s">
        <v>258</v>
      </c>
      <c r="D180" s="76" t="s">
        <v>41</v>
      </c>
      <c r="E180" s="80">
        <v>13459</v>
      </c>
      <c r="F180" s="2">
        <v>14825</v>
      </c>
      <c r="G180" s="56">
        <f t="shared" si="131"/>
        <v>1366</v>
      </c>
      <c r="H180" s="81">
        <v>11037</v>
      </c>
      <c r="I180" s="20">
        <v>11228</v>
      </c>
      <c r="J180" s="56">
        <f t="shared" si="132"/>
        <v>191</v>
      </c>
      <c r="K180" s="41">
        <v>40.5</v>
      </c>
      <c r="L180" s="41">
        <v>368</v>
      </c>
      <c r="M180" s="41">
        <v>45.9</v>
      </c>
      <c r="N180" s="41">
        <v>367</v>
      </c>
      <c r="O180" s="41">
        <v>785</v>
      </c>
      <c r="P180" s="41">
        <v>10089</v>
      </c>
      <c r="Q180" s="41">
        <v>823</v>
      </c>
      <c r="R180" s="41">
        <v>10655</v>
      </c>
      <c r="S180" s="34">
        <f t="shared" si="133"/>
        <v>0.11005434782608696</v>
      </c>
      <c r="T180" s="34">
        <f t="shared" si="134"/>
        <v>0.12506811989100816</v>
      </c>
      <c r="U180" s="34">
        <f t="shared" si="135"/>
        <v>2.0000000000000004E-2</v>
      </c>
      <c r="V180" s="34">
        <f t="shared" si="136"/>
        <v>7.7807513133115278E-2</v>
      </c>
      <c r="W180" s="34">
        <f t="shared" si="137"/>
        <v>7.7240732050680438E-2</v>
      </c>
      <c r="X180" s="34">
        <f t="shared" si="138"/>
        <v>0</v>
      </c>
      <c r="Y180" s="35" t="str">
        <f t="shared" si="139"/>
        <v>Yes</v>
      </c>
      <c r="Z180" s="14"/>
      <c r="AA180" s="36">
        <f t="shared" si="140"/>
        <v>9.0864197530864192</v>
      </c>
      <c r="AB180" s="36">
        <f t="shared" si="141"/>
        <v>7.9956427015250551</v>
      </c>
      <c r="AC180" s="36">
        <f t="shared" si="142"/>
        <v>1.0999999999999996</v>
      </c>
      <c r="AD180" s="36">
        <f t="shared" si="143"/>
        <v>12.852229299363056</v>
      </c>
      <c r="AE180" s="36">
        <f t="shared" si="144"/>
        <v>12.946537059538274</v>
      </c>
      <c r="AF180" s="36">
        <f t="shared" si="145"/>
        <v>0</v>
      </c>
      <c r="AG180" s="35" t="str">
        <f t="shared" si="146"/>
        <v>Yes</v>
      </c>
      <c r="AH180" s="1" t="s">
        <v>42</v>
      </c>
      <c r="AI180" s="65" t="str">
        <f t="shared" si="147"/>
        <v>Yes</v>
      </c>
      <c r="AJ180" s="65" t="str">
        <f t="shared" si="148"/>
        <v>Yes</v>
      </c>
    </row>
    <row r="181" spans="1:36" x14ac:dyDescent="0.2">
      <c r="A181" s="73" t="s">
        <v>43</v>
      </c>
      <c r="B181" s="84"/>
      <c r="C181" s="77" t="s">
        <v>259</v>
      </c>
      <c r="D181" s="76" t="s">
        <v>41</v>
      </c>
      <c r="E181" s="80">
        <v>12566</v>
      </c>
      <c r="F181" s="2">
        <v>10355</v>
      </c>
      <c r="G181" s="56">
        <f t="shared" si="131"/>
        <v>-2211</v>
      </c>
      <c r="H181" s="81">
        <v>11037</v>
      </c>
      <c r="I181" s="20">
        <v>11228</v>
      </c>
      <c r="J181" s="56">
        <f t="shared" si="132"/>
        <v>191</v>
      </c>
      <c r="K181" s="41">
        <v>44.1</v>
      </c>
      <c r="L181" s="41">
        <v>420</v>
      </c>
      <c r="M181" s="41">
        <v>46.5</v>
      </c>
      <c r="N181" s="41">
        <v>482</v>
      </c>
      <c r="O181" s="41">
        <v>785</v>
      </c>
      <c r="P181" s="41">
        <v>10089</v>
      </c>
      <c r="Q181" s="41">
        <v>823</v>
      </c>
      <c r="R181" s="41">
        <v>10655</v>
      </c>
      <c r="S181" s="34">
        <f t="shared" si="133"/>
        <v>0.10500000000000001</v>
      </c>
      <c r="T181" s="34">
        <f t="shared" si="134"/>
        <v>9.6473029045643158E-2</v>
      </c>
      <c r="U181" s="34">
        <f t="shared" si="135"/>
        <v>-9.999999999999995E-3</v>
      </c>
      <c r="V181" s="34">
        <f t="shared" si="136"/>
        <v>7.7807513133115278E-2</v>
      </c>
      <c r="W181" s="34">
        <f t="shared" si="137"/>
        <v>7.7240732050680438E-2</v>
      </c>
      <c r="X181" s="34">
        <f t="shared" si="138"/>
        <v>0</v>
      </c>
      <c r="Y181" s="35" t="str">
        <f t="shared" si="139"/>
        <v>Yes</v>
      </c>
      <c r="Z181" s="14"/>
      <c r="AA181" s="36">
        <f t="shared" si="140"/>
        <v>9.5238095238095237</v>
      </c>
      <c r="AB181" s="36">
        <f t="shared" si="141"/>
        <v>10.365591397849462</v>
      </c>
      <c r="AC181" s="36">
        <f t="shared" si="142"/>
        <v>-0.90000000000000036</v>
      </c>
      <c r="AD181" s="36">
        <f t="shared" si="143"/>
        <v>12.852229299363056</v>
      </c>
      <c r="AE181" s="36">
        <f t="shared" si="144"/>
        <v>12.946537059538274</v>
      </c>
      <c r="AF181" s="36">
        <f t="shared" si="145"/>
        <v>0</v>
      </c>
      <c r="AG181" s="35" t="str">
        <f t="shared" si="146"/>
        <v>No</v>
      </c>
      <c r="AH181" s="1" t="s">
        <v>42</v>
      </c>
      <c r="AI181" s="65" t="str">
        <f t="shared" si="147"/>
        <v>No</v>
      </c>
      <c r="AJ181" s="65" t="str">
        <f t="shared" si="148"/>
        <v>No</v>
      </c>
    </row>
    <row r="182" spans="1:36" x14ac:dyDescent="0.2">
      <c r="A182" s="73" t="s">
        <v>43</v>
      </c>
      <c r="B182" s="84"/>
      <c r="C182" s="77" t="s">
        <v>260</v>
      </c>
      <c r="D182" s="76" t="s">
        <v>41</v>
      </c>
      <c r="E182" s="80">
        <v>13024</v>
      </c>
      <c r="F182" s="2">
        <v>12729</v>
      </c>
      <c r="G182" s="56">
        <f t="shared" si="131"/>
        <v>-295</v>
      </c>
      <c r="H182" s="81">
        <v>11037</v>
      </c>
      <c r="I182" s="20">
        <v>11228</v>
      </c>
      <c r="J182" s="56">
        <f t="shared" si="132"/>
        <v>191</v>
      </c>
      <c r="K182" s="41">
        <v>23.7</v>
      </c>
      <c r="L182" s="41">
        <v>239</v>
      </c>
      <c r="M182" s="41">
        <v>27.5</v>
      </c>
      <c r="N182" s="41">
        <v>261</v>
      </c>
      <c r="O182" s="41">
        <v>785</v>
      </c>
      <c r="P182" s="41">
        <v>10089</v>
      </c>
      <c r="Q182" s="41">
        <v>823</v>
      </c>
      <c r="R182" s="41">
        <v>10655</v>
      </c>
      <c r="S182" s="34">
        <f t="shared" si="133"/>
        <v>9.9163179916317984E-2</v>
      </c>
      <c r="T182" s="34">
        <f t="shared" si="134"/>
        <v>0.1053639846743295</v>
      </c>
      <c r="U182" s="34">
        <f t="shared" si="135"/>
        <v>9.999999999999995E-3</v>
      </c>
      <c r="V182" s="34">
        <f t="shared" si="136"/>
        <v>7.7807513133115278E-2</v>
      </c>
      <c r="W182" s="34">
        <f t="shared" si="137"/>
        <v>7.7240732050680438E-2</v>
      </c>
      <c r="X182" s="34">
        <f t="shared" si="138"/>
        <v>0</v>
      </c>
      <c r="Y182" s="35" t="str">
        <f t="shared" si="139"/>
        <v>Yes</v>
      </c>
      <c r="Z182" s="14"/>
      <c r="AA182" s="36">
        <f t="shared" si="140"/>
        <v>10.084388185654008</v>
      </c>
      <c r="AB182" s="36">
        <f t="shared" si="141"/>
        <v>9.4909090909090903</v>
      </c>
      <c r="AC182" s="36">
        <f t="shared" si="142"/>
        <v>0.59999999999999964</v>
      </c>
      <c r="AD182" s="36">
        <f t="shared" si="143"/>
        <v>12.852229299363056</v>
      </c>
      <c r="AE182" s="36">
        <f t="shared" si="144"/>
        <v>12.946537059538274</v>
      </c>
      <c r="AF182" s="36">
        <f t="shared" si="145"/>
        <v>0</v>
      </c>
      <c r="AG182" s="35" t="str">
        <f t="shared" si="146"/>
        <v>Yes</v>
      </c>
      <c r="AH182" s="1" t="s">
        <v>42</v>
      </c>
      <c r="AI182" s="65" t="str">
        <f t="shared" si="147"/>
        <v>Yes</v>
      </c>
      <c r="AJ182" s="65" t="str">
        <f t="shared" si="148"/>
        <v>No</v>
      </c>
    </row>
    <row r="183" spans="1:36" x14ac:dyDescent="0.2">
      <c r="A183" s="73" t="s">
        <v>43</v>
      </c>
      <c r="B183" s="85"/>
      <c r="C183" s="77" t="s">
        <v>261</v>
      </c>
      <c r="D183" s="76" t="s">
        <v>41</v>
      </c>
      <c r="E183" s="80">
        <v>12813</v>
      </c>
      <c r="F183" s="2">
        <v>12431</v>
      </c>
      <c r="G183" s="56">
        <f t="shared" si="131"/>
        <v>-382</v>
      </c>
      <c r="H183" s="81">
        <v>11037</v>
      </c>
      <c r="I183" s="20">
        <v>11228</v>
      </c>
      <c r="J183" s="56">
        <f t="shared" si="132"/>
        <v>191</v>
      </c>
      <c r="K183" s="41">
        <v>19.7</v>
      </c>
      <c r="L183" s="41">
        <v>172</v>
      </c>
      <c r="M183" s="41">
        <v>17.8</v>
      </c>
      <c r="N183" s="41">
        <v>181</v>
      </c>
      <c r="O183" s="41">
        <v>785</v>
      </c>
      <c r="P183" s="41">
        <v>10089</v>
      </c>
      <c r="Q183" s="41">
        <v>823</v>
      </c>
      <c r="R183" s="41">
        <v>10655</v>
      </c>
      <c r="S183" s="34">
        <f t="shared" si="133"/>
        <v>0.11453488372093022</v>
      </c>
      <c r="T183" s="34">
        <f t="shared" si="134"/>
        <v>9.8342541436464093E-2</v>
      </c>
      <c r="U183" s="34">
        <f t="shared" si="135"/>
        <v>-9.999999999999995E-3</v>
      </c>
      <c r="V183" s="34">
        <f t="shared" si="136"/>
        <v>7.7807513133115278E-2</v>
      </c>
      <c r="W183" s="34">
        <f t="shared" si="137"/>
        <v>7.7240732050680438E-2</v>
      </c>
      <c r="X183" s="34">
        <f t="shared" si="138"/>
        <v>0</v>
      </c>
      <c r="Y183" s="35" t="str">
        <f t="shared" si="139"/>
        <v>Yes</v>
      </c>
      <c r="Z183" s="14"/>
      <c r="AA183" s="36">
        <f t="shared" si="140"/>
        <v>8.7309644670050766</v>
      </c>
      <c r="AB183" s="36">
        <f t="shared" si="141"/>
        <v>10.168539325842696</v>
      </c>
      <c r="AC183" s="36">
        <f t="shared" si="142"/>
        <v>-1.5</v>
      </c>
      <c r="AD183" s="36">
        <f t="shared" si="143"/>
        <v>12.852229299363056</v>
      </c>
      <c r="AE183" s="36">
        <f t="shared" si="144"/>
        <v>12.946537059538274</v>
      </c>
      <c r="AF183" s="36">
        <f t="shared" si="145"/>
        <v>0</v>
      </c>
      <c r="AG183" s="35" t="str">
        <f t="shared" si="146"/>
        <v>No</v>
      </c>
      <c r="AH183" s="1" t="s">
        <v>42</v>
      </c>
      <c r="AI183" s="65" t="str">
        <f t="shared" si="147"/>
        <v>No</v>
      </c>
      <c r="AJ183" s="65" t="str">
        <f t="shared" si="148"/>
        <v>No</v>
      </c>
    </row>
    <row r="184" spans="1:36" x14ac:dyDescent="0.2">
      <c r="A184" s="73" t="s">
        <v>43</v>
      </c>
      <c r="B184" s="83" t="s">
        <v>262</v>
      </c>
      <c r="C184" s="77" t="s">
        <v>118</v>
      </c>
      <c r="D184" s="76" t="s">
        <v>41</v>
      </c>
      <c r="E184" s="80">
        <v>10272</v>
      </c>
      <c r="F184" s="2">
        <v>11438</v>
      </c>
      <c r="G184" s="56">
        <f t="shared" si="131"/>
        <v>1166</v>
      </c>
      <c r="H184" s="81">
        <v>12832</v>
      </c>
      <c r="I184" s="20">
        <v>13351</v>
      </c>
      <c r="J184" s="56">
        <f t="shared" si="132"/>
        <v>519</v>
      </c>
      <c r="K184" s="41">
        <v>20.7</v>
      </c>
      <c r="L184" s="41">
        <v>218</v>
      </c>
      <c r="M184" s="41">
        <v>17.5</v>
      </c>
      <c r="N184" s="41">
        <v>171</v>
      </c>
      <c r="O184" s="41">
        <v>398</v>
      </c>
      <c r="P184" s="41">
        <v>4236</v>
      </c>
      <c r="Q184" s="41">
        <v>401</v>
      </c>
      <c r="R184" s="41">
        <v>4268</v>
      </c>
      <c r="S184" s="34">
        <f t="shared" si="133"/>
        <v>9.4954128440366964E-2</v>
      </c>
      <c r="T184" s="34">
        <f t="shared" si="134"/>
        <v>0.1023391812865497</v>
      </c>
      <c r="U184" s="34">
        <f t="shared" si="135"/>
        <v>1.0000000000000009E-2</v>
      </c>
      <c r="V184" s="34">
        <f t="shared" si="136"/>
        <v>9.395656279508971E-2</v>
      </c>
      <c r="W184" s="34">
        <f t="shared" si="137"/>
        <v>9.3955014058106842E-2</v>
      </c>
      <c r="X184" s="34">
        <f t="shared" si="138"/>
        <v>0</v>
      </c>
      <c r="Y184" s="35" t="str">
        <f t="shared" si="139"/>
        <v>Yes</v>
      </c>
      <c r="Z184" s="14"/>
      <c r="AA184" s="36">
        <f t="shared" si="140"/>
        <v>10.531400966183575</v>
      </c>
      <c r="AB184" s="36">
        <f t="shared" si="141"/>
        <v>9.7714285714285722</v>
      </c>
      <c r="AC184" s="36">
        <f t="shared" si="142"/>
        <v>0.69999999999999929</v>
      </c>
      <c r="AD184" s="36">
        <f t="shared" si="143"/>
        <v>10.643216080402009</v>
      </c>
      <c r="AE184" s="36">
        <f t="shared" si="144"/>
        <v>10.643391521197007</v>
      </c>
      <c r="AF184" s="36">
        <f t="shared" si="145"/>
        <v>0</v>
      </c>
      <c r="AG184" s="35" t="str">
        <f t="shared" si="146"/>
        <v>Yes</v>
      </c>
      <c r="AH184" s="1" t="s">
        <v>42</v>
      </c>
      <c r="AI184" s="65" t="str">
        <f t="shared" si="147"/>
        <v>Yes</v>
      </c>
      <c r="AJ184" s="65" t="str">
        <f t="shared" si="148"/>
        <v>Yes</v>
      </c>
    </row>
    <row r="185" spans="1:36" x14ac:dyDescent="0.2">
      <c r="A185" s="73" t="s">
        <v>43</v>
      </c>
      <c r="B185" s="84"/>
      <c r="C185" s="77" t="s">
        <v>238</v>
      </c>
      <c r="D185" s="76" t="s">
        <v>41</v>
      </c>
      <c r="E185" s="80">
        <v>11308</v>
      </c>
      <c r="F185" s="2">
        <v>9349</v>
      </c>
      <c r="G185" s="56">
        <f t="shared" si="131"/>
        <v>-1959</v>
      </c>
      <c r="H185" s="81">
        <v>12832</v>
      </c>
      <c r="I185" s="20">
        <v>13351</v>
      </c>
      <c r="J185" s="56">
        <f t="shared" si="132"/>
        <v>519</v>
      </c>
      <c r="K185" s="41">
        <v>33.4</v>
      </c>
      <c r="L185" s="41">
        <v>315</v>
      </c>
      <c r="M185" s="41">
        <v>37.9</v>
      </c>
      <c r="N185" s="41">
        <v>386</v>
      </c>
      <c r="O185" s="41">
        <v>398</v>
      </c>
      <c r="P185" s="41">
        <v>4236</v>
      </c>
      <c r="Q185" s="41">
        <v>401</v>
      </c>
      <c r="R185" s="41">
        <v>4268</v>
      </c>
      <c r="S185" s="34">
        <f t="shared" si="133"/>
        <v>0.10603174603174603</v>
      </c>
      <c r="T185" s="34">
        <f t="shared" si="134"/>
        <v>9.8186528497409317E-2</v>
      </c>
      <c r="U185" s="34">
        <f t="shared" si="135"/>
        <v>-9.999999999999995E-3</v>
      </c>
      <c r="V185" s="34">
        <f t="shared" si="136"/>
        <v>9.395656279508971E-2</v>
      </c>
      <c r="W185" s="34">
        <f t="shared" si="137"/>
        <v>9.3955014058106842E-2</v>
      </c>
      <c r="X185" s="34">
        <f t="shared" si="138"/>
        <v>0</v>
      </c>
      <c r="Y185" s="35" t="str">
        <f t="shared" si="139"/>
        <v>Yes</v>
      </c>
      <c r="Z185" s="14"/>
      <c r="AA185" s="36">
        <f t="shared" si="140"/>
        <v>9.4311377245508989</v>
      </c>
      <c r="AB185" s="36">
        <f t="shared" si="141"/>
        <v>10.184696569920845</v>
      </c>
      <c r="AC185" s="36">
        <f t="shared" si="142"/>
        <v>-0.79999999999999893</v>
      </c>
      <c r="AD185" s="36">
        <f t="shared" si="143"/>
        <v>10.643216080402009</v>
      </c>
      <c r="AE185" s="36">
        <f t="shared" si="144"/>
        <v>10.643391521197007</v>
      </c>
      <c r="AF185" s="36">
        <f t="shared" si="145"/>
        <v>0</v>
      </c>
      <c r="AG185" s="35" t="str">
        <f t="shared" si="146"/>
        <v>No</v>
      </c>
      <c r="AH185" s="1" t="s">
        <v>42</v>
      </c>
      <c r="AI185" s="65" t="str">
        <f t="shared" si="147"/>
        <v>No</v>
      </c>
      <c r="AJ185" s="65" t="str">
        <f t="shared" si="148"/>
        <v>No</v>
      </c>
    </row>
    <row r="186" spans="1:36" x14ac:dyDescent="0.2">
      <c r="A186" s="73" t="s">
        <v>43</v>
      </c>
      <c r="B186" s="85"/>
      <c r="C186" s="77" t="s">
        <v>263</v>
      </c>
      <c r="D186" s="76" t="s">
        <v>41</v>
      </c>
      <c r="E186" s="80">
        <v>11284</v>
      </c>
      <c r="F186" s="2">
        <v>21686</v>
      </c>
      <c r="G186" s="56">
        <f t="shared" si="131"/>
        <v>10402</v>
      </c>
      <c r="H186" s="81">
        <v>12832</v>
      </c>
      <c r="I186" s="20">
        <v>13351</v>
      </c>
      <c r="J186" s="56">
        <f t="shared" si="132"/>
        <v>519</v>
      </c>
      <c r="K186" s="41">
        <v>16.600000000000001</v>
      </c>
      <c r="L186" s="41">
        <v>180</v>
      </c>
      <c r="M186" s="41">
        <v>18.100000000000001</v>
      </c>
      <c r="N186" s="41">
        <v>167</v>
      </c>
      <c r="O186" s="41">
        <v>398</v>
      </c>
      <c r="P186" s="41">
        <v>4236</v>
      </c>
      <c r="Q186" s="41">
        <v>401</v>
      </c>
      <c r="R186" s="41">
        <v>4268</v>
      </c>
      <c r="S186" s="34">
        <f t="shared" si="133"/>
        <v>9.2222222222222233E-2</v>
      </c>
      <c r="T186" s="34">
        <f t="shared" si="134"/>
        <v>0.10838323353293414</v>
      </c>
      <c r="U186" s="34">
        <f t="shared" si="135"/>
        <v>2.0000000000000004E-2</v>
      </c>
      <c r="V186" s="34">
        <f t="shared" si="136"/>
        <v>9.395656279508971E-2</v>
      </c>
      <c r="W186" s="34">
        <f t="shared" si="137"/>
        <v>9.3955014058106842E-2</v>
      </c>
      <c r="X186" s="34">
        <f t="shared" si="138"/>
        <v>0</v>
      </c>
      <c r="Y186" s="35" t="str">
        <f t="shared" si="139"/>
        <v>Yes</v>
      </c>
      <c r="Z186" s="14"/>
      <c r="AA186" s="36">
        <f t="shared" si="140"/>
        <v>10.843373493975903</v>
      </c>
      <c r="AB186" s="36">
        <f t="shared" si="141"/>
        <v>9.2265193370165743</v>
      </c>
      <c r="AC186" s="36">
        <f t="shared" si="142"/>
        <v>1.6000000000000014</v>
      </c>
      <c r="AD186" s="36">
        <f t="shared" si="143"/>
        <v>10.643216080402009</v>
      </c>
      <c r="AE186" s="36">
        <f t="shared" si="144"/>
        <v>10.643391521197007</v>
      </c>
      <c r="AF186" s="36">
        <f t="shared" si="145"/>
        <v>0</v>
      </c>
      <c r="AG186" s="35" t="str">
        <f t="shared" si="146"/>
        <v>Yes</v>
      </c>
      <c r="AH186" s="1" t="s">
        <v>42</v>
      </c>
      <c r="AI186" s="65" t="str">
        <f t="shared" si="147"/>
        <v>Yes</v>
      </c>
      <c r="AJ186" s="65" t="str">
        <f t="shared" si="148"/>
        <v>Yes</v>
      </c>
    </row>
    <row r="187" spans="1:36" x14ac:dyDescent="0.2">
      <c r="A187" s="73" t="s">
        <v>43</v>
      </c>
      <c r="B187" s="83" t="s">
        <v>265</v>
      </c>
      <c r="C187" s="77" t="s">
        <v>266</v>
      </c>
      <c r="D187" s="76" t="s">
        <v>41</v>
      </c>
      <c r="E187" s="80">
        <v>16568.34</v>
      </c>
      <c r="F187" s="2">
        <v>16491.95</v>
      </c>
      <c r="G187" s="56">
        <f t="shared" si="131"/>
        <v>-76.389999999999418</v>
      </c>
      <c r="H187" s="81">
        <v>15380.51</v>
      </c>
      <c r="I187" s="20">
        <v>15304.26</v>
      </c>
      <c r="J187" s="56">
        <f t="shared" si="132"/>
        <v>-76.25</v>
      </c>
      <c r="K187" s="41">
        <v>17.399999999999999</v>
      </c>
      <c r="L187" s="41">
        <v>352</v>
      </c>
      <c r="M187" s="41">
        <v>17.8</v>
      </c>
      <c r="N187" s="41">
        <v>338</v>
      </c>
      <c r="O187" s="41">
        <v>368</v>
      </c>
      <c r="P187" s="78">
        <v>2160</v>
      </c>
      <c r="Q187" s="41">
        <v>370</v>
      </c>
      <c r="R187" s="78">
        <v>2139</v>
      </c>
      <c r="S187" s="34">
        <f t="shared" si="133"/>
        <v>4.9431818181818181E-2</v>
      </c>
      <c r="T187" s="34">
        <f t="shared" si="134"/>
        <v>5.2662721893491124E-2</v>
      </c>
      <c r="U187" s="34">
        <f t="shared" si="135"/>
        <v>0</v>
      </c>
      <c r="V187" s="34">
        <f t="shared" si="136"/>
        <v>0.17037037037037037</v>
      </c>
      <c r="W187" s="34">
        <f t="shared" si="137"/>
        <v>0.17297802711547453</v>
      </c>
      <c r="X187" s="34">
        <f t="shared" si="138"/>
        <v>0</v>
      </c>
      <c r="Y187" s="35" t="str">
        <f t="shared" si="139"/>
        <v>Yes</v>
      </c>
      <c r="Z187" s="14"/>
      <c r="AA187" s="36">
        <f t="shared" si="140"/>
        <v>20.229885057471265</v>
      </c>
      <c r="AB187" s="36">
        <f t="shared" si="141"/>
        <v>18.988764044943821</v>
      </c>
      <c r="AC187" s="36">
        <f t="shared" si="142"/>
        <v>1.1999999999999993</v>
      </c>
      <c r="AD187" s="36">
        <f t="shared" si="143"/>
        <v>5.8695652173913047</v>
      </c>
      <c r="AE187" s="36">
        <f t="shared" si="144"/>
        <v>5.7810810810810809</v>
      </c>
      <c r="AF187" s="36">
        <f t="shared" si="145"/>
        <v>0.10000000000000053</v>
      </c>
      <c r="AG187" s="35" t="str">
        <f t="shared" si="146"/>
        <v>Yes</v>
      </c>
      <c r="AH187" s="1" t="s">
        <v>42</v>
      </c>
      <c r="AI187" s="65" t="str">
        <f t="shared" si="147"/>
        <v>Yes</v>
      </c>
      <c r="AJ187" s="65" t="str">
        <f t="shared" si="148"/>
        <v>No</v>
      </c>
    </row>
    <row r="188" spans="1:36" x14ac:dyDescent="0.2">
      <c r="A188" s="73" t="s">
        <v>43</v>
      </c>
      <c r="B188" s="85"/>
      <c r="C188" s="77" t="s">
        <v>267</v>
      </c>
      <c r="D188" s="76" t="s">
        <v>41</v>
      </c>
      <c r="E188" s="80">
        <v>17846.34</v>
      </c>
      <c r="F188" s="2">
        <v>18016.849999999999</v>
      </c>
      <c r="G188" s="56">
        <f t="shared" si="131"/>
        <v>170.5099999999984</v>
      </c>
      <c r="H188" s="81">
        <v>15380.51</v>
      </c>
      <c r="I188" s="20">
        <v>15304.26</v>
      </c>
      <c r="J188" s="56">
        <f t="shared" si="132"/>
        <v>-76.25</v>
      </c>
      <c r="K188" s="41">
        <v>10.1</v>
      </c>
      <c r="L188" s="41">
        <v>129</v>
      </c>
      <c r="M188" s="41">
        <v>11</v>
      </c>
      <c r="N188" s="41">
        <v>132</v>
      </c>
      <c r="O188" s="41">
        <v>368</v>
      </c>
      <c r="P188" s="78">
        <v>2160</v>
      </c>
      <c r="Q188" s="41">
        <v>370</v>
      </c>
      <c r="R188" s="78">
        <v>2139</v>
      </c>
      <c r="S188" s="34">
        <f t="shared" si="133"/>
        <v>7.8294573643410845E-2</v>
      </c>
      <c r="T188" s="34">
        <f t="shared" si="134"/>
        <v>8.3333333333333329E-2</v>
      </c>
      <c r="U188" s="34">
        <f t="shared" si="135"/>
        <v>0</v>
      </c>
      <c r="V188" s="34">
        <f t="shared" si="136"/>
        <v>0.17037037037037037</v>
      </c>
      <c r="W188" s="34">
        <f t="shared" si="137"/>
        <v>0.17297802711547453</v>
      </c>
      <c r="X188" s="34">
        <f t="shared" si="138"/>
        <v>0</v>
      </c>
      <c r="Y188" s="35" t="str">
        <f t="shared" si="139"/>
        <v>Yes</v>
      </c>
      <c r="Z188" s="14"/>
      <c r="AA188" s="36">
        <f t="shared" si="140"/>
        <v>12.772277227722773</v>
      </c>
      <c r="AB188" s="36">
        <f t="shared" si="141"/>
        <v>12</v>
      </c>
      <c r="AC188" s="36">
        <f t="shared" si="142"/>
        <v>0.80000000000000071</v>
      </c>
      <c r="AD188" s="36">
        <f t="shared" si="143"/>
        <v>5.8695652173913047</v>
      </c>
      <c r="AE188" s="36">
        <f t="shared" si="144"/>
        <v>5.7810810810810809</v>
      </c>
      <c r="AF188" s="36">
        <f t="shared" si="145"/>
        <v>0.10000000000000053</v>
      </c>
      <c r="AG188" s="35" t="str">
        <f t="shared" si="146"/>
        <v>Yes</v>
      </c>
      <c r="AH188" s="1" t="s">
        <v>42</v>
      </c>
      <c r="AI188" s="65" t="str">
        <f t="shared" si="147"/>
        <v>Yes</v>
      </c>
      <c r="AJ188" s="65" t="str">
        <f t="shared" si="148"/>
        <v>Yes</v>
      </c>
    </row>
    <row r="189" spans="1:36" x14ac:dyDescent="0.2">
      <c r="A189" s="73" t="s">
        <v>43</v>
      </c>
      <c r="B189" s="77" t="s">
        <v>268</v>
      </c>
      <c r="C189" s="77" t="s">
        <v>269</v>
      </c>
      <c r="D189" s="76" t="s">
        <v>41</v>
      </c>
      <c r="E189" s="80">
        <v>12866</v>
      </c>
      <c r="F189" s="2">
        <v>12955</v>
      </c>
      <c r="G189" s="56">
        <f t="shared" ref="G189:G213" si="149">F189-E189</f>
        <v>89</v>
      </c>
      <c r="H189" s="81">
        <v>13126</v>
      </c>
      <c r="I189" s="20">
        <v>13286</v>
      </c>
      <c r="J189" s="56">
        <f t="shared" ref="J189:J213" si="150">I189-H189</f>
        <v>160</v>
      </c>
      <c r="K189" s="41">
        <v>46.8</v>
      </c>
      <c r="L189" s="41">
        <v>536</v>
      </c>
      <c r="M189" s="41">
        <v>45.9</v>
      </c>
      <c r="N189" s="41">
        <v>534</v>
      </c>
      <c r="O189" s="41">
        <v>226</v>
      </c>
      <c r="P189" s="41">
        <v>2585</v>
      </c>
      <c r="Q189" s="41">
        <v>223</v>
      </c>
      <c r="R189" s="41">
        <v>2632</v>
      </c>
      <c r="S189" s="34">
        <f t="shared" ref="S189:S213" si="151">K189/L189</f>
        <v>8.7313432835820895E-2</v>
      </c>
      <c r="T189" s="34">
        <f t="shared" ref="T189:T213" si="152">M189/N189</f>
        <v>8.595505617977528E-2</v>
      </c>
      <c r="U189" s="34">
        <f t="shared" ref="U189:U213" si="153">ROUND(T189,2)-ROUND(S189,2)</f>
        <v>0</v>
      </c>
      <c r="V189" s="34">
        <f t="shared" ref="V189:V213" si="154">O189/P189</f>
        <v>8.7427466150870409E-2</v>
      </c>
      <c r="W189" s="34">
        <f t="shared" ref="W189:W213" si="155">Q189/R189</f>
        <v>8.4726443768996962E-2</v>
      </c>
      <c r="X189" s="34">
        <f t="shared" ref="X189:X213" si="156">ROUND(W189,2)-ROUND(V189,2)</f>
        <v>-9.999999999999995E-3</v>
      </c>
      <c r="Y189" s="35" t="str">
        <f t="shared" ref="Y189:Y213" si="157">IF(AND(U189&lt;0,U189&lt;=-0.01,X189&gt;U189,(X189-U189&gt;0.01)),"No","Yes")</f>
        <v>Yes</v>
      </c>
      <c r="Z189" s="14"/>
      <c r="AA189" s="36">
        <f t="shared" ref="AA189:AA213" si="158">L189/K189</f>
        <v>11.452991452991453</v>
      </c>
      <c r="AB189" s="36">
        <f t="shared" ref="AB189:AB213" si="159">N189/M189</f>
        <v>11.633986928104575</v>
      </c>
      <c r="AC189" s="36">
        <f t="shared" ref="AC189:AC213" si="160">ROUND(AA189,1)-ROUND(AB189,1)</f>
        <v>-9.9999999999999645E-2</v>
      </c>
      <c r="AD189" s="36">
        <f t="shared" ref="AD189:AD213" si="161">P189/O189</f>
        <v>11.438053097345133</v>
      </c>
      <c r="AE189" s="36">
        <f t="shared" ref="AE189:AE213" si="162">R189/Q189</f>
        <v>11.802690582959642</v>
      </c>
      <c r="AF189" s="36">
        <f t="shared" ref="AF189:AF213" si="163">ROUND(AD189,1)-ROUND(AE189,1)</f>
        <v>-0.40000000000000036</v>
      </c>
      <c r="AG189" s="35" t="str">
        <f t="shared" ref="AG189:AG213" si="164">IF(AND(AC189&lt;0,AC189&lt;=-0.1,AF189&gt;AC189,(AF189-AC189&gt;0.1)),"No","Yes")</f>
        <v>Yes</v>
      </c>
      <c r="AH189" s="1" t="s">
        <v>42</v>
      </c>
      <c r="AI189" s="65" t="str">
        <f t="shared" ref="AI189:AI213" si="165">IF(AH189="Staff divided by Student",Y189,AG189)</f>
        <v>Yes</v>
      </c>
      <c r="AJ189" s="65" t="str">
        <f t="shared" ref="AJ189:AJ213" si="166">IF(AND(G189&lt;0,J189&gt;G189),"No","Yes")</f>
        <v>Yes</v>
      </c>
    </row>
    <row r="190" spans="1:36" x14ac:dyDescent="0.2">
      <c r="A190" s="73" t="s">
        <v>43</v>
      </c>
      <c r="B190" s="83" t="s">
        <v>270</v>
      </c>
      <c r="C190" s="77" t="s">
        <v>271</v>
      </c>
      <c r="D190" s="76" t="s">
        <v>41</v>
      </c>
      <c r="E190" s="80">
        <v>9107</v>
      </c>
      <c r="F190" s="2">
        <v>8257</v>
      </c>
      <c r="G190" s="56">
        <f t="shared" si="149"/>
        <v>-850</v>
      </c>
      <c r="H190" s="81">
        <v>12586</v>
      </c>
      <c r="I190" s="20">
        <v>13251</v>
      </c>
      <c r="J190" s="56">
        <f t="shared" si="150"/>
        <v>665</v>
      </c>
      <c r="K190" s="41">
        <v>40.9</v>
      </c>
      <c r="L190" s="41">
        <v>403</v>
      </c>
      <c r="M190" s="41">
        <v>41</v>
      </c>
      <c r="N190" s="41">
        <v>403</v>
      </c>
      <c r="O190" s="41">
        <v>912</v>
      </c>
      <c r="P190" s="41">
        <v>10722</v>
      </c>
      <c r="Q190" s="41">
        <v>908</v>
      </c>
      <c r="R190" s="41">
        <v>10787</v>
      </c>
      <c r="S190" s="34">
        <f t="shared" si="151"/>
        <v>0.10148883374689827</v>
      </c>
      <c r="T190" s="34">
        <f t="shared" si="152"/>
        <v>0.10173697270471464</v>
      </c>
      <c r="U190" s="34">
        <f t="shared" si="153"/>
        <v>0</v>
      </c>
      <c r="V190" s="34">
        <f t="shared" si="154"/>
        <v>8.5058757694459988E-2</v>
      </c>
      <c r="W190" s="34">
        <f t="shared" si="155"/>
        <v>8.4175396310373601E-2</v>
      </c>
      <c r="X190" s="34">
        <f t="shared" si="156"/>
        <v>-9.999999999999995E-3</v>
      </c>
      <c r="Y190" s="35" t="str">
        <f t="shared" si="157"/>
        <v>Yes</v>
      </c>
      <c r="Z190" s="14"/>
      <c r="AA190" s="36">
        <f t="shared" si="158"/>
        <v>9.853300733496333</v>
      </c>
      <c r="AB190" s="36">
        <f t="shared" si="159"/>
        <v>9.8292682926829276</v>
      </c>
      <c r="AC190" s="36">
        <f t="shared" si="160"/>
        <v>9.9999999999999645E-2</v>
      </c>
      <c r="AD190" s="36">
        <f t="shared" si="161"/>
        <v>11.756578947368421</v>
      </c>
      <c r="AE190" s="36">
        <f t="shared" si="162"/>
        <v>11.879955947136564</v>
      </c>
      <c r="AF190" s="36">
        <f t="shared" si="163"/>
        <v>-9.9999999999999645E-2</v>
      </c>
      <c r="AG190" s="35" t="str">
        <f t="shared" si="164"/>
        <v>Yes</v>
      </c>
      <c r="AH190" s="1" t="s">
        <v>42</v>
      </c>
      <c r="AI190" s="65" t="str">
        <f t="shared" si="165"/>
        <v>Yes</v>
      </c>
      <c r="AJ190" s="65" t="str">
        <f t="shared" si="166"/>
        <v>No</v>
      </c>
    </row>
    <row r="191" spans="1:36" x14ac:dyDescent="0.2">
      <c r="A191" s="73" t="s">
        <v>43</v>
      </c>
      <c r="B191" s="84"/>
      <c r="C191" s="77" t="s">
        <v>272</v>
      </c>
      <c r="D191" s="76" t="s">
        <v>41</v>
      </c>
      <c r="E191" s="80">
        <v>7153</v>
      </c>
      <c r="F191" s="2">
        <v>6809</v>
      </c>
      <c r="G191" s="56">
        <f t="shared" si="149"/>
        <v>-344</v>
      </c>
      <c r="H191" s="81">
        <v>12586</v>
      </c>
      <c r="I191" s="20">
        <v>13251</v>
      </c>
      <c r="J191" s="56">
        <f t="shared" si="150"/>
        <v>665</v>
      </c>
      <c r="K191" s="41">
        <v>34</v>
      </c>
      <c r="L191" s="41">
        <v>427</v>
      </c>
      <c r="M191" s="41">
        <v>35</v>
      </c>
      <c r="N191" s="41">
        <v>428</v>
      </c>
      <c r="O191" s="41">
        <v>912</v>
      </c>
      <c r="P191" s="41">
        <v>10722</v>
      </c>
      <c r="Q191" s="41">
        <v>908</v>
      </c>
      <c r="R191" s="41">
        <v>10787</v>
      </c>
      <c r="S191" s="34">
        <f t="shared" si="151"/>
        <v>7.9625292740046844E-2</v>
      </c>
      <c r="T191" s="34">
        <f t="shared" si="152"/>
        <v>8.1775700934579434E-2</v>
      </c>
      <c r="U191" s="34">
        <f t="shared" si="153"/>
        <v>0</v>
      </c>
      <c r="V191" s="34">
        <f t="shared" si="154"/>
        <v>8.5058757694459988E-2</v>
      </c>
      <c r="W191" s="34">
        <f t="shared" si="155"/>
        <v>8.4175396310373601E-2</v>
      </c>
      <c r="X191" s="34">
        <f t="shared" si="156"/>
        <v>-9.999999999999995E-3</v>
      </c>
      <c r="Y191" s="35" t="str">
        <f t="shared" si="157"/>
        <v>Yes</v>
      </c>
      <c r="Z191" s="14"/>
      <c r="AA191" s="36">
        <f t="shared" si="158"/>
        <v>12.558823529411764</v>
      </c>
      <c r="AB191" s="36">
        <f t="shared" si="159"/>
        <v>12.228571428571428</v>
      </c>
      <c r="AC191" s="36">
        <f t="shared" si="160"/>
        <v>0.40000000000000036</v>
      </c>
      <c r="AD191" s="36">
        <f t="shared" si="161"/>
        <v>11.756578947368421</v>
      </c>
      <c r="AE191" s="36">
        <f t="shared" si="162"/>
        <v>11.879955947136564</v>
      </c>
      <c r="AF191" s="36">
        <f t="shared" si="163"/>
        <v>-9.9999999999999645E-2</v>
      </c>
      <c r="AG191" s="35" t="str">
        <f t="shared" si="164"/>
        <v>Yes</v>
      </c>
      <c r="AH191" s="1" t="s">
        <v>42</v>
      </c>
      <c r="AI191" s="65" t="str">
        <f t="shared" si="165"/>
        <v>Yes</v>
      </c>
      <c r="AJ191" s="65" t="str">
        <f t="shared" si="166"/>
        <v>No</v>
      </c>
    </row>
    <row r="192" spans="1:36" x14ac:dyDescent="0.2">
      <c r="A192" s="73" t="s">
        <v>43</v>
      </c>
      <c r="B192" s="84"/>
      <c r="C192" s="77" t="s">
        <v>273</v>
      </c>
      <c r="D192" s="76" t="s">
        <v>41</v>
      </c>
      <c r="E192" s="80">
        <v>80669</v>
      </c>
      <c r="F192" s="2">
        <v>57736</v>
      </c>
      <c r="G192" s="56">
        <f t="shared" si="149"/>
        <v>-22933</v>
      </c>
      <c r="H192" s="81">
        <v>12586</v>
      </c>
      <c r="I192" s="20">
        <v>13251</v>
      </c>
      <c r="J192" s="56">
        <f t="shared" si="150"/>
        <v>665</v>
      </c>
      <c r="K192" s="41">
        <v>14</v>
      </c>
      <c r="L192" s="41">
        <v>25</v>
      </c>
      <c r="M192" s="41">
        <v>17</v>
      </c>
      <c r="N192" s="41">
        <v>41</v>
      </c>
      <c r="O192" s="41">
        <v>912</v>
      </c>
      <c r="P192" s="41">
        <v>10722</v>
      </c>
      <c r="Q192" s="41">
        <v>908</v>
      </c>
      <c r="R192" s="41">
        <v>10787</v>
      </c>
      <c r="S192" s="34">
        <f t="shared" si="151"/>
        <v>0.56000000000000005</v>
      </c>
      <c r="T192" s="34">
        <f t="shared" si="152"/>
        <v>0.41463414634146339</v>
      </c>
      <c r="U192" s="34">
        <f t="shared" si="153"/>
        <v>-0.15000000000000008</v>
      </c>
      <c r="V192" s="34">
        <f t="shared" si="154"/>
        <v>8.5058757694459988E-2</v>
      </c>
      <c r="W192" s="34">
        <f t="shared" si="155"/>
        <v>8.4175396310373601E-2</v>
      </c>
      <c r="X192" s="34">
        <f t="shared" si="156"/>
        <v>-9.999999999999995E-3</v>
      </c>
      <c r="Y192" s="35" t="str">
        <f t="shared" si="157"/>
        <v>No</v>
      </c>
      <c r="Z192" s="14"/>
      <c r="AA192" s="36">
        <f t="shared" si="158"/>
        <v>1.7857142857142858</v>
      </c>
      <c r="AB192" s="36">
        <f t="shared" si="159"/>
        <v>2.4117647058823528</v>
      </c>
      <c r="AC192" s="36">
        <f t="shared" si="160"/>
        <v>-0.59999999999999987</v>
      </c>
      <c r="AD192" s="36">
        <f t="shared" si="161"/>
        <v>11.756578947368421</v>
      </c>
      <c r="AE192" s="36">
        <f t="shared" si="162"/>
        <v>11.879955947136564</v>
      </c>
      <c r="AF192" s="36">
        <f t="shared" si="163"/>
        <v>-9.9999999999999645E-2</v>
      </c>
      <c r="AG192" s="35" t="str">
        <f t="shared" si="164"/>
        <v>No</v>
      </c>
      <c r="AH192" s="1" t="s">
        <v>42</v>
      </c>
      <c r="AI192" s="65" t="str">
        <f t="shared" si="165"/>
        <v>No</v>
      </c>
      <c r="AJ192" s="65" t="str">
        <f t="shared" si="166"/>
        <v>No</v>
      </c>
    </row>
    <row r="193" spans="1:36" x14ac:dyDescent="0.2">
      <c r="A193" s="73" t="s">
        <v>43</v>
      </c>
      <c r="B193" s="84"/>
      <c r="C193" s="77" t="s">
        <v>84</v>
      </c>
      <c r="D193" s="76" t="s">
        <v>41</v>
      </c>
      <c r="E193" s="80">
        <v>8618</v>
      </c>
      <c r="F193" s="2">
        <v>7967</v>
      </c>
      <c r="G193" s="56">
        <f t="shared" si="149"/>
        <v>-651</v>
      </c>
      <c r="H193" s="81">
        <v>12586</v>
      </c>
      <c r="I193" s="20">
        <v>13251</v>
      </c>
      <c r="J193" s="56">
        <f t="shared" si="150"/>
        <v>665</v>
      </c>
      <c r="K193" s="41">
        <v>28</v>
      </c>
      <c r="L193" s="41">
        <v>306</v>
      </c>
      <c r="M193" s="41">
        <v>27</v>
      </c>
      <c r="N193" s="41">
        <v>301</v>
      </c>
      <c r="O193" s="41">
        <v>912</v>
      </c>
      <c r="P193" s="41">
        <v>10722</v>
      </c>
      <c r="Q193" s="41">
        <v>908</v>
      </c>
      <c r="R193" s="41">
        <v>10787</v>
      </c>
      <c r="S193" s="34">
        <f t="shared" si="151"/>
        <v>9.1503267973856203E-2</v>
      </c>
      <c r="T193" s="34">
        <f t="shared" si="152"/>
        <v>8.9700996677740868E-2</v>
      </c>
      <c r="U193" s="34">
        <f t="shared" si="153"/>
        <v>0</v>
      </c>
      <c r="V193" s="34">
        <f t="shared" si="154"/>
        <v>8.5058757694459988E-2</v>
      </c>
      <c r="W193" s="34">
        <f t="shared" si="155"/>
        <v>8.4175396310373601E-2</v>
      </c>
      <c r="X193" s="34">
        <f t="shared" si="156"/>
        <v>-9.999999999999995E-3</v>
      </c>
      <c r="Y193" s="35" t="str">
        <f t="shared" si="157"/>
        <v>Yes</v>
      </c>
      <c r="Z193" s="14"/>
      <c r="AA193" s="36">
        <f t="shared" si="158"/>
        <v>10.928571428571429</v>
      </c>
      <c r="AB193" s="36">
        <f t="shared" si="159"/>
        <v>11.148148148148149</v>
      </c>
      <c r="AC193" s="36">
        <f t="shared" si="160"/>
        <v>-0.19999999999999929</v>
      </c>
      <c r="AD193" s="36">
        <f t="shared" si="161"/>
        <v>11.756578947368421</v>
      </c>
      <c r="AE193" s="36">
        <f t="shared" si="162"/>
        <v>11.879955947136564</v>
      </c>
      <c r="AF193" s="36">
        <f t="shared" si="163"/>
        <v>-9.9999999999999645E-2</v>
      </c>
      <c r="AG193" s="35" t="str">
        <f t="shared" si="164"/>
        <v>Yes</v>
      </c>
      <c r="AH193" s="1" t="s">
        <v>42</v>
      </c>
      <c r="AI193" s="65" t="str">
        <f t="shared" si="165"/>
        <v>Yes</v>
      </c>
      <c r="AJ193" s="65" t="str">
        <f t="shared" si="166"/>
        <v>No</v>
      </c>
    </row>
    <row r="194" spans="1:36" x14ac:dyDescent="0.2">
      <c r="A194" s="73" t="s">
        <v>43</v>
      </c>
      <c r="B194" s="84"/>
      <c r="C194" s="77" t="s">
        <v>274</v>
      </c>
      <c r="D194" s="76" t="s">
        <v>41</v>
      </c>
      <c r="E194" s="80">
        <v>6472</v>
      </c>
      <c r="F194" s="2">
        <v>6764</v>
      </c>
      <c r="G194" s="56">
        <f t="shared" si="149"/>
        <v>292</v>
      </c>
      <c r="H194" s="81">
        <v>12586</v>
      </c>
      <c r="I194" s="20">
        <v>13251</v>
      </c>
      <c r="J194" s="56">
        <f t="shared" si="150"/>
        <v>665</v>
      </c>
      <c r="K194" s="41">
        <v>45.7</v>
      </c>
      <c r="L194" s="41">
        <v>657</v>
      </c>
      <c r="M194" s="41">
        <v>44.6</v>
      </c>
      <c r="N194" s="41">
        <v>591</v>
      </c>
      <c r="O194" s="41">
        <v>912</v>
      </c>
      <c r="P194" s="41">
        <v>10722</v>
      </c>
      <c r="Q194" s="41">
        <v>908</v>
      </c>
      <c r="R194" s="41">
        <v>10787</v>
      </c>
      <c r="S194" s="34">
        <f t="shared" si="151"/>
        <v>6.9558599695586004E-2</v>
      </c>
      <c r="T194" s="34">
        <f t="shared" si="152"/>
        <v>7.5465313028764802E-2</v>
      </c>
      <c r="U194" s="34">
        <f t="shared" si="153"/>
        <v>9.999999999999995E-3</v>
      </c>
      <c r="V194" s="34">
        <f t="shared" si="154"/>
        <v>8.5058757694459988E-2</v>
      </c>
      <c r="W194" s="34">
        <f t="shared" si="155"/>
        <v>8.4175396310373601E-2</v>
      </c>
      <c r="X194" s="34">
        <f t="shared" si="156"/>
        <v>-9.999999999999995E-3</v>
      </c>
      <c r="Y194" s="35" t="str">
        <f t="shared" si="157"/>
        <v>Yes</v>
      </c>
      <c r="Z194" s="14"/>
      <c r="AA194" s="36">
        <f t="shared" si="158"/>
        <v>14.37636761487965</v>
      </c>
      <c r="AB194" s="36">
        <f t="shared" si="159"/>
        <v>13.251121076233183</v>
      </c>
      <c r="AC194" s="36">
        <f t="shared" si="160"/>
        <v>1.0999999999999996</v>
      </c>
      <c r="AD194" s="36">
        <f t="shared" si="161"/>
        <v>11.756578947368421</v>
      </c>
      <c r="AE194" s="36">
        <f t="shared" si="162"/>
        <v>11.879955947136564</v>
      </c>
      <c r="AF194" s="36">
        <f t="shared" si="163"/>
        <v>-9.9999999999999645E-2</v>
      </c>
      <c r="AG194" s="35" t="str">
        <f t="shared" si="164"/>
        <v>Yes</v>
      </c>
      <c r="AH194" s="1" t="s">
        <v>42</v>
      </c>
      <c r="AI194" s="65" t="str">
        <f t="shared" si="165"/>
        <v>Yes</v>
      </c>
      <c r="AJ194" s="65" t="str">
        <f t="shared" si="166"/>
        <v>Yes</v>
      </c>
    </row>
    <row r="195" spans="1:36" x14ac:dyDescent="0.2">
      <c r="A195" s="73" t="s">
        <v>43</v>
      </c>
      <c r="B195" s="85"/>
      <c r="C195" s="77" t="s">
        <v>275</v>
      </c>
      <c r="D195" s="76" t="s">
        <v>41</v>
      </c>
      <c r="E195" s="80">
        <v>8676</v>
      </c>
      <c r="F195" s="2">
        <v>7273</v>
      </c>
      <c r="G195" s="56">
        <f t="shared" si="149"/>
        <v>-1403</v>
      </c>
      <c r="H195" s="81">
        <v>12586</v>
      </c>
      <c r="I195" s="20">
        <v>13251</v>
      </c>
      <c r="J195" s="56">
        <f t="shared" si="150"/>
        <v>665</v>
      </c>
      <c r="K195" s="41">
        <v>43</v>
      </c>
      <c r="L195" s="41">
        <v>471</v>
      </c>
      <c r="M195" s="41">
        <v>41.9</v>
      </c>
      <c r="N195" s="41">
        <v>477</v>
      </c>
      <c r="O195" s="41">
        <v>912</v>
      </c>
      <c r="P195" s="41">
        <v>10722</v>
      </c>
      <c r="Q195" s="41">
        <v>908</v>
      </c>
      <c r="R195" s="41">
        <v>10787</v>
      </c>
      <c r="S195" s="34">
        <f t="shared" si="151"/>
        <v>9.1295116772823773E-2</v>
      </c>
      <c r="T195" s="34">
        <f t="shared" si="152"/>
        <v>8.7840670859538783E-2</v>
      </c>
      <c r="U195" s="34">
        <f t="shared" si="153"/>
        <v>0</v>
      </c>
      <c r="V195" s="34">
        <f t="shared" si="154"/>
        <v>8.5058757694459988E-2</v>
      </c>
      <c r="W195" s="34">
        <f t="shared" si="155"/>
        <v>8.4175396310373601E-2</v>
      </c>
      <c r="X195" s="34">
        <f t="shared" si="156"/>
        <v>-9.999999999999995E-3</v>
      </c>
      <c r="Y195" s="35" t="str">
        <f t="shared" si="157"/>
        <v>Yes</v>
      </c>
      <c r="Z195" s="14"/>
      <c r="AA195" s="36">
        <f t="shared" si="158"/>
        <v>10.953488372093023</v>
      </c>
      <c r="AB195" s="36">
        <f t="shared" si="159"/>
        <v>11.384248210023866</v>
      </c>
      <c r="AC195" s="36">
        <f t="shared" si="160"/>
        <v>-0.40000000000000036</v>
      </c>
      <c r="AD195" s="36">
        <f t="shared" si="161"/>
        <v>11.756578947368421</v>
      </c>
      <c r="AE195" s="36">
        <f t="shared" si="162"/>
        <v>11.879955947136564</v>
      </c>
      <c r="AF195" s="36">
        <f t="shared" si="163"/>
        <v>-9.9999999999999645E-2</v>
      </c>
      <c r="AG195" s="35" t="str">
        <f t="shared" si="164"/>
        <v>No</v>
      </c>
      <c r="AH195" s="1" t="s">
        <v>42</v>
      </c>
      <c r="AI195" s="65" t="str">
        <f t="shared" si="165"/>
        <v>No</v>
      </c>
      <c r="AJ195" s="65" t="str">
        <f t="shared" si="166"/>
        <v>No</v>
      </c>
    </row>
    <row r="196" spans="1:36" x14ac:dyDescent="0.2">
      <c r="A196" s="73" t="s">
        <v>43</v>
      </c>
      <c r="B196" s="83" t="s">
        <v>276</v>
      </c>
      <c r="C196" s="77" t="s">
        <v>277</v>
      </c>
      <c r="D196" s="76" t="s">
        <v>41</v>
      </c>
      <c r="E196" s="80">
        <v>40833</v>
      </c>
      <c r="F196" s="2">
        <v>24363</v>
      </c>
      <c r="G196" s="56">
        <f t="shared" si="149"/>
        <v>-16470</v>
      </c>
      <c r="H196" s="80">
        <v>14480</v>
      </c>
      <c r="I196" s="19">
        <v>13925</v>
      </c>
      <c r="J196" s="56">
        <f t="shared" si="150"/>
        <v>-555</v>
      </c>
      <c r="K196" s="41">
        <v>15.9</v>
      </c>
      <c r="L196" s="41">
        <v>41</v>
      </c>
      <c r="M196" s="41">
        <v>13.3</v>
      </c>
      <c r="N196" s="41">
        <v>109</v>
      </c>
      <c r="O196" s="41">
        <v>512</v>
      </c>
      <c r="P196" s="41">
        <v>5250</v>
      </c>
      <c r="Q196" s="41">
        <v>469</v>
      </c>
      <c r="R196" s="41">
        <v>5369</v>
      </c>
      <c r="S196" s="34">
        <f t="shared" si="151"/>
        <v>0.3878048780487805</v>
      </c>
      <c r="T196" s="34">
        <f t="shared" si="152"/>
        <v>0.12201834862385322</v>
      </c>
      <c r="U196" s="34">
        <f t="shared" si="153"/>
        <v>-0.27</v>
      </c>
      <c r="V196" s="34">
        <f t="shared" si="154"/>
        <v>9.7523809523809527E-2</v>
      </c>
      <c r="W196" s="34">
        <f t="shared" si="155"/>
        <v>8.7353324641460228E-2</v>
      </c>
      <c r="X196" s="34">
        <f t="shared" si="156"/>
        <v>-1.0000000000000009E-2</v>
      </c>
      <c r="Y196" s="35" t="str">
        <f t="shared" si="157"/>
        <v>No</v>
      </c>
      <c r="Z196" s="14"/>
      <c r="AA196" s="36">
        <f t="shared" si="158"/>
        <v>2.5786163522012577</v>
      </c>
      <c r="AB196" s="36">
        <f t="shared" si="159"/>
        <v>8.1954887218045105</v>
      </c>
      <c r="AC196" s="36">
        <f t="shared" si="160"/>
        <v>-5.6</v>
      </c>
      <c r="AD196" s="36">
        <f t="shared" si="161"/>
        <v>10.25390625</v>
      </c>
      <c r="AE196" s="36">
        <f t="shared" si="162"/>
        <v>11.447761194029852</v>
      </c>
      <c r="AF196" s="36">
        <f t="shared" si="163"/>
        <v>-1.0999999999999996</v>
      </c>
      <c r="AG196" s="35" t="str">
        <f t="shared" si="164"/>
        <v>No</v>
      </c>
      <c r="AH196" s="1" t="s">
        <v>42</v>
      </c>
      <c r="AI196" s="65" t="str">
        <f t="shared" si="165"/>
        <v>No</v>
      </c>
      <c r="AJ196" s="65" t="str">
        <f t="shared" si="166"/>
        <v>No</v>
      </c>
    </row>
    <row r="197" spans="1:36" x14ac:dyDescent="0.2">
      <c r="A197" s="73" t="s">
        <v>43</v>
      </c>
      <c r="B197" s="84"/>
      <c r="C197" s="77" t="s">
        <v>278</v>
      </c>
      <c r="D197" s="76" t="s">
        <v>41</v>
      </c>
      <c r="E197" s="80">
        <v>10971</v>
      </c>
      <c r="F197" s="2">
        <v>10321</v>
      </c>
      <c r="G197" s="56">
        <f t="shared" si="149"/>
        <v>-650</v>
      </c>
      <c r="H197" s="80">
        <v>14480</v>
      </c>
      <c r="I197" s="19">
        <v>13925</v>
      </c>
      <c r="J197" s="56">
        <f t="shared" si="150"/>
        <v>-555</v>
      </c>
      <c r="K197" s="41">
        <v>41.5</v>
      </c>
      <c r="L197" s="41">
        <v>422</v>
      </c>
      <c r="M197" s="41">
        <v>41</v>
      </c>
      <c r="N197" s="41">
        <v>470</v>
      </c>
      <c r="O197" s="41">
        <v>512</v>
      </c>
      <c r="P197" s="41">
        <v>5250</v>
      </c>
      <c r="Q197" s="41">
        <v>469</v>
      </c>
      <c r="R197" s="41">
        <v>5369</v>
      </c>
      <c r="S197" s="34">
        <f t="shared" si="151"/>
        <v>9.8341232227488154E-2</v>
      </c>
      <c r="T197" s="34">
        <f t="shared" si="152"/>
        <v>8.723404255319149E-2</v>
      </c>
      <c r="U197" s="34">
        <f t="shared" si="153"/>
        <v>-1.0000000000000009E-2</v>
      </c>
      <c r="V197" s="34">
        <f t="shared" si="154"/>
        <v>9.7523809523809527E-2</v>
      </c>
      <c r="W197" s="34">
        <f t="shared" si="155"/>
        <v>8.7353324641460228E-2</v>
      </c>
      <c r="X197" s="34">
        <f t="shared" si="156"/>
        <v>-1.0000000000000009E-2</v>
      </c>
      <c r="Y197" s="35" t="str">
        <f t="shared" si="157"/>
        <v>Yes</v>
      </c>
      <c r="Z197" s="14"/>
      <c r="AA197" s="36">
        <f t="shared" si="158"/>
        <v>10.168674698795181</v>
      </c>
      <c r="AB197" s="36">
        <f t="shared" si="159"/>
        <v>11.463414634146341</v>
      </c>
      <c r="AC197" s="36">
        <f t="shared" si="160"/>
        <v>-1.3000000000000007</v>
      </c>
      <c r="AD197" s="36">
        <f t="shared" si="161"/>
        <v>10.25390625</v>
      </c>
      <c r="AE197" s="36">
        <f t="shared" si="162"/>
        <v>11.447761194029852</v>
      </c>
      <c r="AF197" s="36">
        <f t="shared" si="163"/>
        <v>-1.0999999999999996</v>
      </c>
      <c r="AG197" s="35" t="str">
        <f t="shared" si="164"/>
        <v>No</v>
      </c>
      <c r="AH197" s="1" t="s">
        <v>42</v>
      </c>
      <c r="AI197" s="65" t="str">
        <f t="shared" si="165"/>
        <v>No</v>
      </c>
      <c r="AJ197" s="65" t="str">
        <f t="shared" si="166"/>
        <v>No</v>
      </c>
    </row>
    <row r="198" spans="1:36" x14ac:dyDescent="0.2">
      <c r="A198" s="73" t="s">
        <v>43</v>
      </c>
      <c r="B198" s="85"/>
      <c r="C198" s="77" t="s">
        <v>279</v>
      </c>
      <c r="D198" s="76" t="s">
        <v>41</v>
      </c>
      <c r="E198" s="80">
        <v>10157</v>
      </c>
      <c r="F198" s="2">
        <v>10706</v>
      </c>
      <c r="G198" s="56">
        <f t="shared" si="149"/>
        <v>549</v>
      </c>
      <c r="H198" s="80">
        <v>14480</v>
      </c>
      <c r="I198" s="19">
        <v>13925</v>
      </c>
      <c r="J198" s="56">
        <f t="shared" si="150"/>
        <v>-555</v>
      </c>
      <c r="K198" s="41">
        <v>33.299999999999997</v>
      </c>
      <c r="L198" s="41">
        <v>342</v>
      </c>
      <c r="M198" s="41">
        <v>36.9</v>
      </c>
      <c r="N198" s="41">
        <v>378</v>
      </c>
      <c r="O198" s="41">
        <v>512</v>
      </c>
      <c r="P198" s="41">
        <v>5250</v>
      </c>
      <c r="Q198" s="41">
        <v>469</v>
      </c>
      <c r="R198" s="41">
        <v>5369</v>
      </c>
      <c r="S198" s="34">
        <f t="shared" si="151"/>
        <v>9.7368421052631576E-2</v>
      </c>
      <c r="T198" s="34">
        <f t="shared" si="152"/>
        <v>9.7619047619047619E-2</v>
      </c>
      <c r="U198" s="34">
        <f t="shared" si="153"/>
        <v>0</v>
      </c>
      <c r="V198" s="34">
        <f t="shared" si="154"/>
        <v>9.7523809523809527E-2</v>
      </c>
      <c r="W198" s="34">
        <f t="shared" si="155"/>
        <v>8.7353324641460228E-2</v>
      </c>
      <c r="X198" s="34">
        <f t="shared" si="156"/>
        <v>-1.0000000000000009E-2</v>
      </c>
      <c r="Y198" s="35" t="str">
        <f t="shared" si="157"/>
        <v>Yes</v>
      </c>
      <c r="Z198" s="14"/>
      <c r="AA198" s="36">
        <f t="shared" si="158"/>
        <v>10.270270270270272</v>
      </c>
      <c r="AB198" s="36">
        <f t="shared" si="159"/>
        <v>10.24390243902439</v>
      </c>
      <c r="AC198" s="36">
        <f t="shared" si="160"/>
        <v>0.10000000000000142</v>
      </c>
      <c r="AD198" s="36">
        <f t="shared" si="161"/>
        <v>10.25390625</v>
      </c>
      <c r="AE198" s="36">
        <f t="shared" si="162"/>
        <v>11.447761194029852</v>
      </c>
      <c r="AF198" s="36">
        <f t="shared" si="163"/>
        <v>-1.0999999999999996</v>
      </c>
      <c r="AG198" s="35" t="str">
        <f t="shared" si="164"/>
        <v>Yes</v>
      </c>
      <c r="AH198" s="1" t="s">
        <v>42</v>
      </c>
      <c r="AI198" s="65" t="str">
        <f t="shared" si="165"/>
        <v>Yes</v>
      </c>
      <c r="AJ198" s="65" t="str">
        <f t="shared" si="166"/>
        <v>Yes</v>
      </c>
    </row>
    <row r="199" spans="1:36" x14ac:dyDescent="0.2">
      <c r="A199" s="73" t="s">
        <v>43</v>
      </c>
      <c r="B199" s="83" t="s">
        <v>280</v>
      </c>
      <c r="C199" s="77" t="s">
        <v>281</v>
      </c>
      <c r="D199" s="76" t="s">
        <v>41</v>
      </c>
      <c r="E199" s="80">
        <v>9437</v>
      </c>
      <c r="F199" s="2">
        <v>9654</v>
      </c>
      <c r="G199" s="56">
        <f t="shared" si="149"/>
        <v>217</v>
      </c>
      <c r="H199" s="80">
        <v>11472</v>
      </c>
      <c r="I199" s="19">
        <v>10956</v>
      </c>
      <c r="J199" s="56">
        <f t="shared" si="150"/>
        <v>-516</v>
      </c>
      <c r="K199" s="41">
        <v>31.2</v>
      </c>
      <c r="L199" s="41">
        <v>400</v>
      </c>
      <c r="M199" s="41">
        <v>33.5</v>
      </c>
      <c r="N199" s="41">
        <v>408</v>
      </c>
      <c r="O199" s="41">
        <v>683</v>
      </c>
      <c r="P199" s="41">
        <v>8189</v>
      </c>
      <c r="Q199" s="41">
        <v>673</v>
      </c>
      <c r="R199" s="41">
        <v>8512</v>
      </c>
      <c r="S199" s="34">
        <f t="shared" si="151"/>
        <v>7.8E-2</v>
      </c>
      <c r="T199" s="34">
        <f t="shared" si="152"/>
        <v>8.2107843137254902E-2</v>
      </c>
      <c r="U199" s="34">
        <f t="shared" si="153"/>
        <v>0</v>
      </c>
      <c r="V199" s="34">
        <f t="shared" si="154"/>
        <v>8.3404567102210281E-2</v>
      </c>
      <c r="W199" s="34">
        <f t="shared" si="155"/>
        <v>7.9064849624060157E-2</v>
      </c>
      <c r="X199" s="34">
        <f t="shared" si="156"/>
        <v>0</v>
      </c>
      <c r="Y199" s="35" t="str">
        <f t="shared" si="157"/>
        <v>Yes</v>
      </c>
      <c r="Z199" s="14"/>
      <c r="AA199" s="36">
        <f t="shared" si="158"/>
        <v>12.820512820512821</v>
      </c>
      <c r="AB199" s="36">
        <f t="shared" si="159"/>
        <v>12.17910447761194</v>
      </c>
      <c r="AC199" s="36">
        <f t="shared" si="160"/>
        <v>0.60000000000000142</v>
      </c>
      <c r="AD199" s="36">
        <f t="shared" si="161"/>
        <v>11.989751098096633</v>
      </c>
      <c r="AE199" s="36">
        <f t="shared" si="162"/>
        <v>12.647845468053491</v>
      </c>
      <c r="AF199" s="36">
        <f t="shared" si="163"/>
        <v>-0.59999999999999964</v>
      </c>
      <c r="AG199" s="35" t="str">
        <f t="shared" si="164"/>
        <v>Yes</v>
      </c>
      <c r="AH199" s="1" t="s">
        <v>42</v>
      </c>
      <c r="AI199" s="65" t="str">
        <f t="shared" si="165"/>
        <v>Yes</v>
      </c>
      <c r="AJ199" s="65" t="str">
        <f t="shared" si="166"/>
        <v>Yes</v>
      </c>
    </row>
    <row r="200" spans="1:36" x14ac:dyDescent="0.2">
      <c r="A200" s="73" t="s">
        <v>43</v>
      </c>
      <c r="B200" s="84"/>
      <c r="C200" s="77" t="s">
        <v>253</v>
      </c>
      <c r="D200" s="76" t="s">
        <v>41</v>
      </c>
      <c r="E200" s="80">
        <v>8943</v>
      </c>
      <c r="F200" s="2">
        <v>8339</v>
      </c>
      <c r="G200" s="56">
        <f t="shared" si="149"/>
        <v>-604</v>
      </c>
      <c r="H200" s="80">
        <v>11472</v>
      </c>
      <c r="I200" s="19">
        <v>10956</v>
      </c>
      <c r="J200" s="56">
        <f t="shared" si="150"/>
        <v>-516</v>
      </c>
      <c r="K200" s="41">
        <v>40.299999999999997</v>
      </c>
      <c r="L200" s="41">
        <v>508</v>
      </c>
      <c r="M200" s="41">
        <v>41.4</v>
      </c>
      <c r="N200" s="41">
        <v>540</v>
      </c>
      <c r="O200" s="41">
        <v>683</v>
      </c>
      <c r="P200" s="41">
        <v>8189</v>
      </c>
      <c r="Q200" s="41">
        <v>673</v>
      </c>
      <c r="R200" s="41">
        <v>8512</v>
      </c>
      <c r="S200" s="34">
        <f t="shared" si="151"/>
        <v>7.9330708661417323E-2</v>
      </c>
      <c r="T200" s="34">
        <f t="shared" si="152"/>
        <v>7.6666666666666661E-2</v>
      </c>
      <c r="U200" s="34">
        <f t="shared" si="153"/>
        <v>0</v>
      </c>
      <c r="V200" s="34">
        <f t="shared" si="154"/>
        <v>8.3404567102210281E-2</v>
      </c>
      <c r="W200" s="34">
        <f t="shared" si="155"/>
        <v>7.9064849624060157E-2</v>
      </c>
      <c r="X200" s="34">
        <f t="shared" si="156"/>
        <v>0</v>
      </c>
      <c r="Y200" s="35" t="str">
        <f t="shared" si="157"/>
        <v>Yes</v>
      </c>
      <c r="Z200" s="14"/>
      <c r="AA200" s="36">
        <f t="shared" si="158"/>
        <v>12.605459057071961</v>
      </c>
      <c r="AB200" s="36">
        <f t="shared" si="159"/>
        <v>13.043478260869566</v>
      </c>
      <c r="AC200" s="36">
        <f t="shared" si="160"/>
        <v>-0.40000000000000036</v>
      </c>
      <c r="AD200" s="36">
        <f t="shared" si="161"/>
        <v>11.989751098096633</v>
      </c>
      <c r="AE200" s="36">
        <f t="shared" si="162"/>
        <v>12.647845468053491</v>
      </c>
      <c r="AF200" s="36">
        <f t="shared" si="163"/>
        <v>-0.59999999999999964</v>
      </c>
      <c r="AG200" s="35" t="str">
        <f t="shared" si="164"/>
        <v>Yes</v>
      </c>
      <c r="AH200" s="1" t="s">
        <v>42</v>
      </c>
      <c r="AI200" s="65" t="str">
        <f t="shared" si="165"/>
        <v>Yes</v>
      </c>
      <c r="AJ200" s="65" t="str">
        <f t="shared" si="166"/>
        <v>No</v>
      </c>
    </row>
    <row r="201" spans="1:36" x14ac:dyDescent="0.2">
      <c r="A201" s="73" t="s">
        <v>43</v>
      </c>
      <c r="B201" s="84"/>
      <c r="C201" s="77" t="s">
        <v>282</v>
      </c>
      <c r="D201" s="76" t="s">
        <v>41</v>
      </c>
      <c r="E201" s="80">
        <v>9799</v>
      </c>
      <c r="F201" s="2">
        <v>9379</v>
      </c>
      <c r="G201" s="56">
        <f t="shared" si="149"/>
        <v>-420</v>
      </c>
      <c r="H201" s="80">
        <v>11472</v>
      </c>
      <c r="I201" s="19">
        <v>10956</v>
      </c>
      <c r="J201" s="56">
        <f t="shared" si="150"/>
        <v>-516</v>
      </c>
      <c r="K201" s="41">
        <v>26.8</v>
      </c>
      <c r="L201" s="41">
        <v>309</v>
      </c>
      <c r="M201" s="41">
        <v>25.5</v>
      </c>
      <c r="N201" s="41">
        <v>314</v>
      </c>
      <c r="O201" s="41">
        <v>683</v>
      </c>
      <c r="P201" s="41">
        <v>8189</v>
      </c>
      <c r="Q201" s="41">
        <v>673</v>
      </c>
      <c r="R201" s="41">
        <v>8512</v>
      </c>
      <c r="S201" s="34">
        <f t="shared" si="151"/>
        <v>8.6731391585760514E-2</v>
      </c>
      <c r="T201" s="34">
        <f t="shared" si="152"/>
        <v>8.1210191082802544E-2</v>
      </c>
      <c r="U201" s="34">
        <f t="shared" si="153"/>
        <v>-9.999999999999995E-3</v>
      </c>
      <c r="V201" s="34">
        <f t="shared" si="154"/>
        <v>8.3404567102210281E-2</v>
      </c>
      <c r="W201" s="34">
        <f t="shared" si="155"/>
        <v>7.9064849624060157E-2</v>
      </c>
      <c r="X201" s="34">
        <f t="shared" si="156"/>
        <v>0</v>
      </c>
      <c r="Y201" s="35" t="str">
        <f t="shared" si="157"/>
        <v>Yes</v>
      </c>
      <c r="Z201" s="14"/>
      <c r="AA201" s="36">
        <f t="shared" si="158"/>
        <v>11.529850746268657</v>
      </c>
      <c r="AB201" s="36">
        <f t="shared" si="159"/>
        <v>12.313725490196079</v>
      </c>
      <c r="AC201" s="36">
        <f t="shared" si="160"/>
        <v>-0.80000000000000071</v>
      </c>
      <c r="AD201" s="36">
        <f t="shared" si="161"/>
        <v>11.989751098096633</v>
      </c>
      <c r="AE201" s="36">
        <f t="shared" si="162"/>
        <v>12.647845468053491</v>
      </c>
      <c r="AF201" s="36">
        <f t="shared" si="163"/>
        <v>-0.59999999999999964</v>
      </c>
      <c r="AG201" s="35" t="str">
        <f t="shared" si="164"/>
        <v>No</v>
      </c>
      <c r="AH201" s="1" t="s">
        <v>42</v>
      </c>
      <c r="AI201" s="65" t="str">
        <f t="shared" si="165"/>
        <v>No</v>
      </c>
      <c r="AJ201" s="65" t="str">
        <f t="shared" si="166"/>
        <v>Yes</v>
      </c>
    </row>
    <row r="202" spans="1:36" x14ac:dyDescent="0.2">
      <c r="A202" s="73" t="s">
        <v>43</v>
      </c>
      <c r="B202" s="84"/>
      <c r="C202" s="77" t="s">
        <v>283</v>
      </c>
      <c r="D202" s="76" t="s">
        <v>41</v>
      </c>
      <c r="E202" s="80">
        <v>37429</v>
      </c>
      <c r="F202" s="2">
        <v>10981</v>
      </c>
      <c r="G202" s="56">
        <f t="shared" si="149"/>
        <v>-26448</v>
      </c>
      <c r="H202" s="80">
        <v>11472</v>
      </c>
      <c r="I202" s="19">
        <v>10956</v>
      </c>
      <c r="J202" s="56">
        <f t="shared" si="150"/>
        <v>-516</v>
      </c>
      <c r="K202" s="41">
        <v>7.2</v>
      </c>
      <c r="L202" s="41">
        <v>32</v>
      </c>
      <c r="M202" s="41">
        <v>1</v>
      </c>
      <c r="N202" s="41">
        <v>12</v>
      </c>
      <c r="O202" s="41">
        <v>683</v>
      </c>
      <c r="P202" s="41">
        <v>8189</v>
      </c>
      <c r="Q202" s="41">
        <v>673</v>
      </c>
      <c r="R202" s="41">
        <v>8512</v>
      </c>
      <c r="S202" s="34">
        <f t="shared" si="151"/>
        <v>0.22500000000000001</v>
      </c>
      <c r="T202" s="34">
        <f t="shared" si="152"/>
        <v>8.3333333333333329E-2</v>
      </c>
      <c r="U202" s="34">
        <f t="shared" si="153"/>
        <v>-0.15000000000000002</v>
      </c>
      <c r="V202" s="34">
        <f t="shared" si="154"/>
        <v>8.3404567102210281E-2</v>
      </c>
      <c r="W202" s="34">
        <f t="shared" si="155"/>
        <v>7.9064849624060157E-2</v>
      </c>
      <c r="X202" s="34">
        <f t="shared" si="156"/>
        <v>0</v>
      </c>
      <c r="Y202" s="35" t="str">
        <f t="shared" si="157"/>
        <v>No</v>
      </c>
      <c r="Z202" s="14"/>
      <c r="AA202" s="36">
        <f t="shared" si="158"/>
        <v>4.4444444444444446</v>
      </c>
      <c r="AB202" s="36">
        <f t="shared" si="159"/>
        <v>12</v>
      </c>
      <c r="AC202" s="36">
        <f t="shared" si="160"/>
        <v>-7.6</v>
      </c>
      <c r="AD202" s="36">
        <f t="shared" si="161"/>
        <v>11.989751098096633</v>
      </c>
      <c r="AE202" s="36">
        <f t="shared" si="162"/>
        <v>12.647845468053491</v>
      </c>
      <c r="AF202" s="36">
        <f t="shared" si="163"/>
        <v>-0.59999999999999964</v>
      </c>
      <c r="AG202" s="35" t="str">
        <f t="shared" si="164"/>
        <v>No</v>
      </c>
      <c r="AH202" s="1" t="s">
        <v>42</v>
      </c>
      <c r="AI202" s="65" t="str">
        <f t="shared" si="165"/>
        <v>No</v>
      </c>
      <c r="AJ202" s="65" t="str">
        <f t="shared" si="166"/>
        <v>No</v>
      </c>
    </row>
    <row r="203" spans="1:36" x14ac:dyDescent="0.2">
      <c r="A203" s="73" t="s">
        <v>43</v>
      </c>
      <c r="B203" s="84"/>
      <c r="C203" s="77" t="s">
        <v>284</v>
      </c>
      <c r="D203" s="76" t="s">
        <v>41</v>
      </c>
      <c r="E203" s="80">
        <v>11468</v>
      </c>
      <c r="F203" s="2">
        <v>11794</v>
      </c>
      <c r="G203" s="56">
        <f t="shared" si="149"/>
        <v>326</v>
      </c>
      <c r="H203" s="80">
        <v>11472</v>
      </c>
      <c r="I203" s="19">
        <v>10956</v>
      </c>
      <c r="J203" s="56">
        <f t="shared" si="150"/>
        <v>-516</v>
      </c>
      <c r="K203" s="41">
        <v>31.5</v>
      </c>
      <c r="L203" s="41">
        <v>349</v>
      </c>
      <c r="M203" s="41">
        <v>32.799999999999997</v>
      </c>
      <c r="N203" s="41">
        <v>348</v>
      </c>
      <c r="O203" s="41">
        <v>683</v>
      </c>
      <c r="P203" s="41">
        <v>8189</v>
      </c>
      <c r="Q203" s="41">
        <v>673</v>
      </c>
      <c r="R203" s="41">
        <v>8512</v>
      </c>
      <c r="S203" s="34">
        <f t="shared" si="151"/>
        <v>9.0257879656160458E-2</v>
      </c>
      <c r="T203" s="34">
        <f t="shared" si="152"/>
        <v>9.4252873563218389E-2</v>
      </c>
      <c r="U203" s="34">
        <f t="shared" si="153"/>
        <v>0</v>
      </c>
      <c r="V203" s="34">
        <f t="shared" si="154"/>
        <v>8.3404567102210281E-2</v>
      </c>
      <c r="W203" s="34">
        <f t="shared" si="155"/>
        <v>7.9064849624060157E-2</v>
      </c>
      <c r="X203" s="34">
        <f t="shared" si="156"/>
        <v>0</v>
      </c>
      <c r="Y203" s="35" t="str">
        <f t="shared" si="157"/>
        <v>Yes</v>
      </c>
      <c r="Z203" s="14"/>
      <c r="AA203" s="36">
        <f t="shared" si="158"/>
        <v>11.079365079365079</v>
      </c>
      <c r="AB203" s="36">
        <f t="shared" si="159"/>
        <v>10.609756097560977</v>
      </c>
      <c r="AC203" s="36">
        <f t="shared" si="160"/>
        <v>0.5</v>
      </c>
      <c r="AD203" s="36">
        <f t="shared" si="161"/>
        <v>11.989751098096633</v>
      </c>
      <c r="AE203" s="36">
        <f t="shared" si="162"/>
        <v>12.647845468053491</v>
      </c>
      <c r="AF203" s="36">
        <f t="shared" si="163"/>
        <v>-0.59999999999999964</v>
      </c>
      <c r="AG203" s="35" t="str">
        <f t="shared" si="164"/>
        <v>Yes</v>
      </c>
      <c r="AH203" s="1" t="s">
        <v>42</v>
      </c>
      <c r="AI203" s="65" t="str">
        <f t="shared" si="165"/>
        <v>Yes</v>
      </c>
      <c r="AJ203" s="65" t="str">
        <f t="shared" si="166"/>
        <v>Yes</v>
      </c>
    </row>
    <row r="204" spans="1:36" x14ac:dyDescent="0.2">
      <c r="A204" s="73" t="s">
        <v>43</v>
      </c>
      <c r="B204" s="85"/>
      <c r="C204" s="77" t="s">
        <v>285</v>
      </c>
      <c r="D204" s="76" t="s">
        <v>41</v>
      </c>
      <c r="E204" s="80">
        <v>10070</v>
      </c>
      <c r="F204" s="2">
        <v>8415</v>
      </c>
      <c r="G204" s="56">
        <f t="shared" si="149"/>
        <v>-1655</v>
      </c>
      <c r="H204" s="80">
        <v>11472</v>
      </c>
      <c r="I204" s="19">
        <v>10956</v>
      </c>
      <c r="J204" s="56">
        <f t="shared" si="150"/>
        <v>-516</v>
      </c>
      <c r="K204" s="41">
        <v>28</v>
      </c>
      <c r="L204" s="41">
        <v>345</v>
      </c>
      <c r="M204" s="41">
        <v>26.4</v>
      </c>
      <c r="N204" s="41">
        <v>352</v>
      </c>
      <c r="O204" s="41">
        <v>683</v>
      </c>
      <c r="P204" s="41">
        <v>8189</v>
      </c>
      <c r="Q204" s="41">
        <v>673</v>
      </c>
      <c r="R204" s="41">
        <v>8512</v>
      </c>
      <c r="S204" s="34">
        <f t="shared" si="151"/>
        <v>8.1159420289855067E-2</v>
      </c>
      <c r="T204" s="34">
        <f t="shared" si="152"/>
        <v>7.4999999999999997E-2</v>
      </c>
      <c r="U204" s="34">
        <f t="shared" si="153"/>
        <v>0</v>
      </c>
      <c r="V204" s="34">
        <f t="shared" si="154"/>
        <v>8.3404567102210281E-2</v>
      </c>
      <c r="W204" s="34">
        <f t="shared" si="155"/>
        <v>7.9064849624060157E-2</v>
      </c>
      <c r="X204" s="34">
        <f t="shared" si="156"/>
        <v>0</v>
      </c>
      <c r="Y204" s="35" t="str">
        <f t="shared" si="157"/>
        <v>Yes</v>
      </c>
      <c r="Z204" s="14"/>
      <c r="AA204" s="36">
        <f t="shared" si="158"/>
        <v>12.321428571428571</v>
      </c>
      <c r="AB204" s="36">
        <f t="shared" si="159"/>
        <v>13.333333333333334</v>
      </c>
      <c r="AC204" s="36">
        <f t="shared" si="160"/>
        <v>-1</v>
      </c>
      <c r="AD204" s="36">
        <f t="shared" si="161"/>
        <v>11.989751098096633</v>
      </c>
      <c r="AE204" s="36">
        <f t="shared" si="162"/>
        <v>12.647845468053491</v>
      </c>
      <c r="AF204" s="36">
        <f t="shared" si="163"/>
        <v>-0.59999999999999964</v>
      </c>
      <c r="AG204" s="35" t="str">
        <f t="shared" si="164"/>
        <v>No</v>
      </c>
      <c r="AH204" s="1" t="s">
        <v>42</v>
      </c>
      <c r="AI204" s="65" t="str">
        <f t="shared" si="165"/>
        <v>No</v>
      </c>
      <c r="AJ204" s="65" t="str">
        <f t="shared" si="166"/>
        <v>No</v>
      </c>
    </row>
    <row r="205" spans="1:36" x14ac:dyDescent="0.2">
      <c r="A205" s="73" t="s">
        <v>43</v>
      </c>
      <c r="B205" s="83" t="s">
        <v>286</v>
      </c>
      <c r="C205" s="77" t="s">
        <v>287</v>
      </c>
      <c r="D205" s="76" t="s">
        <v>41</v>
      </c>
      <c r="E205" s="80">
        <v>15679</v>
      </c>
      <c r="F205" s="2">
        <v>13908</v>
      </c>
      <c r="G205" s="56">
        <f t="shared" si="149"/>
        <v>-1771</v>
      </c>
      <c r="H205" s="81">
        <v>12834</v>
      </c>
      <c r="I205" s="20">
        <v>12374</v>
      </c>
      <c r="J205" s="56">
        <f t="shared" si="150"/>
        <v>-460</v>
      </c>
      <c r="K205" s="41">
        <v>21.1</v>
      </c>
      <c r="L205" s="41">
        <v>178</v>
      </c>
      <c r="M205" s="41">
        <v>20.2</v>
      </c>
      <c r="N205" s="41">
        <v>174</v>
      </c>
      <c r="O205" s="41">
        <v>645</v>
      </c>
      <c r="P205" s="41">
        <v>7033</v>
      </c>
      <c r="Q205" s="41">
        <v>635</v>
      </c>
      <c r="R205" s="41">
        <v>7121</v>
      </c>
      <c r="S205" s="34">
        <f t="shared" si="151"/>
        <v>0.11853932584269664</v>
      </c>
      <c r="T205" s="34">
        <f t="shared" si="152"/>
        <v>0.1160919540229885</v>
      </c>
      <c r="U205" s="34">
        <f t="shared" si="153"/>
        <v>0</v>
      </c>
      <c r="V205" s="34">
        <f t="shared" si="154"/>
        <v>9.1710507606995589E-2</v>
      </c>
      <c r="W205" s="34">
        <f t="shared" si="155"/>
        <v>8.9172868979075975E-2</v>
      </c>
      <c r="X205" s="34">
        <f t="shared" si="156"/>
        <v>0</v>
      </c>
      <c r="Y205" s="35" t="str">
        <f t="shared" si="157"/>
        <v>Yes</v>
      </c>
      <c r="Z205" s="14"/>
      <c r="AA205" s="36">
        <f t="shared" si="158"/>
        <v>8.4360189573459703</v>
      </c>
      <c r="AB205" s="36">
        <f t="shared" si="159"/>
        <v>8.6138613861386144</v>
      </c>
      <c r="AC205" s="36">
        <f t="shared" si="160"/>
        <v>-0.19999999999999929</v>
      </c>
      <c r="AD205" s="36">
        <f t="shared" si="161"/>
        <v>10.903875968992248</v>
      </c>
      <c r="AE205" s="36">
        <f t="shared" si="162"/>
        <v>11.214173228346457</v>
      </c>
      <c r="AF205" s="36">
        <f t="shared" si="163"/>
        <v>-0.29999999999999893</v>
      </c>
      <c r="AG205" s="35" t="str">
        <f t="shared" si="164"/>
        <v>Yes</v>
      </c>
      <c r="AH205" s="1" t="s">
        <v>42</v>
      </c>
      <c r="AI205" s="65" t="str">
        <f t="shared" si="165"/>
        <v>Yes</v>
      </c>
      <c r="AJ205" s="65" t="str">
        <f t="shared" si="166"/>
        <v>No</v>
      </c>
    </row>
    <row r="206" spans="1:36" x14ac:dyDescent="0.2">
      <c r="A206" s="73" t="s">
        <v>43</v>
      </c>
      <c r="B206" s="84"/>
      <c r="C206" s="77" t="s">
        <v>288</v>
      </c>
      <c r="D206" s="76" t="s">
        <v>41</v>
      </c>
      <c r="E206" s="80">
        <v>12725</v>
      </c>
      <c r="F206" s="2">
        <v>11129</v>
      </c>
      <c r="G206" s="56">
        <f t="shared" si="149"/>
        <v>-1596</v>
      </c>
      <c r="H206" s="81">
        <v>12834</v>
      </c>
      <c r="I206" s="20">
        <v>12374</v>
      </c>
      <c r="J206" s="56">
        <f t="shared" si="150"/>
        <v>-460</v>
      </c>
      <c r="K206" s="41">
        <v>41.4</v>
      </c>
      <c r="L206" s="41">
        <v>428</v>
      </c>
      <c r="M206" s="41">
        <v>42.7</v>
      </c>
      <c r="N206" s="41">
        <v>452</v>
      </c>
      <c r="O206" s="41">
        <v>645</v>
      </c>
      <c r="P206" s="41">
        <v>7033</v>
      </c>
      <c r="Q206" s="41">
        <v>635</v>
      </c>
      <c r="R206" s="41">
        <v>7121</v>
      </c>
      <c r="S206" s="34">
        <f t="shared" si="151"/>
        <v>9.6728971962616817E-2</v>
      </c>
      <c r="T206" s="34">
        <f t="shared" si="152"/>
        <v>9.4469026548672577E-2</v>
      </c>
      <c r="U206" s="34">
        <f t="shared" si="153"/>
        <v>-1.0000000000000009E-2</v>
      </c>
      <c r="V206" s="34">
        <f t="shared" si="154"/>
        <v>9.1710507606995589E-2</v>
      </c>
      <c r="W206" s="34">
        <f t="shared" si="155"/>
        <v>8.9172868979075975E-2</v>
      </c>
      <c r="X206" s="34">
        <f t="shared" si="156"/>
        <v>0</v>
      </c>
      <c r="Y206" s="35" t="str">
        <f t="shared" si="157"/>
        <v>Yes</v>
      </c>
      <c r="Z206" s="14"/>
      <c r="AA206" s="36">
        <f t="shared" si="158"/>
        <v>10.338164251207729</v>
      </c>
      <c r="AB206" s="36">
        <f t="shared" si="159"/>
        <v>10.585480093676814</v>
      </c>
      <c r="AC206" s="36">
        <f t="shared" si="160"/>
        <v>-0.29999999999999893</v>
      </c>
      <c r="AD206" s="36">
        <f t="shared" si="161"/>
        <v>10.903875968992248</v>
      </c>
      <c r="AE206" s="36">
        <f t="shared" si="162"/>
        <v>11.214173228346457</v>
      </c>
      <c r="AF206" s="36">
        <f t="shared" si="163"/>
        <v>-0.29999999999999893</v>
      </c>
      <c r="AG206" s="35" t="str">
        <f t="shared" si="164"/>
        <v>Yes</v>
      </c>
      <c r="AH206" s="1" t="s">
        <v>42</v>
      </c>
      <c r="AI206" s="65" t="str">
        <f t="shared" si="165"/>
        <v>Yes</v>
      </c>
      <c r="AJ206" s="65" t="str">
        <f t="shared" si="166"/>
        <v>No</v>
      </c>
    </row>
    <row r="207" spans="1:36" x14ac:dyDescent="0.2">
      <c r="A207" s="73" t="s">
        <v>43</v>
      </c>
      <c r="B207" s="84"/>
      <c r="C207" s="77" t="s">
        <v>289</v>
      </c>
      <c r="D207" s="76" t="s">
        <v>41</v>
      </c>
      <c r="E207" s="80">
        <v>12751</v>
      </c>
      <c r="F207" s="2">
        <v>11280</v>
      </c>
      <c r="G207" s="56">
        <f t="shared" si="149"/>
        <v>-1471</v>
      </c>
      <c r="H207" s="81">
        <v>12834</v>
      </c>
      <c r="I207" s="20">
        <v>12374</v>
      </c>
      <c r="J207" s="56">
        <f t="shared" si="150"/>
        <v>-460</v>
      </c>
      <c r="K207" s="41">
        <v>32</v>
      </c>
      <c r="L207" s="41">
        <v>306</v>
      </c>
      <c r="M207" s="41">
        <v>30.9</v>
      </c>
      <c r="N207" s="41">
        <v>326</v>
      </c>
      <c r="O207" s="41">
        <v>645</v>
      </c>
      <c r="P207" s="41">
        <v>7033</v>
      </c>
      <c r="Q207" s="41">
        <v>635</v>
      </c>
      <c r="R207" s="41">
        <v>7121</v>
      </c>
      <c r="S207" s="34">
        <f t="shared" si="151"/>
        <v>0.10457516339869281</v>
      </c>
      <c r="T207" s="34">
        <f t="shared" si="152"/>
        <v>9.4785276073619626E-2</v>
      </c>
      <c r="U207" s="34">
        <f t="shared" si="153"/>
        <v>-1.0000000000000009E-2</v>
      </c>
      <c r="V207" s="34">
        <f t="shared" si="154"/>
        <v>9.1710507606995589E-2</v>
      </c>
      <c r="W207" s="34">
        <f t="shared" si="155"/>
        <v>8.9172868979075975E-2</v>
      </c>
      <c r="X207" s="34">
        <f t="shared" si="156"/>
        <v>0</v>
      </c>
      <c r="Y207" s="35" t="str">
        <f t="shared" si="157"/>
        <v>Yes</v>
      </c>
      <c r="Z207" s="14"/>
      <c r="AA207" s="36">
        <f t="shared" si="158"/>
        <v>9.5625</v>
      </c>
      <c r="AB207" s="36">
        <f t="shared" si="159"/>
        <v>10.550161812297736</v>
      </c>
      <c r="AC207" s="36">
        <f t="shared" si="160"/>
        <v>-1</v>
      </c>
      <c r="AD207" s="36">
        <f t="shared" si="161"/>
        <v>10.903875968992248</v>
      </c>
      <c r="AE207" s="36">
        <f t="shared" si="162"/>
        <v>11.214173228346457</v>
      </c>
      <c r="AF207" s="36">
        <f t="shared" si="163"/>
        <v>-0.29999999999999893</v>
      </c>
      <c r="AG207" s="35" t="str">
        <f t="shared" si="164"/>
        <v>No</v>
      </c>
      <c r="AH207" s="1" t="s">
        <v>42</v>
      </c>
      <c r="AI207" s="65" t="str">
        <f t="shared" si="165"/>
        <v>No</v>
      </c>
      <c r="AJ207" s="65" t="str">
        <f t="shared" si="166"/>
        <v>No</v>
      </c>
    </row>
    <row r="208" spans="1:36" x14ac:dyDescent="0.2">
      <c r="A208" s="73" t="s">
        <v>43</v>
      </c>
      <c r="B208" s="84"/>
      <c r="C208" s="77" t="s">
        <v>290</v>
      </c>
      <c r="D208" s="76" t="s">
        <v>41</v>
      </c>
      <c r="E208" s="80">
        <v>13487</v>
      </c>
      <c r="F208" s="2">
        <v>11242</v>
      </c>
      <c r="G208" s="56">
        <f t="shared" si="149"/>
        <v>-2245</v>
      </c>
      <c r="H208" s="81">
        <v>12834</v>
      </c>
      <c r="I208" s="20">
        <v>12374</v>
      </c>
      <c r="J208" s="56">
        <f t="shared" si="150"/>
        <v>-460</v>
      </c>
      <c r="K208" s="41">
        <v>25.6</v>
      </c>
      <c r="L208" s="41">
        <v>229</v>
      </c>
      <c r="M208" s="41">
        <v>25.5</v>
      </c>
      <c r="N208" s="41">
        <v>231</v>
      </c>
      <c r="O208" s="41">
        <v>645</v>
      </c>
      <c r="P208" s="41">
        <v>7033</v>
      </c>
      <c r="Q208" s="41">
        <v>635</v>
      </c>
      <c r="R208" s="41">
        <v>7121</v>
      </c>
      <c r="S208" s="34">
        <f t="shared" si="151"/>
        <v>0.11179039301310044</v>
      </c>
      <c r="T208" s="34">
        <f t="shared" si="152"/>
        <v>0.11038961038961038</v>
      </c>
      <c r="U208" s="34">
        <f t="shared" si="153"/>
        <v>0</v>
      </c>
      <c r="V208" s="34">
        <f t="shared" si="154"/>
        <v>9.1710507606995589E-2</v>
      </c>
      <c r="W208" s="34">
        <f t="shared" si="155"/>
        <v>8.9172868979075975E-2</v>
      </c>
      <c r="X208" s="34">
        <f t="shared" si="156"/>
        <v>0</v>
      </c>
      <c r="Y208" s="35" t="str">
        <f t="shared" si="157"/>
        <v>Yes</v>
      </c>
      <c r="Z208" s="14"/>
      <c r="AA208" s="36">
        <f t="shared" si="158"/>
        <v>8.9453125</v>
      </c>
      <c r="AB208" s="36">
        <f t="shared" si="159"/>
        <v>9.0588235294117645</v>
      </c>
      <c r="AC208" s="36">
        <f t="shared" si="160"/>
        <v>-0.19999999999999929</v>
      </c>
      <c r="AD208" s="36">
        <f t="shared" si="161"/>
        <v>10.903875968992248</v>
      </c>
      <c r="AE208" s="36">
        <f t="shared" si="162"/>
        <v>11.214173228346457</v>
      </c>
      <c r="AF208" s="36">
        <f t="shared" si="163"/>
        <v>-0.29999999999999893</v>
      </c>
      <c r="AG208" s="35" t="str">
        <f t="shared" si="164"/>
        <v>Yes</v>
      </c>
      <c r="AH208" s="1" t="s">
        <v>42</v>
      </c>
      <c r="AI208" s="65" t="str">
        <f t="shared" si="165"/>
        <v>Yes</v>
      </c>
      <c r="AJ208" s="65" t="str">
        <f t="shared" si="166"/>
        <v>No</v>
      </c>
    </row>
    <row r="209" spans="1:36" x14ac:dyDescent="0.2">
      <c r="A209" s="73" t="s">
        <v>43</v>
      </c>
      <c r="B209" s="85"/>
      <c r="C209" s="77" t="s">
        <v>291</v>
      </c>
      <c r="D209" s="76" t="s">
        <v>41</v>
      </c>
      <c r="E209" s="80">
        <v>16875</v>
      </c>
      <c r="F209" s="2">
        <v>15838</v>
      </c>
      <c r="G209" s="56">
        <f t="shared" si="149"/>
        <v>-1037</v>
      </c>
      <c r="H209" s="81">
        <v>12834</v>
      </c>
      <c r="I209" s="20">
        <v>12374</v>
      </c>
      <c r="J209" s="56">
        <f t="shared" si="150"/>
        <v>-460</v>
      </c>
      <c r="K209" s="41">
        <v>23.4</v>
      </c>
      <c r="L209" s="41">
        <v>172</v>
      </c>
      <c r="M209" s="41">
        <v>22.3</v>
      </c>
      <c r="N209" s="41">
        <v>154</v>
      </c>
      <c r="O209" s="41">
        <v>645</v>
      </c>
      <c r="P209" s="41">
        <v>7033</v>
      </c>
      <c r="Q209" s="41">
        <v>635</v>
      </c>
      <c r="R209" s="41">
        <v>7121</v>
      </c>
      <c r="S209" s="34">
        <f t="shared" si="151"/>
        <v>0.13604651162790696</v>
      </c>
      <c r="T209" s="34">
        <f t="shared" si="152"/>
        <v>0.1448051948051948</v>
      </c>
      <c r="U209" s="34">
        <f t="shared" si="153"/>
        <v>0</v>
      </c>
      <c r="V209" s="34">
        <f t="shared" si="154"/>
        <v>9.1710507606995589E-2</v>
      </c>
      <c r="W209" s="34">
        <f t="shared" si="155"/>
        <v>8.9172868979075975E-2</v>
      </c>
      <c r="X209" s="34">
        <f t="shared" si="156"/>
        <v>0</v>
      </c>
      <c r="Y209" s="35" t="str">
        <f t="shared" si="157"/>
        <v>Yes</v>
      </c>
      <c r="Z209" s="14"/>
      <c r="AA209" s="36">
        <f t="shared" si="158"/>
        <v>7.350427350427351</v>
      </c>
      <c r="AB209" s="36">
        <f t="shared" si="159"/>
        <v>6.9058295964125556</v>
      </c>
      <c r="AC209" s="36">
        <f t="shared" si="160"/>
        <v>0.5</v>
      </c>
      <c r="AD209" s="36">
        <f t="shared" si="161"/>
        <v>10.903875968992248</v>
      </c>
      <c r="AE209" s="36">
        <f t="shared" si="162"/>
        <v>11.214173228346457</v>
      </c>
      <c r="AF209" s="36">
        <f t="shared" si="163"/>
        <v>-0.29999999999999893</v>
      </c>
      <c r="AG209" s="35" t="str">
        <f t="shared" si="164"/>
        <v>Yes</v>
      </c>
      <c r="AH209" s="1" t="s">
        <v>42</v>
      </c>
      <c r="AI209" s="65" t="str">
        <f t="shared" si="165"/>
        <v>Yes</v>
      </c>
      <c r="AJ209" s="65" t="str">
        <f t="shared" si="166"/>
        <v>No</v>
      </c>
    </row>
    <row r="210" spans="1:36" x14ac:dyDescent="0.2">
      <c r="A210" s="73" t="s">
        <v>43</v>
      </c>
      <c r="B210" s="83" t="s">
        <v>292</v>
      </c>
      <c r="C210" s="77" t="s">
        <v>293</v>
      </c>
      <c r="D210" s="76" t="s">
        <v>41</v>
      </c>
      <c r="E210" s="80">
        <v>9913</v>
      </c>
      <c r="F210" s="2">
        <v>7061</v>
      </c>
      <c r="G210" s="56">
        <f t="shared" si="149"/>
        <v>-2852</v>
      </c>
      <c r="H210" s="81">
        <v>14051</v>
      </c>
      <c r="I210" s="20">
        <v>14485</v>
      </c>
      <c r="J210" s="56">
        <f t="shared" si="150"/>
        <v>434</v>
      </c>
      <c r="K210" s="41">
        <v>27</v>
      </c>
      <c r="L210" s="41">
        <v>347</v>
      </c>
      <c r="M210" s="41">
        <v>22.5</v>
      </c>
      <c r="N210" s="41">
        <v>359</v>
      </c>
      <c r="O210" s="41">
        <v>183</v>
      </c>
      <c r="P210" s="41">
        <v>2129</v>
      </c>
      <c r="Q210" s="41">
        <v>175</v>
      </c>
      <c r="R210" s="41">
        <v>2126</v>
      </c>
      <c r="S210" s="34">
        <f t="shared" si="151"/>
        <v>7.7809798270893377E-2</v>
      </c>
      <c r="T210" s="34">
        <f t="shared" si="152"/>
        <v>6.2674094707520889E-2</v>
      </c>
      <c r="U210" s="34">
        <f t="shared" si="153"/>
        <v>-2.0000000000000004E-2</v>
      </c>
      <c r="V210" s="34">
        <f t="shared" si="154"/>
        <v>8.5955847815875994E-2</v>
      </c>
      <c r="W210" s="34">
        <f t="shared" si="155"/>
        <v>8.2314205079962371E-2</v>
      </c>
      <c r="X210" s="34">
        <f t="shared" si="156"/>
        <v>-9.999999999999995E-3</v>
      </c>
      <c r="Y210" s="35" t="str">
        <f t="shared" si="157"/>
        <v>Yes</v>
      </c>
      <c r="Z210" s="14"/>
      <c r="AA210" s="36">
        <f t="shared" si="158"/>
        <v>12.851851851851851</v>
      </c>
      <c r="AB210" s="36">
        <f t="shared" si="159"/>
        <v>15.955555555555556</v>
      </c>
      <c r="AC210" s="36">
        <f t="shared" si="160"/>
        <v>-3.0999999999999996</v>
      </c>
      <c r="AD210" s="36">
        <f t="shared" si="161"/>
        <v>11.633879781420765</v>
      </c>
      <c r="AE210" s="36">
        <f t="shared" si="162"/>
        <v>12.148571428571428</v>
      </c>
      <c r="AF210" s="36">
        <f t="shared" si="163"/>
        <v>-0.5</v>
      </c>
      <c r="AG210" s="35" t="str">
        <f t="shared" si="164"/>
        <v>No</v>
      </c>
      <c r="AH210" s="1" t="s">
        <v>42</v>
      </c>
      <c r="AI210" s="65" t="str">
        <f t="shared" si="165"/>
        <v>No</v>
      </c>
      <c r="AJ210" s="65" t="str">
        <f t="shared" si="166"/>
        <v>No</v>
      </c>
    </row>
    <row r="211" spans="1:36" x14ac:dyDescent="0.2">
      <c r="A211" s="73" t="s">
        <v>43</v>
      </c>
      <c r="B211" s="85"/>
      <c r="C211" s="77" t="s">
        <v>294</v>
      </c>
      <c r="D211" s="76" t="s">
        <v>41</v>
      </c>
      <c r="E211" s="80">
        <v>9907</v>
      </c>
      <c r="F211" s="2">
        <v>8514</v>
      </c>
      <c r="G211" s="56">
        <f t="shared" si="149"/>
        <v>-1393</v>
      </c>
      <c r="H211" s="81">
        <v>14051</v>
      </c>
      <c r="I211" s="20">
        <v>14485</v>
      </c>
      <c r="J211" s="56">
        <f t="shared" si="150"/>
        <v>434</v>
      </c>
      <c r="K211" s="41">
        <v>54.9</v>
      </c>
      <c r="L211" s="41">
        <v>691</v>
      </c>
      <c r="M211" s="41">
        <v>56.1</v>
      </c>
      <c r="N211" s="41">
        <v>701</v>
      </c>
      <c r="O211" s="41">
        <v>183</v>
      </c>
      <c r="P211" s="41">
        <v>2129</v>
      </c>
      <c r="Q211" s="41">
        <v>175</v>
      </c>
      <c r="R211" s="41">
        <v>2126</v>
      </c>
      <c r="S211" s="34">
        <f t="shared" si="151"/>
        <v>7.9450072358900142E-2</v>
      </c>
      <c r="T211" s="34">
        <f t="shared" si="152"/>
        <v>8.0028530670470763E-2</v>
      </c>
      <c r="U211" s="34">
        <f t="shared" si="153"/>
        <v>0</v>
      </c>
      <c r="V211" s="34">
        <f t="shared" si="154"/>
        <v>8.5955847815875994E-2</v>
      </c>
      <c r="W211" s="34">
        <f t="shared" si="155"/>
        <v>8.2314205079962371E-2</v>
      </c>
      <c r="X211" s="34">
        <f t="shared" si="156"/>
        <v>-9.999999999999995E-3</v>
      </c>
      <c r="Y211" s="35" t="str">
        <f t="shared" si="157"/>
        <v>Yes</v>
      </c>
      <c r="Z211" s="14"/>
      <c r="AA211" s="36">
        <f t="shared" si="158"/>
        <v>12.586520947176686</v>
      </c>
      <c r="AB211" s="36">
        <f t="shared" si="159"/>
        <v>12.495543672014261</v>
      </c>
      <c r="AC211" s="36">
        <f t="shared" si="160"/>
        <v>9.9999999999999645E-2</v>
      </c>
      <c r="AD211" s="36">
        <f t="shared" si="161"/>
        <v>11.633879781420765</v>
      </c>
      <c r="AE211" s="36">
        <f t="shared" si="162"/>
        <v>12.148571428571428</v>
      </c>
      <c r="AF211" s="36">
        <f t="shared" si="163"/>
        <v>-0.5</v>
      </c>
      <c r="AG211" s="35" t="str">
        <f t="shared" si="164"/>
        <v>Yes</v>
      </c>
      <c r="AH211" s="1" t="s">
        <v>42</v>
      </c>
      <c r="AI211" s="65" t="str">
        <f t="shared" si="165"/>
        <v>Yes</v>
      </c>
      <c r="AJ211" s="65" t="str">
        <f t="shared" si="166"/>
        <v>No</v>
      </c>
    </row>
    <row r="212" spans="1:36" x14ac:dyDescent="0.2">
      <c r="A212" s="73" t="s">
        <v>43</v>
      </c>
      <c r="B212" s="83" t="s">
        <v>295</v>
      </c>
      <c r="C212" s="77" t="s">
        <v>296</v>
      </c>
      <c r="D212" s="76" t="s">
        <v>41</v>
      </c>
      <c r="E212" s="80">
        <v>18070</v>
      </c>
      <c r="F212" s="2">
        <v>16177</v>
      </c>
      <c r="G212" s="56">
        <f t="shared" si="149"/>
        <v>-1893</v>
      </c>
      <c r="H212" s="81">
        <v>14155</v>
      </c>
      <c r="I212" s="20">
        <v>14484</v>
      </c>
      <c r="J212" s="56">
        <f t="shared" si="150"/>
        <v>329</v>
      </c>
      <c r="K212" s="41">
        <v>14.7</v>
      </c>
      <c r="L212" s="41">
        <v>96</v>
      </c>
      <c r="M212" s="41">
        <v>15</v>
      </c>
      <c r="N212" s="41">
        <v>104</v>
      </c>
      <c r="O212" s="41">
        <v>348</v>
      </c>
      <c r="P212" s="41">
        <v>3213</v>
      </c>
      <c r="Q212" s="41">
        <v>350</v>
      </c>
      <c r="R212" s="41">
        <v>3178</v>
      </c>
      <c r="S212" s="34">
        <f t="shared" si="151"/>
        <v>0.15312499999999998</v>
      </c>
      <c r="T212" s="34">
        <f t="shared" si="152"/>
        <v>0.14423076923076922</v>
      </c>
      <c r="U212" s="34">
        <f t="shared" si="153"/>
        <v>-9.9999999999999811E-3</v>
      </c>
      <c r="V212" s="34">
        <f t="shared" si="154"/>
        <v>0.10830999066293184</v>
      </c>
      <c r="W212" s="34">
        <f t="shared" si="155"/>
        <v>0.11013215859030837</v>
      </c>
      <c r="X212" s="34">
        <f t="shared" si="156"/>
        <v>0</v>
      </c>
      <c r="Y212" s="35" t="str">
        <f t="shared" si="157"/>
        <v>Yes</v>
      </c>
      <c r="Z212" s="14"/>
      <c r="AA212" s="36">
        <f t="shared" si="158"/>
        <v>6.5306122448979593</v>
      </c>
      <c r="AB212" s="36">
        <f t="shared" si="159"/>
        <v>6.9333333333333336</v>
      </c>
      <c r="AC212" s="36">
        <f t="shared" si="160"/>
        <v>-0.40000000000000036</v>
      </c>
      <c r="AD212" s="36">
        <f t="shared" si="161"/>
        <v>9.2327586206896548</v>
      </c>
      <c r="AE212" s="36">
        <f t="shared" si="162"/>
        <v>9.08</v>
      </c>
      <c r="AF212" s="36">
        <f t="shared" si="163"/>
        <v>9.9999999999999645E-2</v>
      </c>
      <c r="AG212" s="35" t="str">
        <f t="shared" si="164"/>
        <v>No</v>
      </c>
      <c r="AH212" s="1" t="s">
        <v>42</v>
      </c>
      <c r="AI212" s="65" t="str">
        <f t="shared" si="165"/>
        <v>No</v>
      </c>
      <c r="AJ212" s="65" t="str">
        <f t="shared" si="166"/>
        <v>No</v>
      </c>
    </row>
    <row r="213" spans="1:36" x14ac:dyDescent="0.2">
      <c r="A213" s="73" t="s">
        <v>43</v>
      </c>
      <c r="B213" s="85"/>
      <c r="C213" s="77" t="s">
        <v>297</v>
      </c>
      <c r="D213" s="76" t="s">
        <v>41</v>
      </c>
      <c r="E213" s="80">
        <v>16143</v>
      </c>
      <c r="F213" s="2">
        <v>17738</v>
      </c>
      <c r="G213" s="56">
        <f t="shared" si="149"/>
        <v>1595</v>
      </c>
      <c r="H213" s="81">
        <v>14155</v>
      </c>
      <c r="I213" s="20">
        <v>14484</v>
      </c>
      <c r="J213" s="56">
        <f t="shared" si="150"/>
        <v>329</v>
      </c>
      <c r="K213" s="41">
        <v>11</v>
      </c>
      <c r="L213" s="41">
        <v>70</v>
      </c>
      <c r="M213" s="41">
        <v>11</v>
      </c>
      <c r="N213" s="41">
        <v>63</v>
      </c>
      <c r="O213" s="41">
        <v>348</v>
      </c>
      <c r="P213" s="41">
        <v>3213</v>
      </c>
      <c r="Q213" s="41">
        <v>350</v>
      </c>
      <c r="R213" s="41">
        <v>3178</v>
      </c>
      <c r="S213" s="34">
        <f t="shared" si="151"/>
        <v>0.15714285714285714</v>
      </c>
      <c r="T213" s="34">
        <f t="shared" si="152"/>
        <v>0.17460317460317459</v>
      </c>
      <c r="U213" s="34">
        <f t="shared" si="153"/>
        <v>1.0000000000000009E-2</v>
      </c>
      <c r="V213" s="34">
        <f t="shared" si="154"/>
        <v>0.10830999066293184</v>
      </c>
      <c r="W213" s="34">
        <f t="shared" si="155"/>
        <v>0.11013215859030837</v>
      </c>
      <c r="X213" s="34">
        <f t="shared" si="156"/>
        <v>0</v>
      </c>
      <c r="Y213" s="35" t="str">
        <f t="shared" si="157"/>
        <v>Yes</v>
      </c>
      <c r="Z213" s="14"/>
      <c r="AA213" s="36">
        <f t="shared" si="158"/>
        <v>6.3636363636363633</v>
      </c>
      <c r="AB213" s="36">
        <f t="shared" si="159"/>
        <v>5.7272727272727275</v>
      </c>
      <c r="AC213" s="36">
        <f t="shared" si="160"/>
        <v>0.70000000000000018</v>
      </c>
      <c r="AD213" s="36">
        <f t="shared" si="161"/>
        <v>9.2327586206896548</v>
      </c>
      <c r="AE213" s="36">
        <f t="shared" si="162"/>
        <v>9.08</v>
      </c>
      <c r="AF213" s="36">
        <f t="shared" si="163"/>
        <v>9.9999999999999645E-2</v>
      </c>
      <c r="AG213" s="35" t="str">
        <f t="shared" si="164"/>
        <v>Yes</v>
      </c>
      <c r="AH213" s="1" t="s">
        <v>42</v>
      </c>
      <c r="AI213" s="65" t="str">
        <f t="shared" si="165"/>
        <v>Yes</v>
      </c>
      <c r="AJ213" s="65" t="str">
        <f t="shared" si="166"/>
        <v>Yes</v>
      </c>
    </row>
    <row r="214" spans="1:36" x14ac:dyDescent="0.2">
      <c r="A214" s="73" t="s">
        <v>43</v>
      </c>
      <c r="B214" s="83" t="s">
        <v>298</v>
      </c>
      <c r="C214" s="77" t="s">
        <v>299</v>
      </c>
      <c r="D214" s="76" t="s">
        <v>41</v>
      </c>
      <c r="E214" s="82">
        <v>13782</v>
      </c>
      <c r="F214" s="21">
        <v>10305</v>
      </c>
      <c r="G214" s="56">
        <f t="shared" ref="G214:G226" si="167">F214-E214</f>
        <v>-3477</v>
      </c>
      <c r="H214" s="82">
        <v>13982</v>
      </c>
      <c r="I214" s="21">
        <v>16437</v>
      </c>
      <c r="J214" s="56">
        <f t="shared" ref="J214:J226" si="168">I214-H214</f>
        <v>2455</v>
      </c>
      <c r="K214" s="41">
        <v>34</v>
      </c>
      <c r="L214" s="41">
        <v>329</v>
      </c>
      <c r="M214" s="41">
        <v>32.200000000000003</v>
      </c>
      <c r="N214" s="41">
        <v>343</v>
      </c>
      <c r="O214" s="41">
        <v>441</v>
      </c>
      <c r="P214" s="41">
        <v>4906</v>
      </c>
      <c r="Q214" s="41">
        <v>435</v>
      </c>
      <c r="R214" s="41">
        <v>4897</v>
      </c>
      <c r="S214" s="34">
        <f t="shared" ref="S214:S225" si="169">K214/L214</f>
        <v>0.10334346504559271</v>
      </c>
      <c r="T214" s="34">
        <f t="shared" ref="T214:T225" si="170">M214/N214</f>
        <v>9.3877551020408165E-2</v>
      </c>
      <c r="U214" s="34">
        <f t="shared" ref="U214:U226" si="171">ROUND(T214,2)-ROUND(S214,2)</f>
        <v>-1.0000000000000009E-2</v>
      </c>
      <c r="V214" s="34">
        <f t="shared" ref="V214:V225" si="172">O214/P214</f>
        <v>8.9889930697105588E-2</v>
      </c>
      <c r="W214" s="34">
        <f t="shared" ref="W214:W225" si="173">Q214/R214</f>
        <v>8.8829895854604865E-2</v>
      </c>
      <c r="X214" s="34">
        <f t="shared" ref="X214:X226" si="174">ROUND(W214,2)-ROUND(V214,2)</f>
        <v>0</v>
      </c>
      <c r="Y214" s="35" t="str">
        <f t="shared" ref="Y214:Y226" si="175">IF(AND(U214&lt;0,U214&lt;=-0.01,X214&gt;U214,(X214-U214&gt;0.01)),"No","Yes")</f>
        <v>Yes</v>
      </c>
      <c r="Z214" s="14"/>
      <c r="AA214" s="36">
        <f t="shared" ref="AA214:AA225" si="176">L214/K214</f>
        <v>9.6764705882352935</v>
      </c>
      <c r="AB214" s="36">
        <f t="shared" ref="AB214:AB226" si="177">N214/M214</f>
        <v>10.652173913043477</v>
      </c>
      <c r="AC214" s="36">
        <f t="shared" ref="AC214:AC226" si="178">ROUND(AA214,1)-ROUND(AB214,1)</f>
        <v>-1</v>
      </c>
      <c r="AD214" s="36">
        <f t="shared" ref="AD214:AD226" si="179">P214/O214</f>
        <v>11.124716553287982</v>
      </c>
      <c r="AE214" s="36">
        <f t="shared" ref="AE214:AE226" si="180">R214/Q214</f>
        <v>11.257471264367815</v>
      </c>
      <c r="AF214" s="36">
        <f t="shared" ref="AF214:AF226" si="181">ROUND(AD214,1)-ROUND(AE214,1)</f>
        <v>-0.20000000000000107</v>
      </c>
      <c r="AG214" s="35" t="str">
        <f t="shared" ref="AG214:AG226" si="182">IF(AND(AC214&lt;0,AC214&lt;=-0.1,AF214&gt;AC214,(AF214-AC214&gt;0.1)),"No","Yes")</f>
        <v>No</v>
      </c>
      <c r="AH214" s="1" t="s">
        <v>42</v>
      </c>
      <c r="AI214" s="65" t="str">
        <f t="shared" ref="AI214:AI226" si="183">IF(AH214="Staff divided by Student",Y214,AG214)</f>
        <v>No</v>
      </c>
      <c r="AJ214" s="65" t="str">
        <f t="shared" ref="AJ214:AJ225" si="184">IF(AND(G214&lt;0,J214&gt;G214),"No","Yes")</f>
        <v>No</v>
      </c>
    </row>
    <row r="215" spans="1:36" x14ac:dyDescent="0.2">
      <c r="A215" s="73" t="s">
        <v>43</v>
      </c>
      <c r="B215" s="84"/>
      <c r="C215" s="77" t="s">
        <v>255</v>
      </c>
      <c r="D215" s="76" t="s">
        <v>41</v>
      </c>
      <c r="E215" s="82">
        <v>12983</v>
      </c>
      <c r="F215" s="21">
        <v>12958</v>
      </c>
      <c r="G215" s="56">
        <f t="shared" si="167"/>
        <v>-25</v>
      </c>
      <c r="H215" s="82">
        <v>13982</v>
      </c>
      <c r="I215" s="21">
        <v>16437</v>
      </c>
      <c r="J215" s="56">
        <f t="shared" si="168"/>
        <v>2455</v>
      </c>
      <c r="K215" s="41">
        <v>9.9</v>
      </c>
      <c r="L215" s="41">
        <v>101</v>
      </c>
      <c r="M215" s="41">
        <v>9.6</v>
      </c>
      <c r="N215" s="41">
        <v>91</v>
      </c>
      <c r="O215" s="41">
        <v>441</v>
      </c>
      <c r="P215" s="41">
        <v>4906</v>
      </c>
      <c r="Q215" s="41">
        <v>435</v>
      </c>
      <c r="R215" s="41">
        <v>4897</v>
      </c>
      <c r="S215" s="34">
        <f t="shared" si="169"/>
        <v>9.8019801980198024E-2</v>
      </c>
      <c r="T215" s="34">
        <f t="shared" si="170"/>
        <v>0.10549450549450549</v>
      </c>
      <c r="U215" s="34">
        <f t="shared" si="171"/>
        <v>9.999999999999995E-3</v>
      </c>
      <c r="V215" s="34">
        <f t="shared" si="172"/>
        <v>8.9889930697105588E-2</v>
      </c>
      <c r="W215" s="34">
        <f t="shared" si="173"/>
        <v>8.8829895854604865E-2</v>
      </c>
      <c r="X215" s="34">
        <f t="shared" si="174"/>
        <v>0</v>
      </c>
      <c r="Y215" s="35" t="str">
        <f t="shared" si="175"/>
        <v>Yes</v>
      </c>
      <c r="Z215" s="14"/>
      <c r="AA215" s="36">
        <f t="shared" si="176"/>
        <v>10.202020202020202</v>
      </c>
      <c r="AB215" s="36">
        <f t="shared" si="177"/>
        <v>9.4791666666666679</v>
      </c>
      <c r="AC215" s="36">
        <f t="shared" si="178"/>
        <v>0.69999999999999929</v>
      </c>
      <c r="AD215" s="36">
        <f t="shared" si="179"/>
        <v>11.124716553287982</v>
      </c>
      <c r="AE215" s="36">
        <f t="shared" si="180"/>
        <v>11.257471264367815</v>
      </c>
      <c r="AF215" s="36">
        <f t="shared" si="181"/>
        <v>-0.20000000000000107</v>
      </c>
      <c r="AG215" s="35" t="str">
        <f t="shared" si="182"/>
        <v>Yes</v>
      </c>
      <c r="AH215" s="1" t="s">
        <v>42</v>
      </c>
      <c r="AI215" s="65" t="str">
        <f t="shared" si="183"/>
        <v>Yes</v>
      </c>
      <c r="AJ215" s="65" t="str">
        <f t="shared" si="184"/>
        <v>No</v>
      </c>
    </row>
    <row r="216" spans="1:36" x14ac:dyDescent="0.2">
      <c r="A216" s="73" t="s">
        <v>43</v>
      </c>
      <c r="B216" s="84"/>
      <c r="C216" s="77" t="s">
        <v>300</v>
      </c>
      <c r="D216" s="76" t="s">
        <v>41</v>
      </c>
      <c r="E216" s="82">
        <v>13601</v>
      </c>
      <c r="F216" s="21">
        <v>12164</v>
      </c>
      <c r="G216" s="56">
        <f t="shared" si="167"/>
        <v>-1437</v>
      </c>
      <c r="H216" s="82">
        <v>13982</v>
      </c>
      <c r="I216" s="21">
        <v>16437</v>
      </c>
      <c r="J216" s="56">
        <f t="shared" si="168"/>
        <v>2455</v>
      </c>
      <c r="K216" s="41">
        <v>22.1</v>
      </c>
      <c r="L216" s="41">
        <v>177</v>
      </c>
      <c r="M216" s="41">
        <v>16.899999999999999</v>
      </c>
      <c r="N216" s="41">
        <v>170</v>
      </c>
      <c r="O216" s="41">
        <v>441</v>
      </c>
      <c r="P216" s="41">
        <v>4906</v>
      </c>
      <c r="Q216" s="41">
        <v>435</v>
      </c>
      <c r="R216" s="41">
        <v>4897</v>
      </c>
      <c r="S216" s="34">
        <f t="shared" si="169"/>
        <v>0.1248587570621469</v>
      </c>
      <c r="T216" s="34">
        <f t="shared" si="170"/>
        <v>9.9411764705882338E-2</v>
      </c>
      <c r="U216" s="34">
        <f t="shared" si="171"/>
        <v>-1.999999999999999E-2</v>
      </c>
      <c r="V216" s="34">
        <f t="shared" si="172"/>
        <v>8.9889930697105588E-2</v>
      </c>
      <c r="W216" s="34">
        <f t="shared" si="173"/>
        <v>8.8829895854604865E-2</v>
      </c>
      <c r="X216" s="34">
        <f t="shared" si="174"/>
        <v>0</v>
      </c>
      <c r="Y216" s="35" t="str">
        <f t="shared" si="175"/>
        <v>No</v>
      </c>
      <c r="Z216" s="14"/>
      <c r="AA216" s="36">
        <f t="shared" si="176"/>
        <v>8.0090497737556561</v>
      </c>
      <c r="AB216" s="36">
        <f t="shared" si="177"/>
        <v>10.059171597633137</v>
      </c>
      <c r="AC216" s="36">
        <f t="shared" si="178"/>
        <v>-2.0999999999999996</v>
      </c>
      <c r="AD216" s="36">
        <f t="shared" si="179"/>
        <v>11.124716553287982</v>
      </c>
      <c r="AE216" s="36">
        <f t="shared" si="180"/>
        <v>11.257471264367815</v>
      </c>
      <c r="AF216" s="36">
        <f t="shared" si="181"/>
        <v>-0.20000000000000107</v>
      </c>
      <c r="AG216" s="35" t="str">
        <f t="shared" si="182"/>
        <v>No</v>
      </c>
      <c r="AH216" s="1" t="s">
        <v>42</v>
      </c>
      <c r="AI216" s="65" t="str">
        <f t="shared" si="183"/>
        <v>No</v>
      </c>
      <c r="AJ216" s="65" t="str">
        <f t="shared" si="184"/>
        <v>No</v>
      </c>
    </row>
    <row r="217" spans="1:36" x14ac:dyDescent="0.2">
      <c r="A217" s="73" t="s">
        <v>43</v>
      </c>
      <c r="B217" s="85"/>
      <c r="C217" s="77" t="s">
        <v>301</v>
      </c>
      <c r="D217" s="76" t="s">
        <v>41</v>
      </c>
      <c r="E217" s="82">
        <v>7776</v>
      </c>
      <c r="F217" s="21">
        <v>9787</v>
      </c>
      <c r="G217" s="56">
        <f t="shared" si="167"/>
        <v>2011</v>
      </c>
      <c r="H217" s="82">
        <v>13982</v>
      </c>
      <c r="I217" s="21">
        <v>16437</v>
      </c>
      <c r="J217" s="56">
        <f t="shared" si="168"/>
        <v>2455</v>
      </c>
      <c r="K217" s="41">
        <v>52.9</v>
      </c>
      <c r="L217" s="41">
        <v>819</v>
      </c>
      <c r="M217" s="41">
        <v>60.1</v>
      </c>
      <c r="N217" s="41">
        <v>802</v>
      </c>
      <c r="O217" s="41">
        <v>441</v>
      </c>
      <c r="P217" s="41">
        <v>4906</v>
      </c>
      <c r="Q217" s="41">
        <v>435</v>
      </c>
      <c r="R217" s="41">
        <v>4897</v>
      </c>
      <c r="S217" s="34">
        <f t="shared" si="169"/>
        <v>6.4590964590964584E-2</v>
      </c>
      <c r="T217" s="34">
        <f t="shared" si="170"/>
        <v>7.4937655860349131E-2</v>
      </c>
      <c r="U217" s="34">
        <f t="shared" si="171"/>
        <v>1.0000000000000009E-2</v>
      </c>
      <c r="V217" s="34">
        <f t="shared" si="172"/>
        <v>8.9889930697105588E-2</v>
      </c>
      <c r="W217" s="34">
        <f t="shared" si="173"/>
        <v>8.8829895854604865E-2</v>
      </c>
      <c r="X217" s="34">
        <f t="shared" si="174"/>
        <v>0</v>
      </c>
      <c r="Y217" s="35" t="str">
        <f t="shared" si="175"/>
        <v>Yes</v>
      </c>
      <c r="Z217" s="14"/>
      <c r="AA217" s="36">
        <f t="shared" si="176"/>
        <v>15.482041587901701</v>
      </c>
      <c r="AB217" s="36">
        <f t="shared" si="177"/>
        <v>13.344425956738768</v>
      </c>
      <c r="AC217" s="36">
        <f t="shared" si="178"/>
        <v>2.1999999999999993</v>
      </c>
      <c r="AD217" s="36">
        <f t="shared" si="179"/>
        <v>11.124716553287982</v>
      </c>
      <c r="AE217" s="36">
        <f t="shared" si="180"/>
        <v>11.257471264367815</v>
      </c>
      <c r="AF217" s="36">
        <f t="shared" si="181"/>
        <v>-0.20000000000000107</v>
      </c>
      <c r="AG217" s="35" t="str">
        <f t="shared" si="182"/>
        <v>Yes</v>
      </c>
      <c r="AH217" s="1" t="s">
        <v>42</v>
      </c>
      <c r="AI217" s="65" t="str">
        <f t="shared" si="183"/>
        <v>Yes</v>
      </c>
      <c r="AJ217" s="65" t="str">
        <f t="shared" si="184"/>
        <v>Yes</v>
      </c>
    </row>
    <row r="218" spans="1:36" x14ac:dyDescent="0.2">
      <c r="A218" s="73" t="s">
        <v>43</v>
      </c>
      <c r="B218" s="83" t="s">
        <v>302</v>
      </c>
      <c r="C218" s="77" t="s">
        <v>303</v>
      </c>
      <c r="D218" s="76" t="s">
        <v>41</v>
      </c>
      <c r="E218" s="23">
        <v>11817</v>
      </c>
      <c r="F218" s="23">
        <v>11429</v>
      </c>
      <c r="G218" s="56">
        <f t="shared" si="167"/>
        <v>-388</v>
      </c>
      <c r="H218" s="23">
        <v>16902</v>
      </c>
      <c r="I218" s="23">
        <v>18328</v>
      </c>
      <c r="J218" s="56">
        <f t="shared" si="168"/>
        <v>1426</v>
      </c>
      <c r="K218" s="41">
        <v>26.7</v>
      </c>
      <c r="L218" s="41">
        <v>285</v>
      </c>
      <c r="M218" s="41">
        <v>24.3</v>
      </c>
      <c r="N218" s="41">
        <v>305</v>
      </c>
      <c r="O218" s="41">
        <v>161</v>
      </c>
      <c r="P218" s="41">
        <v>1677</v>
      </c>
      <c r="Q218" s="41">
        <v>187</v>
      </c>
      <c r="R218" s="41">
        <v>1702</v>
      </c>
      <c r="S218" s="34">
        <f t="shared" si="169"/>
        <v>9.3684210526315786E-2</v>
      </c>
      <c r="T218" s="34">
        <f t="shared" si="170"/>
        <v>7.9672131147540987E-2</v>
      </c>
      <c r="U218" s="34">
        <f t="shared" si="171"/>
        <v>-9.999999999999995E-3</v>
      </c>
      <c r="V218" s="34">
        <f t="shared" si="172"/>
        <v>9.6004770423375074E-2</v>
      </c>
      <c r="W218" s="34">
        <f t="shared" si="173"/>
        <v>0.10987074030552292</v>
      </c>
      <c r="X218" s="34">
        <f t="shared" si="174"/>
        <v>9.999999999999995E-3</v>
      </c>
      <c r="Y218" s="35" t="str">
        <f t="shared" si="175"/>
        <v>No</v>
      </c>
      <c r="Z218" s="14"/>
      <c r="AA218" s="36">
        <f t="shared" si="176"/>
        <v>10.674157303370787</v>
      </c>
      <c r="AB218" s="36">
        <f t="shared" si="177"/>
        <v>12.551440329218106</v>
      </c>
      <c r="AC218" s="36">
        <f t="shared" si="178"/>
        <v>-1.9000000000000004</v>
      </c>
      <c r="AD218" s="36">
        <f t="shared" si="179"/>
        <v>10.416149068322982</v>
      </c>
      <c r="AE218" s="36">
        <f t="shared" si="180"/>
        <v>9.1016042780748663</v>
      </c>
      <c r="AF218" s="36">
        <f t="shared" si="181"/>
        <v>1.3000000000000007</v>
      </c>
      <c r="AG218" s="35" t="str">
        <f t="shared" si="182"/>
        <v>No</v>
      </c>
      <c r="AH218" s="1" t="s">
        <v>42</v>
      </c>
      <c r="AI218" s="65" t="str">
        <f t="shared" si="183"/>
        <v>No</v>
      </c>
      <c r="AJ218" s="65" t="str">
        <f t="shared" si="184"/>
        <v>No</v>
      </c>
    </row>
    <row r="219" spans="1:36" x14ac:dyDescent="0.2">
      <c r="A219" s="73" t="s">
        <v>43</v>
      </c>
      <c r="B219" s="84"/>
      <c r="C219" s="77" t="s">
        <v>119</v>
      </c>
      <c r="D219" s="76" t="s">
        <v>41</v>
      </c>
      <c r="E219" s="23">
        <v>10349</v>
      </c>
      <c r="F219" s="23">
        <v>12980</v>
      </c>
      <c r="G219" s="56">
        <f t="shared" si="167"/>
        <v>2631</v>
      </c>
      <c r="H219" s="23">
        <v>16902</v>
      </c>
      <c r="I219" s="23">
        <v>18328</v>
      </c>
      <c r="J219" s="56">
        <f t="shared" si="168"/>
        <v>1426</v>
      </c>
      <c r="K219" s="41">
        <v>29.2</v>
      </c>
      <c r="L219" s="41">
        <v>362</v>
      </c>
      <c r="M219" s="41">
        <v>27.7</v>
      </c>
      <c r="N219" s="41">
        <v>296</v>
      </c>
      <c r="O219" s="41">
        <v>161</v>
      </c>
      <c r="P219" s="41">
        <v>1677</v>
      </c>
      <c r="Q219" s="41">
        <v>187</v>
      </c>
      <c r="R219" s="41">
        <v>1702</v>
      </c>
      <c r="S219" s="34">
        <f t="shared" si="169"/>
        <v>8.0662983425414364E-2</v>
      </c>
      <c r="T219" s="34">
        <f t="shared" si="170"/>
        <v>9.3581081081081083E-2</v>
      </c>
      <c r="U219" s="34">
        <f t="shared" si="171"/>
        <v>9.999999999999995E-3</v>
      </c>
      <c r="V219" s="34">
        <f t="shared" si="172"/>
        <v>9.6004770423375074E-2</v>
      </c>
      <c r="W219" s="34">
        <f t="shared" si="173"/>
        <v>0.10987074030552292</v>
      </c>
      <c r="X219" s="34">
        <f t="shared" si="174"/>
        <v>9.999999999999995E-3</v>
      </c>
      <c r="Y219" s="35" t="str">
        <f t="shared" si="175"/>
        <v>Yes</v>
      </c>
      <c r="Z219" s="14"/>
      <c r="AA219" s="36">
        <f t="shared" si="176"/>
        <v>12.397260273972604</v>
      </c>
      <c r="AB219" s="36">
        <f t="shared" si="177"/>
        <v>10.685920577617329</v>
      </c>
      <c r="AC219" s="36">
        <f t="shared" si="178"/>
        <v>1.7000000000000011</v>
      </c>
      <c r="AD219" s="36">
        <f t="shared" si="179"/>
        <v>10.416149068322982</v>
      </c>
      <c r="AE219" s="36">
        <f t="shared" si="180"/>
        <v>9.1016042780748663</v>
      </c>
      <c r="AF219" s="36">
        <f t="shared" si="181"/>
        <v>1.3000000000000007</v>
      </c>
      <c r="AG219" s="35" t="str">
        <f t="shared" si="182"/>
        <v>Yes</v>
      </c>
      <c r="AH219" s="1" t="s">
        <v>42</v>
      </c>
      <c r="AI219" s="65" t="str">
        <f t="shared" si="183"/>
        <v>Yes</v>
      </c>
      <c r="AJ219" s="65" t="str">
        <f t="shared" si="184"/>
        <v>Yes</v>
      </c>
    </row>
    <row r="220" spans="1:36" x14ac:dyDescent="0.2">
      <c r="A220" s="73" t="s">
        <v>43</v>
      </c>
      <c r="B220" s="84"/>
      <c r="C220" s="77" t="s">
        <v>304</v>
      </c>
      <c r="D220" s="76" t="s">
        <v>41</v>
      </c>
      <c r="E220" s="23">
        <v>13048</v>
      </c>
      <c r="F220" s="23">
        <v>11341</v>
      </c>
      <c r="G220" s="56">
        <f t="shared" si="167"/>
        <v>-1707</v>
      </c>
      <c r="H220" s="23">
        <v>16902</v>
      </c>
      <c r="I220" s="23">
        <v>18328</v>
      </c>
      <c r="J220" s="56">
        <f t="shared" si="168"/>
        <v>1426</v>
      </c>
      <c r="K220" s="41">
        <v>16.600000000000001</v>
      </c>
      <c r="L220" s="41">
        <v>170</v>
      </c>
      <c r="M220" s="41">
        <v>18.7</v>
      </c>
      <c r="N220" s="41">
        <v>160</v>
      </c>
      <c r="O220" s="41">
        <v>161</v>
      </c>
      <c r="P220" s="41">
        <v>1677</v>
      </c>
      <c r="Q220" s="41">
        <v>187</v>
      </c>
      <c r="R220" s="41">
        <v>1702</v>
      </c>
      <c r="S220" s="34">
        <f t="shared" si="169"/>
        <v>9.764705882352942E-2</v>
      </c>
      <c r="T220" s="34">
        <f t="shared" si="170"/>
        <v>0.11687499999999999</v>
      </c>
      <c r="U220" s="34">
        <f t="shared" si="171"/>
        <v>1.999999999999999E-2</v>
      </c>
      <c r="V220" s="34">
        <f t="shared" si="172"/>
        <v>9.6004770423375074E-2</v>
      </c>
      <c r="W220" s="34">
        <f t="shared" si="173"/>
        <v>0.10987074030552292</v>
      </c>
      <c r="X220" s="34">
        <f t="shared" si="174"/>
        <v>9.999999999999995E-3</v>
      </c>
      <c r="Y220" s="35" t="str">
        <f t="shared" si="175"/>
        <v>Yes</v>
      </c>
      <c r="Z220" s="14"/>
      <c r="AA220" s="36">
        <f t="shared" si="176"/>
        <v>10.240963855421686</v>
      </c>
      <c r="AB220" s="36">
        <f t="shared" si="177"/>
        <v>8.5561497326203213</v>
      </c>
      <c r="AC220" s="36">
        <f t="shared" si="178"/>
        <v>1.5999999999999996</v>
      </c>
      <c r="AD220" s="36">
        <f t="shared" si="179"/>
        <v>10.416149068322982</v>
      </c>
      <c r="AE220" s="36">
        <f t="shared" si="180"/>
        <v>9.1016042780748663</v>
      </c>
      <c r="AF220" s="36">
        <f t="shared" si="181"/>
        <v>1.3000000000000007</v>
      </c>
      <c r="AG220" s="35" t="str">
        <f t="shared" si="182"/>
        <v>Yes</v>
      </c>
      <c r="AH220" s="1" t="s">
        <v>42</v>
      </c>
      <c r="AI220" s="65" t="str">
        <f t="shared" si="183"/>
        <v>Yes</v>
      </c>
      <c r="AJ220" s="65" t="str">
        <f t="shared" si="184"/>
        <v>No</v>
      </c>
    </row>
    <row r="221" spans="1:36" x14ac:dyDescent="0.2">
      <c r="A221" s="73" t="s">
        <v>43</v>
      </c>
      <c r="B221" s="84"/>
      <c r="C221" s="77" t="s">
        <v>305</v>
      </c>
      <c r="D221" s="76" t="s">
        <v>41</v>
      </c>
      <c r="E221" s="23">
        <v>12401</v>
      </c>
      <c r="F221" s="23">
        <v>11271</v>
      </c>
      <c r="G221" s="56">
        <f t="shared" si="167"/>
        <v>-1130</v>
      </c>
      <c r="H221" s="23">
        <v>16902</v>
      </c>
      <c r="I221" s="23">
        <v>18328</v>
      </c>
      <c r="J221" s="56">
        <f t="shared" si="168"/>
        <v>1426</v>
      </c>
      <c r="K221" s="41">
        <v>24.9</v>
      </c>
      <c r="L221" s="41">
        <v>323</v>
      </c>
      <c r="M221" s="41">
        <v>28.6</v>
      </c>
      <c r="N221" s="41">
        <v>347</v>
      </c>
      <c r="O221" s="41">
        <v>161</v>
      </c>
      <c r="P221" s="41">
        <v>1677</v>
      </c>
      <c r="Q221" s="41">
        <v>187</v>
      </c>
      <c r="R221" s="41">
        <v>1702</v>
      </c>
      <c r="S221" s="34">
        <f t="shared" si="169"/>
        <v>7.7089783281733743E-2</v>
      </c>
      <c r="T221" s="34">
        <f t="shared" si="170"/>
        <v>8.2420749279538907E-2</v>
      </c>
      <c r="U221" s="34">
        <f t="shared" si="171"/>
        <v>0</v>
      </c>
      <c r="V221" s="34">
        <f t="shared" si="172"/>
        <v>9.6004770423375074E-2</v>
      </c>
      <c r="W221" s="34">
        <f t="shared" si="173"/>
        <v>0.10987074030552292</v>
      </c>
      <c r="X221" s="34">
        <f t="shared" si="174"/>
        <v>9.999999999999995E-3</v>
      </c>
      <c r="Y221" s="35" t="str">
        <f t="shared" si="175"/>
        <v>Yes</v>
      </c>
      <c r="Z221" s="14"/>
      <c r="AA221" s="36">
        <f t="shared" si="176"/>
        <v>12.971887550200805</v>
      </c>
      <c r="AB221" s="36">
        <f t="shared" si="177"/>
        <v>12.132867132867132</v>
      </c>
      <c r="AC221" s="36">
        <f t="shared" si="178"/>
        <v>0.90000000000000036</v>
      </c>
      <c r="AD221" s="36">
        <f t="shared" si="179"/>
        <v>10.416149068322982</v>
      </c>
      <c r="AE221" s="36">
        <f t="shared" si="180"/>
        <v>9.1016042780748663</v>
      </c>
      <c r="AF221" s="36">
        <f t="shared" si="181"/>
        <v>1.3000000000000007</v>
      </c>
      <c r="AG221" s="35" t="str">
        <f t="shared" si="182"/>
        <v>Yes</v>
      </c>
      <c r="AH221" s="1" t="s">
        <v>42</v>
      </c>
      <c r="AI221" s="65" t="str">
        <f t="shared" si="183"/>
        <v>Yes</v>
      </c>
      <c r="AJ221" s="65" t="str">
        <f t="shared" si="184"/>
        <v>No</v>
      </c>
    </row>
    <row r="222" spans="1:36" x14ac:dyDescent="0.2">
      <c r="A222" s="73" t="s">
        <v>43</v>
      </c>
      <c r="B222" s="85"/>
      <c r="C222" s="77" t="s">
        <v>306</v>
      </c>
      <c r="D222" s="76" t="s">
        <v>41</v>
      </c>
      <c r="E222" s="23">
        <v>11234</v>
      </c>
      <c r="F222" s="23">
        <v>11734</v>
      </c>
      <c r="G222" s="56">
        <f t="shared" si="167"/>
        <v>500</v>
      </c>
      <c r="H222" s="23">
        <v>16902</v>
      </c>
      <c r="I222" s="23">
        <v>18328</v>
      </c>
      <c r="J222" s="56">
        <f t="shared" si="168"/>
        <v>1426</v>
      </c>
      <c r="K222" s="41">
        <v>27.7</v>
      </c>
      <c r="L222" s="41">
        <v>332</v>
      </c>
      <c r="M222" s="41">
        <v>36.5</v>
      </c>
      <c r="N222" s="41">
        <v>395</v>
      </c>
      <c r="O222" s="41">
        <v>161</v>
      </c>
      <c r="P222" s="41">
        <v>1677</v>
      </c>
      <c r="Q222" s="41">
        <v>187</v>
      </c>
      <c r="R222" s="41">
        <v>1702</v>
      </c>
      <c r="S222" s="34">
        <f t="shared" si="169"/>
        <v>8.343373493975903E-2</v>
      </c>
      <c r="T222" s="34">
        <f t="shared" si="170"/>
        <v>9.2405063291139247E-2</v>
      </c>
      <c r="U222" s="34">
        <f t="shared" si="171"/>
        <v>9.999999999999995E-3</v>
      </c>
      <c r="V222" s="34">
        <f t="shared" si="172"/>
        <v>9.6004770423375074E-2</v>
      </c>
      <c r="W222" s="34">
        <f t="shared" si="173"/>
        <v>0.10987074030552292</v>
      </c>
      <c r="X222" s="34">
        <f t="shared" si="174"/>
        <v>9.999999999999995E-3</v>
      </c>
      <c r="Y222" s="35" t="str">
        <f t="shared" si="175"/>
        <v>Yes</v>
      </c>
      <c r="Z222" s="14"/>
      <c r="AA222" s="36">
        <f t="shared" si="176"/>
        <v>11.985559566787003</v>
      </c>
      <c r="AB222" s="36">
        <f t="shared" si="177"/>
        <v>10.821917808219178</v>
      </c>
      <c r="AC222" s="36">
        <f t="shared" si="178"/>
        <v>1.1999999999999993</v>
      </c>
      <c r="AD222" s="36">
        <f t="shared" si="179"/>
        <v>10.416149068322982</v>
      </c>
      <c r="AE222" s="36">
        <f t="shared" si="180"/>
        <v>9.1016042780748663</v>
      </c>
      <c r="AF222" s="36">
        <f t="shared" si="181"/>
        <v>1.3000000000000007</v>
      </c>
      <c r="AG222" s="35" t="str">
        <f t="shared" si="182"/>
        <v>Yes</v>
      </c>
      <c r="AH222" s="1" t="s">
        <v>42</v>
      </c>
      <c r="AI222" s="65" t="str">
        <f t="shared" si="183"/>
        <v>Yes</v>
      </c>
      <c r="AJ222" s="65" t="str">
        <f t="shared" si="184"/>
        <v>Yes</v>
      </c>
    </row>
    <row r="223" spans="1:36" x14ac:dyDescent="0.2">
      <c r="A223" s="73" t="s">
        <v>43</v>
      </c>
      <c r="B223" s="83" t="s">
        <v>307</v>
      </c>
      <c r="C223" s="77" t="s">
        <v>308</v>
      </c>
      <c r="D223" s="76" t="s">
        <v>41</v>
      </c>
      <c r="E223" s="23">
        <v>16862</v>
      </c>
      <c r="F223" s="23">
        <v>16274</v>
      </c>
      <c r="G223" s="56">
        <f t="shared" si="167"/>
        <v>-588</v>
      </c>
      <c r="H223" s="23">
        <v>12893</v>
      </c>
      <c r="I223" s="23">
        <v>13151</v>
      </c>
      <c r="J223" s="56">
        <f t="shared" si="168"/>
        <v>258</v>
      </c>
      <c r="K223" s="41">
        <v>23.5</v>
      </c>
      <c r="L223" s="41">
        <v>143</v>
      </c>
      <c r="M223" s="41">
        <v>22.7</v>
      </c>
      <c r="N223" s="41">
        <v>144</v>
      </c>
      <c r="O223" s="41">
        <v>487</v>
      </c>
      <c r="P223" s="41">
        <v>4530</v>
      </c>
      <c r="Q223" s="41">
        <v>490</v>
      </c>
      <c r="R223" s="41">
        <v>4584</v>
      </c>
      <c r="S223" s="34">
        <f t="shared" si="169"/>
        <v>0.16433566433566432</v>
      </c>
      <c r="T223" s="34">
        <f t="shared" si="170"/>
        <v>0.15763888888888888</v>
      </c>
      <c r="U223" s="34">
        <f t="shared" si="171"/>
        <v>0</v>
      </c>
      <c r="V223" s="34">
        <f t="shared" si="172"/>
        <v>0.10750551876379691</v>
      </c>
      <c r="W223" s="34">
        <f t="shared" si="173"/>
        <v>0.10689354275741711</v>
      </c>
      <c r="X223" s="34">
        <f t="shared" si="174"/>
        <v>0</v>
      </c>
      <c r="Y223" s="35" t="str">
        <f t="shared" si="175"/>
        <v>Yes</v>
      </c>
      <c r="Z223" s="14"/>
      <c r="AA223" s="36">
        <f t="shared" si="176"/>
        <v>6.0851063829787231</v>
      </c>
      <c r="AB223" s="36">
        <f t="shared" si="177"/>
        <v>6.3436123348017626</v>
      </c>
      <c r="AC223" s="36">
        <f t="shared" si="178"/>
        <v>-0.20000000000000018</v>
      </c>
      <c r="AD223" s="36">
        <f t="shared" si="179"/>
        <v>9.3018480492813147</v>
      </c>
      <c r="AE223" s="36">
        <f t="shared" si="180"/>
        <v>9.3551020408163268</v>
      </c>
      <c r="AF223" s="36">
        <f t="shared" si="181"/>
        <v>-9.9999999999999645E-2</v>
      </c>
      <c r="AG223" s="35" t="str">
        <f t="shared" si="182"/>
        <v>No</v>
      </c>
      <c r="AH223" s="1" t="s">
        <v>42</v>
      </c>
      <c r="AI223" s="65" t="str">
        <f t="shared" si="183"/>
        <v>No</v>
      </c>
      <c r="AJ223" s="65" t="str">
        <f t="shared" si="184"/>
        <v>No</v>
      </c>
    </row>
    <row r="224" spans="1:36" x14ac:dyDescent="0.2">
      <c r="A224" s="73" t="s">
        <v>43</v>
      </c>
      <c r="B224" s="84"/>
      <c r="C224" s="77" t="s">
        <v>309</v>
      </c>
      <c r="D224" s="76" t="s">
        <v>41</v>
      </c>
      <c r="E224" s="23">
        <v>12945</v>
      </c>
      <c r="F224" s="23">
        <v>12652</v>
      </c>
      <c r="G224" s="56">
        <f t="shared" si="167"/>
        <v>-293</v>
      </c>
      <c r="H224" s="23">
        <v>12893</v>
      </c>
      <c r="I224" s="23">
        <v>13151</v>
      </c>
      <c r="J224" s="56">
        <f t="shared" si="168"/>
        <v>258</v>
      </c>
      <c r="K224" s="41">
        <v>38.200000000000003</v>
      </c>
      <c r="L224" s="41">
        <v>295</v>
      </c>
      <c r="M224" s="41">
        <v>37.200000000000003</v>
      </c>
      <c r="N224" s="41">
        <v>277</v>
      </c>
      <c r="O224" s="41">
        <v>487</v>
      </c>
      <c r="P224" s="41">
        <v>4530</v>
      </c>
      <c r="Q224" s="41">
        <v>490</v>
      </c>
      <c r="R224" s="41">
        <v>4584</v>
      </c>
      <c r="S224" s="34">
        <f t="shared" si="169"/>
        <v>0.12949152542372883</v>
      </c>
      <c r="T224" s="34">
        <f t="shared" si="170"/>
        <v>0.13429602888086645</v>
      </c>
      <c r="U224" s="34">
        <f t="shared" si="171"/>
        <v>0</v>
      </c>
      <c r="V224" s="34">
        <f t="shared" si="172"/>
        <v>0.10750551876379691</v>
      </c>
      <c r="W224" s="34">
        <f t="shared" si="173"/>
        <v>0.10689354275741711</v>
      </c>
      <c r="X224" s="34">
        <f t="shared" si="174"/>
        <v>0</v>
      </c>
      <c r="Y224" s="35" t="str">
        <f t="shared" si="175"/>
        <v>Yes</v>
      </c>
      <c r="Z224" s="14"/>
      <c r="AA224" s="36">
        <f t="shared" si="176"/>
        <v>7.7225130890052354</v>
      </c>
      <c r="AB224" s="36">
        <f t="shared" si="177"/>
        <v>7.4462365591397841</v>
      </c>
      <c r="AC224" s="36">
        <f t="shared" si="178"/>
        <v>0.29999999999999982</v>
      </c>
      <c r="AD224" s="36">
        <f t="shared" si="179"/>
        <v>9.3018480492813147</v>
      </c>
      <c r="AE224" s="36">
        <f t="shared" si="180"/>
        <v>9.3551020408163268</v>
      </c>
      <c r="AF224" s="36">
        <f t="shared" si="181"/>
        <v>-9.9999999999999645E-2</v>
      </c>
      <c r="AG224" s="35" t="str">
        <f t="shared" si="182"/>
        <v>Yes</v>
      </c>
      <c r="AH224" s="1" t="s">
        <v>42</v>
      </c>
      <c r="AI224" s="65" t="str">
        <f t="shared" si="183"/>
        <v>Yes</v>
      </c>
      <c r="AJ224" s="65" t="str">
        <f t="shared" si="184"/>
        <v>No</v>
      </c>
    </row>
    <row r="225" spans="1:36" x14ac:dyDescent="0.2">
      <c r="A225" s="73" t="s">
        <v>43</v>
      </c>
      <c r="B225" s="85"/>
      <c r="C225" s="77" t="s">
        <v>264</v>
      </c>
      <c r="D225" s="76" t="s">
        <v>41</v>
      </c>
      <c r="E225" s="23">
        <v>17529</v>
      </c>
      <c r="F225" s="23">
        <v>17657</v>
      </c>
      <c r="G225" s="56">
        <f t="shared" si="167"/>
        <v>128</v>
      </c>
      <c r="H225" s="23">
        <v>12893</v>
      </c>
      <c r="I225" s="23">
        <v>13151</v>
      </c>
      <c r="J225" s="56">
        <f t="shared" si="168"/>
        <v>258</v>
      </c>
      <c r="K225" s="41">
        <v>22.3</v>
      </c>
      <c r="L225" s="41">
        <v>126</v>
      </c>
      <c r="M225" s="41">
        <v>22.6</v>
      </c>
      <c r="N225" s="41">
        <v>126</v>
      </c>
      <c r="O225" s="41">
        <v>487</v>
      </c>
      <c r="P225" s="41">
        <v>4530</v>
      </c>
      <c r="Q225" s="41">
        <v>490</v>
      </c>
      <c r="R225" s="41">
        <v>4584</v>
      </c>
      <c r="S225" s="34">
        <f t="shared" si="169"/>
        <v>0.17698412698412699</v>
      </c>
      <c r="T225" s="34">
        <f t="shared" si="170"/>
        <v>0.17936507936507937</v>
      </c>
      <c r="U225" s="34">
        <f t="shared" si="171"/>
        <v>0</v>
      </c>
      <c r="V225" s="34">
        <f t="shared" si="172"/>
        <v>0.10750551876379691</v>
      </c>
      <c r="W225" s="34">
        <f t="shared" si="173"/>
        <v>0.10689354275741711</v>
      </c>
      <c r="X225" s="34">
        <f t="shared" si="174"/>
        <v>0</v>
      </c>
      <c r="Y225" s="35" t="str">
        <f t="shared" si="175"/>
        <v>Yes</v>
      </c>
      <c r="Z225" s="14"/>
      <c r="AA225" s="36">
        <f t="shared" si="176"/>
        <v>5.6502242152466362</v>
      </c>
      <c r="AB225" s="36">
        <f t="shared" si="177"/>
        <v>5.5752212389380524</v>
      </c>
      <c r="AC225" s="36">
        <f t="shared" si="178"/>
        <v>0.10000000000000053</v>
      </c>
      <c r="AD225" s="36">
        <f t="shared" si="179"/>
        <v>9.3018480492813147</v>
      </c>
      <c r="AE225" s="36">
        <f t="shared" si="180"/>
        <v>9.3551020408163268</v>
      </c>
      <c r="AF225" s="36">
        <f t="shared" si="181"/>
        <v>-9.9999999999999645E-2</v>
      </c>
      <c r="AG225" s="35" t="str">
        <f t="shared" si="182"/>
        <v>Yes</v>
      </c>
      <c r="AH225" s="1" t="s">
        <v>42</v>
      </c>
      <c r="AI225" s="65" t="str">
        <f t="shared" si="183"/>
        <v>Yes</v>
      </c>
      <c r="AJ225" s="65" t="str">
        <f t="shared" si="184"/>
        <v>Yes</v>
      </c>
    </row>
    <row r="226" spans="1:36" x14ac:dyDescent="0.2">
      <c r="A226" s="73" t="s">
        <v>43</v>
      </c>
      <c r="B226" s="83" t="s">
        <v>310</v>
      </c>
      <c r="C226" s="77" t="s">
        <v>311</v>
      </c>
      <c r="D226" s="76" t="s">
        <v>41</v>
      </c>
      <c r="E226" s="23">
        <v>18719</v>
      </c>
      <c r="F226" s="23">
        <v>20431</v>
      </c>
      <c r="G226" s="56">
        <f t="shared" si="167"/>
        <v>1712</v>
      </c>
      <c r="H226" s="23">
        <v>12131</v>
      </c>
      <c r="I226" s="23">
        <v>11817</v>
      </c>
      <c r="J226" s="56">
        <f t="shared" si="168"/>
        <v>-314</v>
      </c>
      <c r="K226" s="41">
        <v>5.3</v>
      </c>
      <c r="L226" s="41">
        <v>60</v>
      </c>
      <c r="M226" s="41">
        <v>5.3</v>
      </c>
      <c r="N226" s="41">
        <v>57</v>
      </c>
      <c r="O226" s="41">
        <v>1383</v>
      </c>
      <c r="P226" s="41">
        <v>17154</v>
      </c>
      <c r="Q226" s="41">
        <v>1345</v>
      </c>
      <c r="R226" s="41">
        <v>17125</v>
      </c>
      <c r="S226" s="34">
        <f t="shared" ref="S226:S250" si="185">K226/L226</f>
        <v>8.8333333333333333E-2</v>
      </c>
      <c r="T226" s="34">
        <f t="shared" ref="T226:T250" si="186">M226/N226</f>
        <v>9.2982456140350875E-2</v>
      </c>
      <c r="U226" s="34">
        <f t="shared" si="171"/>
        <v>0</v>
      </c>
      <c r="V226" s="34">
        <f t="shared" ref="V226:V250" si="187">O226/P226</f>
        <v>8.0622595313046524E-2</v>
      </c>
      <c r="W226" s="34">
        <f t="shared" ref="W226:W250" si="188">Q226/R226</f>
        <v>7.8540145985401461E-2</v>
      </c>
      <c r="X226" s="34">
        <f t="shared" si="174"/>
        <v>0</v>
      </c>
      <c r="Y226" s="35" t="str">
        <f t="shared" si="175"/>
        <v>Yes</v>
      </c>
      <c r="Z226" s="14"/>
      <c r="AA226" s="36">
        <f t="shared" ref="AA226:AA250" si="189">L226/K226</f>
        <v>11.320754716981133</v>
      </c>
      <c r="AB226" s="36">
        <f t="shared" si="177"/>
        <v>10.754716981132075</v>
      </c>
      <c r="AC226" s="36">
        <f t="shared" si="178"/>
        <v>0.5</v>
      </c>
      <c r="AD226" s="36">
        <f t="shared" si="179"/>
        <v>12.403470715835141</v>
      </c>
      <c r="AE226" s="36">
        <f t="shared" si="180"/>
        <v>12.732342007434944</v>
      </c>
      <c r="AF226" s="36">
        <f t="shared" si="181"/>
        <v>-0.29999999999999893</v>
      </c>
      <c r="AG226" s="35" t="str">
        <f t="shared" si="182"/>
        <v>Yes</v>
      </c>
      <c r="AH226" s="1" t="s">
        <v>42</v>
      </c>
      <c r="AI226" s="65" t="str">
        <f t="shared" si="183"/>
        <v>Yes</v>
      </c>
      <c r="AJ226" s="65" t="str">
        <f t="shared" ref="AJ226:AJ250" si="190">IF(AND(G226&lt;0,J226&gt;G226),"No","Yes")</f>
        <v>Yes</v>
      </c>
    </row>
    <row r="227" spans="1:36" x14ac:dyDescent="0.2">
      <c r="A227" s="73" t="s">
        <v>43</v>
      </c>
      <c r="B227" s="84"/>
      <c r="C227" s="77" t="s">
        <v>312</v>
      </c>
      <c r="D227" s="76" t="s">
        <v>41</v>
      </c>
      <c r="E227" s="23">
        <v>9136</v>
      </c>
      <c r="F227" s="23">
        <v>10627</v>
      </c>
      <c r="G227" s="56">
        <f t="shared" ref="G227:G251" si="191">F227-E227</f>
        <v>1491</v>
      </c>
      <c r="H227" s="23">
        <v>12131</v>
      </c>
      <c r="I227" s="23">
        <v>11817</v>
      </c>
      <c r="J227" s="56">
        <f t="shared" ref="J227:J251" si="192">I227-H227</f>
        <v>-314</v>
      </c>
      <c r="K227" s="41">
        <v>43</v>
      </c>
      <c r="L227" s="41">
        <v>474</v>
      </c>
      <c r="M227" s="41">
        <v>43.8</v>
      </c>
      <c r="N227" s="41">
        <v>398</v>
      </c>
      <c r="O227" s="41">
        <v>1383</v>
      </c>
      <c r="P227" s="41">
        <v>17154</v>
      </c>
      <c r="Q227" s="41">
        <v>1345</v>
      </c>
      <c r="R227" s="41">
        <v>17125</v>
      </c>
      <c r="S227" s="34">
        <f t="shared" si="185"/>
        <v>9.0717299578059074E-2</v>
      </c>
      <c r="T227" s="34">
        <f t="shared" si="186"/>
        <v>0.1100502512562814</v>
      </c>
      <c r="U227" s="34">
        <f t="shared" ref="U227:U251" si="193">ROUND(T227,2)-ROUND(S227,2)</f>
        <v>2.0000000000000004E-2</v>
      </c>
      <c r="V227" s="34">
        <f t="shared" si="187"/>
        <v>8.0622595313046524E-2</v>
      </c>
      <c r="W227" s="34">
        <f t="shared" si="188"/>
        <v>7.8540145985401461E-2</v>
      </c>
      <c r="X227" s="34">
        <f t="shared" ref="X227:X251" si="194">ROUND(W227,2)-ROUND(V227,2)</f>
        <v>0</v>
      </c>
      <c r="Y227" s="35" t="str">
        <f t="shared" ref="Y227:Y251" si="195">IF(AND(U227&lt;0,U227&lt;=-0.01,X227&gt;U227,(X227-U227&gt;0.01)),"No","Yes")</f>
        <v>Yes</v>
      </c>
      <c r="Z227" s="14"/>
      <c r="AA227" s="36">
        <f t="shared" si="189"/>
        <v>11.023255813953488</v>
      </c>
      <c r="AB227" s="36">
        <f t="shared" ref="AB227:AB251" si="196">N227/M227</f>
        <v>9.0867579908675804</v>
      </c>
      <c r="AC227" s="36">
        <f t="shared" ref="AC227:AC251" si="197">ROUND(AA227,1)-ROUND(AB227,1)</f>
        <v>1.9000000000000004</v>
      </c>
      <c r="AD227" s="36">
        <f t="shared" ref="AD227:AD251" si="198">P227/O227</f>
        <v>12.403470715835141</v>
      </c>
      <c r="AE227" s="36">
        <f t="shared" ref="AE227:AE251" si="199">R227/Q227</f>
        <v>12.732342007434944</v>
      </c>
      <c r="AF227" s="36">
        <f t="shared" ref="AF227:AF251" si="200">ROUND(AD227,1)-ROUND(AE227,1)</f>
        <v>-0.29999999999999893</v>
      </c>
      <c r="AG227" s="35" t="str">
        <f t="shared" ref="AG227:AG251" si="201">IF(AND(AC227&lt;0,AC227&lt;=-0.1,AF227&gt;AC227,(AF227-AC227&gt;0.1)),"No","Yes")</f>
        <v>Yes</v>
      </c>
      <c r="AH227" s="1" t="s">
        <v>42</v>
      </c>
      <c r="AI227" s="65" t="str">
        <f t="shared" ref="AI227:AI251" si="202">IF(AH227="Staff divided by Student",Y227,AG227)</f>
        <v>Yes</v>
      </c>
      <c r="AJ227" s="65" t="str">
        <f t="shared" si="190"/>
        <v>Yes</v>
      </c>
    </row>
    <row r="228" spans="1:36" x14ac:dyDescent="0.2">
      <c r="A228" s="73" t="s">
        <v>43</v>
      </c>
      <c r="B228" s="84"/>
      <c r="C228" s="77" t="s">
        <v>313</v>
      </c>
      <c r="D228" s="76" t="s">
        <v>41</v>
      </c>
      <c r="E228" s="23">
        <v>9666</v>
      </c>
      <c r="F228" s="23">
        <v>7992</v>
      </c>
      <c r="G228" s="56">
        <f t="shared" si="191"/>
        <v>-1674</v>
      </c>
      <c r="H228" s="23">
        <v>12131</v>
      </c>
      <c r="I228" s="23">
        <v>11817</v>
      </c>
      <c r="J228" s="56">
        <f t="shared" si="192"/>
        <v>-314</v>
      </c>
      <c r="K228" s="41">
        <v>40.4</v>
      </c>
      <c r="L228" s="41">
        <v>499</v>
      </c>
      <c r="M228" s="41">
        <v>38.4</v>
      </c>
      <c r="N228" s="41">
        <v>506</v>
      </c>
      <c r="O228" s="41">
        <v>1383</v>
      </c>
      <c r="P228" s="41">
        <v>17154</v>
      </c>
      <c r="Q228" s="41">
        <v>1345</v>
      </c>
      <c r="R228" s="41">
        <v>17125</v>
      </c>
      <c r="S228" s="34">
        <f t="shared" si="185"/>
        <v>8.0961923847695391E-2</v>
      </c>
      <c r="T228" s="34">
        <f t="shared" si="186"/>
        <v>7.5889328063241099E-2</v>
      </c>
      <c r="U228" s="34">
        <f t="shared" si="193"/>
        <v>0</v>
      </c>
      <c r="V228" s="34">
        <f t="shared" si="187"/>
        <v>8.0622595313046524E-2</v>
      </c>
      <c r="W228" s="34">
        <f t="shared" si="188"/>
        <v>7.8540145985401461E-2</v>
      </c>
      <c r="X228" s="34">
        <f t="shared" si="194"/>
        <v>0</v>
      </c>
      <c r="Y228" s="35" t="str">
        <f t="shared" si="195"/>
        <v>Yes</v>
      </c>
      <c r="Z228" s="14"/>
      <c r="AA228" s="36">
        <f t="shared" si="189"/>
        <v>12.351485148514852</v>
      </c>
      <c r="AB228" s="36">
        <f t="shared" si="196"/>
        <v>13.177083333333334</v>
      </c>
      <c r="AC228" s="36">
        <f t="shared" si="197"/>
        <v>-0.79999999999999893</v>
      </c>
      <c r="AD228" s="36">
        <f t="shared" si="198"/>
        <v>12.403470715835141</v>
      </c>
      <c r="AE228" s="36">
        <f t="shared" si="199"/>
        <v>12.732342007434944</v>
      </c>
      <c r="AF228" s="36">
        <f t="shared" si="200"/>
        <v>-0.29999999999999893</v>
      </c>
      <c r="AG228" s="35" t="str">
        <f t="shared" si="201"/>
        <v>No</v>
      </c>
      <c r="AH228" s="1" t="s">
        <v>42</v>
      </c>
      <c r="AI228" s="65" t="str">
        <f t="shared" si="202"/>
        <v>No</v>
      </c>
      <c r="AJ228" s="65" t="str">
        <f t="shared" si="190"/>
        <v>No</v>
      </c>
    </row>
    <row r="229" spans="1:36" x14ac:dyDescent="0.2">
      <c r="A229" s="73" t="s">
        <v>43</v>
      </c>
      <c r="B229" s="84"/>
      <c r="C229" s="77" t="s">
        <v>314</v>
      </c>
      <c r="D229" s="76" t="s">
        <v>41</v>
      </c>
      <c r="E229" s="23">
        <v>24105</v>
      </c>
      <c r="F229" s="23">
        <v>25032</v>
      </c>
      <c r="G229" s="56">
        <f t="shared" si="191"/>
        <v>927</v>
      </c>
      <c r="H229" s="23">
        <v>12131</v>
      </c>
      <c r="I229" s="23">
        <v>11817</v>
      </c>
      <c r="J229" s="56">
        <f t="shared" si="192"/>
        <v>-314</v>
      </c>
      <c r="K229" s="41">
        <v>14.4</v>
      </c>
      <c r="L229" s="41">
        <v>67</v>
      </c>
      <c r="M229" s="41">
        <v>12.4</v>
      </c>
      <c r="N229" s="41">
        <v>116</v>
      </c>
      <c r="O229" s="41">
        <v>1383</v>
      </c>
      <c r="P229" s="41">
        <v>17154</v>
      </c>
      <c r="Q229" s="41">
        <v>1345</v>
      </c>
      <c r="R229" s="41">
        <v>17125</v>
      </c>
      <c r="S229" s="34">
        <f t="shared" si="185"/>
        <v>0.21492537313432836</v>
      </c>
      <c r="T229" s="34">
        <f t="shared" si="186"/>
        <v>0.10689655172413794</v>
      </c>
      <c r="U229" s="34">
        <f t="shared" si="193"/>
        <v>-9.9999999999999992E-2</v>
      </c>
      <c r="V229" s="34">
        <f t="shared" si="187"/>
        <v>8.0622595313046524E-2</v>
      </c>
      <c r="W229" s="34">
        <f t="shared" si="188"/>
        <v>7.8540145985401461E-2</v>
      </c>
      <c r="X229" s="34">
        <f t="shared" si="194"/>
        <v>0</v>
      </c>
      <c r="Y229" s="35" t="str">
        <f t="shared" si="195"/>
        <v>No</v>
      </c>
      <c r="Z229" s="14"/>
      <c r="AA229" s="36">
        <f t="shared" si="189"/>
        <v>4.6527777777777777</v>
      </c>
      <c r="AB229" s="36">
        <f t="shared" si="196"/>
        <v>9.3548387096774199</v>
      </c>
      <c r="AC229" s="36">
        <f t="shared" si="197"/>
        <v>-4.7</v>
      </c>
      <c r="AD229" s="36">
        <f t="shared" si="198"/>
        <v>12.403470715835141</v>
      </c>
      <c r="AE229" s="36">
        <f t="shared" si="199"/>
        <v>12.732342007434944</v>
      </c>
      <c r="AF229" s="36">
        <f t="shared" si="200"/>
        <v>-0.29999999999999893</v>
      </c>
      <c r="AG229" s="35" t="str">
        <f t="shared" si="201"/>
        <v>No</v>
      </c>
      <c r="AH229" s="1" t="s">
        <v>42</v>
      </c>
      <c r="AI229" s="65" t="str">
        <f t="shared" si="202"/>
        <v>No</v>
      </c>
      <c r="AJ229" s="65" t="str">
        <f t="shared" si="190"/>
        <v>Yes</v>
      </c>
    </row>
    <row r="230" spans="1:36" x14ac:dyDescent="0.2">
      <c r="A230" s="73" t="s">
        <v>43</v>
      </c>
      <c r="B230" s="84"/>
      <c r="C230" s="77" t="s">
        <v>315</v>
      </c>
      <c r="D230" s="76" t="s">
        <v>41</v>
      </c>
      <c r="E230" s="23">
        <v>8520</v>
      </c>
      <c r="F230" s="23">
        <v>8286</v>
      </c>
      <c r="G230" s="56">
        <f t="shared" si="191"/>
        <v>-234</v>
      </c>
      <c r="H230" s="23">
        <v>12131</v>
      </c>
      <c r="I230" s="23">
        <v>11817</v>
      </c>
      <c r="J230" s="56">
        <f t="shared" si="192"/>
        <v>-314</v>
      </c>
      <c r="K230" s="41">
        <v>44.4</v>
      </c>
      <c r="L230" s="41">
        <v>520</v>
      </c>
      <c r="M230" s="41">
        <v>30</v>
      </c>
      <c r="N230" s="41">
        <v>512</v>
      </c>
      <c r="O230" s="41">
        <v>1383</v>
      </c>
      <c r="P230" s="41">
        <v>17154</v>
      </c>
      <c r="Q230" s="41">
        <v>1345</v>
      </c>
      <c r="R230" s="41">
        <v>17125</v>
      </c>
      <c r="S230" s="34">
        <f t="shared" si="185"/>
        <v>8.5384615384615378E-2</v>
      </c>
      <c r="T230" s="34">
        <f t="shared" si="186"/>
        <v>5.859375E-2</v>
      </c>
      <c r="U230" s="34">
        <f t="shared" si="193"/>
        <v>-0.03</v>
      </c>
      <c r="V230" s="34">
        <f t="shared" si="187"/>
        <v>8.0622595313046524E-2</v>
      </c>
      <c r="W230" s="34">
        <f t="shared" si="188"/>
        <v>7.8540145985401461E-2</v>
      </c>
      <c r="X230" s="34">
        <f t="shared" si="194"/>
        <v>0</v>
      </c>
      <c r="Y230" s="35" t="str">
        <f t="shared" si="195"/>
        <v>No</v>
      </c>
      <c r="Z230" s="14"/>
      <c r="AA230" s="36">
        <f t="shared" si="189"/>
        <v>11.711711711711713</v>
      </c>
      <c r="AB230" s="36">
        <f t="shared" si="196"/>
        <v>17.066666666666666</v>
      </c>
      <c r="AC230" s="36">
        <f t="shared" si="197"/>
        <v>-5.4000000000000021</v>
      </c>
      <c r="AD230" s="36">
        <f t="shared" si="198"/>
        <v>12.403470715835141</v>
      </c>
      <c r="AE230" s="36">
        <f t="shared" si="199"/>
        <v>12.732342007434944</v>
      </c>
      <c r="AF230" s="36">
        <f t="shared" si="200"/>
        <v>-0.29999999999999893</v>
      </c>
      <c r="AG230" s="35" t="str">
        <f t="shared" si="201"/>
        <v>No</v>
      </c>
      <c r="AH230" s="1" t="s">
        <v>42</v>
      </c>
      <c r="AI230" s="65" t="str">
        <f t="shared" si="202"/>
        <v>No</v>
      </c>
      <c r="AJ230" s="65" t="str">
        <f t="shared" si="190"/>
        <v>Yes</v>
      </c>
    </row>
    <row r="231" spans="1:36" x14ac:dyDescent="0.2">
      <c r="A231" s="73" t="s">
        <v>43</v>
      </c>
      <c r="B231" s="84"/>
      <c r="C231" s="77" t="s">
        <v>316</v>
      </c>
      <c r="D231" s="76" t="s">
        <v>41</v>
      </c>
      <c r="E231" s="23">
        <v>9318</v>
      </c>
      <c r="F231" s="23">
        <v>8577</v>
      </c>
      <c r="G231" s="56">
        <f t="shared" si="191"/>
        <v>-741</v>
      </c>
      <c r="H231" s="23">
        <v>12131</v>
      </c>
      <c r="I231" s="23">
        <v>11817</v>
      </c>
      <c r="J231" s="56">
        <f t="shared" si="192"/>
        <v>-314</v>
      </c>
      <c r="K231" s="41">
        <v>27.4</v>
      </c>
      <c r="L231" s="41">
        <v>352</v>
      </c>
      <c r="M231" s="41">
        <v>24.9</v>
      </c>
      <c r="N231" s="41">
        <v>323</v>
      </c>
      <c r="O231" s="41">
        <v>1383</v>
      </c>
      <c r="P231" s="41">
        <v>17154</v>
      </c>
      <c r="Q231" s="41">
        <v>1345</v>
      </c>
      <c r="R231" s="41">
        <v>17125</v>
      </c>
      <c r="S231" s="34">
        <f t="shared" si="185"/>
        <v>7.7840909090909086E-2</v>
      </c>
      <c r="T231" s="34">
        <f t="shared" si="186"/>
        <v>7.7089783281733743E-2</v>
      </c>
      <c r="U231" s="34">
        <f t="shared" si="193"/>
        <v>0</v>
      </c>
      <c r="V231" s="34">
        <f t="shared" si="187"/>
        <v>8.0622595313046524E-2</v>
      </c>
      <c r="W231" s="34">
        <f t="shared" si="188"/>
        <v>7.8540145985401461E-2</v>
      </c>
      <c r="X231" s="34">
        <f t="shared" si="194"/>
        <v>0</v>
      </c>
      <c r="Y231" s="35" t="str">
        <f t="shared" si="195"/>
        <v>Yes</v>
      </c>
      <c r="Z231" s="14"/>
      <c r="AA231" s="36">
        <f t="shared" si="189"/>
        <v>12.846715328467154</v>
      </c>
      <c r="AB231" s="36">
        <f t="shared" si="196"/>
        <v>12.971887550200805</v>
      </c>
      <c r="AC231" s="36">
        <f t="shared" si="197"/>
        <v>-0.19999999999999929</v>
      </c>
      <c r="AD231" s="36">
        <f t="shared" si="198"/>
        <v>12.403470715835141</v>
      </c>
      <c r="AE231" s="36">
        <f t="shared" si="199"/>
        <v>12.732342007434944</v>
      </c>
      <c r="AF231" s="36">
        <f t="shared" si="200"/>
        <v>-0.29999999999999893</v>
      </c>
      <c r="AG231" s="35" t="str">
        <f t="shared" si="201"/>
        <v>Yes</v>
      </c>
      <c r="AH231" s="1" t="s">
        <v>42</v>
      </c>
      <c r="AI231" s="65" t="str">
        <f t="shared" si="202"/>
        <v>Yes</v>
      </c>
      <c r="AJ231" s="65" t="str">
        <f t="shared" si="190"/>
        <v>No</v>
      </c>
    </row>
    <row r="232" spans="1:36" x14ac:dyDescent="0.2">
      <c r="A232" s="73" t="s">
        <v>43</v>
      </c>
      <c r="B232" s="84"/>
      <c r="C232" s="77" t="s">
        <v>317</v>
      </c>
      <c r="D232" s="76" t="s">
        <v>41</v>
      </c>
      <c r="E232" s="23">
        <v>9174</v>
      </c>
      <c r="F232" s="23">
        <v>7126</v>
      </c>
      <c r="G232" s="56">
        <f t="shared" si="191"/>
        <v>-2048</v>
      </c>
      <c r="H232" s="23">
        <v>12131</v>
      </c>
      <c r="I232" s="23">
        <v>11817</v>
      </c>
      <c r="J232" s="56">
        <f t="shared" si="192"/>
        <v>-314</v>
      </c>
      <c r="K232" s="41">
        <v>35.4</v>
      </c>
      <c r="L232" s="41">
        <v>459</v>
      </c>
      <c r="M232" s="41">
        <v>34.299999999999997</v>
      </c>
      <c r="N232" s="41">
        <v>444</v>
      </c>
      <c r="O232" s="41">
        <v>1383</v>
      </c>
      <c r="P232" s="41">
        <v>17154</v>
      </c>
      <c r="Q232" s="41">
        <v>1345</v>
      </c>
      <c r="R232" s="41">
        <v>17125</v>
      </c>
      <c r="S232" s="34">
        <f t="shared" si="185"/>
        <v>7.7124183006535951E-2</v>
      </c>
      <c r="T232" s="34">
        <f t="shared" si="186"/>
        <v>7.725225225225224E-2</v>
      </c>
      <c r="U232" s="34">
        <f t="shared" si="193"/>
        <v>0</v>
      </c>
      <c r="V232" s="34">
        <f t="shared" si="187"/>
        <v>8.0622595313046524E-2</v>
      </c>
      <c r="W232" s="34">
        <f t="shared" si="188"/>
        <v>7.8540145985401461E-2</v>
      </c>
      <c r="X232" s="34">
        <f t="shared" si="194"/>
        <v>0</v>
      </c>
      <c r="Y232" s="35" t="str">
        <f t="shared" si="195"/>
        <v>Yes</v>
      </c>
      <c r="Z232" s="14"/>
      <c r="AA232" s="36">
        <f t="shared" si="189"/>
        <v>12.966101694915254</v>
      </c>
      <c r="AB232" s="36">
        <f t="shared" si="196"/>
        <v>12.944606413994171</v>
      </c>
      <c r="AC232" s="36">
        <f t="shared" si="197"/>
        <v>9.9999999999999645E-2</v>
      </c>
      <c r="AD232" s="36">
        <f t="shared" si="198"/>
        <v>12.403470715835141</v>
      </c>
      <c r="AE232" s="36">
        <f t="shared" si="199"/>
        <v>12.732342007434944</v>
      </c>
      <c r="AF232" s="36">
        <f t="shared" si="200"/>
        <v>-0.29999999999999893</v>
      </c>
      <c r="AG232" s="35" t="str">
        <f t="shared" si="201"/>
        <v>Yes</v>
      </c>
      <c r="AH232" s="1" t="s">
        <v>42</v>
      </c>
      <c r="AI232" s="65" t="str">
        <f t="shared" si="202"/>
        <v>Yes</v>
      </c>
      <c r="AJ232" s="65" t="str">
        <f t="shared" si="190"/>
        <v>No</v>
      </c>
    </row>
    <row r="233" spans="1:36" x14ac:dyDescent="0.2">
      <c r="A233" s="73" t="s">
        <v>43</v>
      </c>
      <c r="B233" s="85"/>
      <c r="C233" s="77" t="s">
        <v>318</v>
      </c>
      <c r="D233" s="76" t="s">
        <v>41</v>
      </c>
      <c r="E233" s="23">
        <v>6856</v>
      </c>
      <c r="F233" s="23">
        <v>6707</v>
      </c>
      <c r="G233" s="56">
        <f t="shared" si="191"/>
        <v>-149</v>
      </c>
      <c r="H233" s="23">
        <v>12131</v>
      </c>
      <c r="I233" s="23">
        <v>11817</v>
      </c>
      <c r="J233" s="56">
        <f t="shared" si="192"/>
        <v>-314</v>
      </c>
      <c r="K233" s="41">
        <v>60.9</v>
      </c>
      <c r="L233" s="41">
        <v>812</v>
      </c>
      <c r="M233" s="41">
        <v>55.1</v>
      </c>
      <c r="N233" s="41">
        <v>765</v>
      </c>
      <c r="O233" s="41">
        <v>1383</v>
      </c>
      <c r="P233" s="41">
        <v>17154</v>
      </c>
      <c r="Q233" s="41">
        <v>1345</v>
      </c>
      <c r="R233" s="41">
        <v>17125</v>
      </c>
      <c r="S233" s="34">
        <f t="shared" si="185"/>
        <v>7.4999999999999997E-2</v>
      </c>
      <c r="T233" s="34">
        <f t="shared" si="186"/>
        <v>7.2026143790849678E-2</v>
      </c>
      <c r="U233" s="34">
        <f t="shared" si="193"/>
        <v>-9.999999999999995E-3</v>
      </c>
      <c r="V233" s="34">
        <f t="shared" si="187"/>
        <v>8.0622595313046524E-2</v>
      </c>
      <c r="W233" s="34">
        <f t="shared" si="188"/>
        <v>7.8540145985401461E-2</v>
      </c>
      <c r="X233" s="34">
        <f t="shared" si="194"/>
        <v>0</v>
      </c>
      <c r="Y233" s="35" t="str">
        <f t="shared" si="195"/>
        <v>Yes</v>
      </c>
      <c r="Z233" s="14"/>
      <c r="AA233" s="36">
        <f t="shared" si="189"/>
        <v>13.333333333333334</v>
      </c>
      <c r="AB233" s="36">
        <f t="shared" si="196"/>
        <v>13.883847549909255</v>
      </c>
      <c r="AC233" s="36">
        <f t="shared" si="197"/>
        <v>-0.59999999999999964</v>
      </c>
      <c r="AD233" s="36">
        <f t="shared" si="198"/>
        <v>12.403470715835141</v>
      </c>
      <c r="AE233" s="36">
        <f t="shared" si="199"/>
        <v>12.732342007434944</v>
      </c>
      <c r="AF233" s="36">
        <f t="shared" si="200"/>
        <v>-0.29999999999999893</v>
      </c>
      <c r="AG233" s="35" t="str">
        <f t="shared" si="201"/>
        <v>No</v>
      </c>
      <c r="AH233" s="1" t="s">
        <v>42</v>
      </c>
      <c r="AI233" s="65" t="str">
        <f t="shared" si="202"/>
        <v>No</v>
      </c>
      <c r="AJ233" s="65" t="str">
        <f t="shared" si="190"/>
        <v>Yes</v>
      </c>
    </row>
    <row r="234" spans="1:36" x14ac:dyDescent="0.2">
      <c r="A234" s="73" t="s">
        <v>43</v>
      </c>
      <c r="B234" s="83" t="s">
        <v>319</v>
      </c>
      <c r="C234" s="77" t="s">
        <v>320</v>
      </c>
      <c r="D234" s="76" t="s">
        <v>41</v>
      </c>
      <c r="E234" s="23">
        <v>12403</v>
      </c>
      <c r="F234" s="23">
        <v>11638</v>
      </c>
      <c r="G234" s="56">
        <f t="shared" si="191"/>
        <v>-765</v>
      </c>
      <c r="H234" s="23">
        <v>12411</v>
      </c>
      <c r="I234" s="23">
        <v>12380</v>
      </c>
      <c r="J234" s="56">
        <f t="shared" si="192"/>
        <v>-31</v>
      </c>
      <c r="K234" s="41">
        <v>24.7</v>
      </c>
      <c r="L234" s="41">
        <v>259</v>
      </c>
      <c r="M234" s="41">
        <v>26.6</v>
      </c>
      <c r="N234" s="41">
        <v>260</v>
      </c>
      <c r="O234" s="41">
        <v>454</v>
      </c>
      <c r="P234" s="41">
        <v>4967</v>
      </c>
      <c r="Q234" s="41">
        <v>443</v>
      </c>
      <c r="R234" s="41">
        <v>4951</v>
      </c>
      <c r="S234" s="34">
        <f t="shared" si="185"/>
        <v>9.5366795366795362E-2</v>
      </c>
      <c r="T234" s="34">
        <f t="shared" si="186"/>
        <v>0.10230769230769231</v>
      </c>
      <c r="U234" s="34">
        <f t="shared" si="193"/>
        <v>0</v>
      </c>
      <c r="V234" s="34">
        <f t="shared" si="187"/>
        <v>9.1403261526072074E-2</v>
      </c>
      <c r="W234" s="34">
        <f t="shared" si="188"/>
        <v>8.9476873358917394E-2</v>
      </c>
      <c r="X234" s="34">
        <f t="shared" si="194"/>
        <v>0</v>
      </c>
      <c r="Y234" s="35" t="str">
        <f t="shared" si="195"/>
        <v>Yes</v>
      </c>
      <c r="Z234" s="14"/>
      <c r="AA234" s="36">
        <f t="shared" si="189"/>
        <v>10.48582995951417</v>
      </c>
      <c r="AB234" s="36">
        <f t="shared" si="196"/>
        <v>9.7744360902255636</v>
      </c>
      <c r="AC234" s="36">
        <f t="shared" si="197"/>
        <v>0.69999999999999929</v>
      </c>
      <c r="AD234" s="36">
        <f t="shared" si="198"/>
        <v>10.940528634361234</v>
      </c>
      <c r="AE234" s="36">
        <f t="shared" si="199"/>
        <v>11.17607223476298</v>
      </c>
      <c r="AF234" s="36">
        <f t="shared" si="200"/>
        <v>-0.29999999999999893</v>
      </c>
      <c r="AG234" s="35" t="str">
        <f t="shared" si="201"/>
        <v>Yes</v>
      </c>
      <c r="AH234" s="1" t="s">
        <v>42</v>
      </c>
      <c r="AI234" s="65" t="str">
        <f t="shared" si="202"/>
        <v>Yes</v>
      </c>
      <c r="AJ234" s="65" t="str">
        <f t="shared" si="190"/>
        <v>No</v>
      </c>
    </row>
    <row r="235" spans="1:36" x14ac:dyDescent="0.2">
      <c r="A235" s="73" t="s">
        <v>43</v>
      </c>
      <c r="B235" s="84"/>
      <c r="C235" s="77" t="s">
        <v>321</v>
      </c>
      <c r="D235" s="76" t="s">
        <v>41</v>
      </c>
      <c r="E235" s="23">
        <v>15242</v>
      </c>
      <c r="F235" s="23">
        <v>13253</v>
      </c>
      <c r="G235" s="56">
        <f t="shared" si="191"/>
        <v>-1989</v>
      </c>
      <c r="H235" s="23">
        <v>12411</v>
      </c>
      <c r="I235" s="23">
        <v>12380</v>
      </c>
      <c r="J235" s="56">
        <f t="shared" si="192"/>
        <v>-31</v>
      </c>
      <c r="K235" s="41">
        <v>49.2</v>
      </c>
      <c r="L235" s="41">
        <v>437</v>
      </c>
      <c r="M235" s="41">
        <v>50.1</v>
      </c>
      <c r="N235" s="41">
        <v>480</v>
      </c>
      <c r="O235" s="41">
        <v>454</v>
      </c>
      <c r="P235" s="41">
        <v>4967</v>
      </c>
      <c r="Q235" s="41">
        <v>443</v>
      </c>
      <c r="R235" s="41">
        <v>4951</v>
      </c>
      <c r="S235" s="34">
        <f t="shared" si="185"/>
        <v>0.11258581235697941</v>
      </c>
      <c r="T235" s="34">
        <f t="shared" si="186"/>
        <v>0.10437500000000001</v>
      </c>
      <c r="U235" s="34">
        <f t="shared" si="193"/>
        <v>-9.999999999999995E-3</v>
      </c>
      <c r="V235" s="34">
        <f t="shared" si="187"/>
        <v>9.1403261526072074E-2</v>
      </c>
      <c r="W235" s="34">
        <f t="shared" si="188"/>
        <v>8.9476873358917394E-2</v>
      </c>
      <c r="X235" s="34">
        <f t="shared" si="194"/>
        <v>0</v>
      </c>
      <c r="Y235" s="35" t="str">
        <f t="shared" si="195"/>
        <v>Yes</v>
      </c>
      <c r="Z235" s="14"/>
      <c r="AA235" s="36">
        <f t="shared" si="189"/>
        <v>8.8821138211382102</v>
      </c>
      <c r="AB235" s="36">
        <f t="shared" si="196"/>
        <v>9.5808383233532926</v>
      </c>
      <c r="AC235" s="36">
        <f t="shared" si="197"/>
        <v>-0.69999999999999929</v>
      </c>
      <c r="AD235" s="36">
        <f t="shared" si="198"/>
        <v>10.940528634361234</v>
      </c>
      <c r="AE235" s="36">
        <f t="shared" si="199"/>
        <v>11.17607223476298</v>
      </c>
      <c r="AF235" s="36">
        <f t="shared" si="200"/>
        <v>-0.29999999999999893</v>
      </c>
      <c r="AG235" s="35" t="str">
        <f t="shared" si="201"/>
        <v>No</v>
      </c>
      <c r="AH235" s="1" t="s">
        <v>42</v>
      </c>
      <c r="AI235" s="65" t="str">
        <f t="shared" si="202"/>
        <v>No</v>
      </c>
      <c r="AJ235" s="65" t="str">
        <f t="shared" si="190"/>
        <v>No</v>
      </c>
    </row>
    <row r="236" spans="1:36" x14ac:dyDescent="0.2">
      <c r="A236" s="73" t="s">
        <v>43</v>
      </c>
      <c r="B236" s="84"/>
      <c r="C236" s="77" t="s">
        <v>322</v>
      </c>
      <c r="D236" s="76" t="s">
        <v>41</v>
      </c>
      <c r="E236" s="23">
        <v>21516</v>
      </c>
      <c r="F236" s="23">
        <v>21815</v>
      </c>
      <c r="G236" s="56">
        <f t="shared" si="191"/>
        <v>299</v>
      </c>
      <c r="H236" s="23">
        <v>12411</v>
      </c>
      <c r="I236" s="23">
        <v>12380</v>
      </c>
      <c r="J236" s="56">
        <f t="shared" si="192"/>
        <v>-31</v>
      </c>
      <c r="K236" s="41">
        <v>10.7</v>
      </c>
      <c r="L236" s="41">
        <v>49</v>
      </c>
      <c r="M236" s="41">
        <v>7.9</v>
      </c>
      <c r="N236" s="41">
        <v>52</v>
      </c>
      <c r="O236" s="41">
        <v>454</v>
      </c>
      <c r="P236" s="41">
        <v>4967</v>
      </c>
      <c r="Q236" s="41">
        <v>443</v>
      </c>
      <c r="R236" s="41">
        <v>4951</v>
      </c>
      <c r="S236" s="34">
        <f t="shared" si="185"/>
        <v>0.21836734693877549</v>
      </c>
      <c r="T236" s="34">
        <f t="shared" si="186"/>
        <v>0.15192307692307694</v>
      </c>
      <c r="U236" s="34">
        <f t="shared" si="193"/>
        <v>-7.0000000000000007E-2</v>
      </c>
      <c r="V236" s="34">
        <f t="shared" si="187"/>
        <v>9.1403261526072074E-2</v>
      </c>
      <c r="W236" s="34">
        <f t="shared" si="188"/>
        <v>8.9476873358917394E-2</v>
      </c>
      <c r="X236" s="34">
        <f t="shared" si="194"/>
        <v>0</v>
      </c>
      <c r="Y236" s="35" t="str">
        <f t="shared" si="195"/>
        <v>No</v>
      </c>
      <c r="Z236" s="14"/>
      <c r="AA236" s="36">
        <f t="shared" si="189"/>
        <v>4.5794392523364493</v>
      </c>
      <c r="AB236" s="36">
        <f t="shared" si="196"/>
        <v>6.5822784810126578</v>
      </c>
      <c r="AC236" s="36">
        <f t="shared" si="197"/>
        <v>-2</v>
      </c>
      <c r="AD236" s="36">
        <f t="shared" si="198"/>
        <v>10.940528634361234</v>
      </c>
      <c r="AE236" s="36">
        <f t="shared" si="199"/>
        <v>11.17607223476298</v>
      </c>
      <c r="AF236" s="36">
        <f t="shared" si="200"/>
        <v>-0.29999999999999893</v>
      </c>
      <c r="AG236" s="35" t="str">
        <f t="shared" si="201"/>
        <v>No</v>
      </c>
      <c r="AH236" s="1" t="s">
        <v>42</v>
      </c>
      <c r="AI236" s="65" t="str">
        <f t="shared" si="202"/>
        <v>No</v>
      </c>
      <c r="AJ236" s="65" t="str">
        <f t="shared" si="190"/>
        <v>Yes</v>
      </c>
    </row>
    <row r="237" spans="1:36" x14ac:dyDescent="0.2">
      <c r="A237" s="73" t="s">
        <v>43</v>
      </c>
      <c r="B237" s="85"/>
      <c r="C237" s="77" t="s">
        <v>323</v>
      </c>
      <c r="D237" s="76" t="s">
        <v>41</v>
      </c>
      <c r="E237" s="23">
        <v>11540</v>
      </c>
      <c r="F237" s="23">
        <v>11667</v>
      </c>
      <c r="G237" s="56">
        <f t="shared" si="191"/>
        <v>127</v>
      </c>
      <c r="H237" s="23">
        <v>12411</v>
      </c>
      <c r="I237" s="23">
        <v>12380</v>
      </c>
      <c r="J237" s="56">
        <f t="shared" si="192"/>
        <v>-31</v>
      </c>
      <c r="K237" s="41">
        <v>36.799999999999997</v>
      </c>
      <c r="L237" s="41">
        <v>412</v>
      </c>
      <c r="M237" s="41">
        <v>36.200000000000003</v>
      </c>
      <c r="N237" s="41">
        <v>398</v>
      </c>
      <c r="O237" s="41">
        <v>454</v>
      </c>
      <c r="P237" s="41">
        <v>4967</v>
      </c>
      <c r="Q237" s="41">
        <v>443</v>
      </c>
      <c r="R237" s="41">
        <v>4951</v>
      </c>
      <c r="S237" s="34">
        <f t="shared" si="185"/>
        <v>8.9320388349514557E-2</v>
      </c>
      <c r="T237" s="34">
        <f t="shared" si="186"/>
        <v>9.0954773869346736E-2</v>
      </c>
      <c r="U237" s="34">
        <f t="shared" si="193"/>
        <v>0</v>
      </c>
      <c r="V237" s="34">
        <f t="shared" si="187"/>
        <v>9.1403261526072074E-2</v>
      </c>
      <c r="W237" s="34">
        <f t="shared" si="188"/>
        <v>8.9476873358917394E-2</v>
      </c>
      <c r="X237" s="34">
        <f t="shared" si="194"/>
        <v>0</v>
      </c>
      <c r="Y237" s="35" t="str">
        <f t="shared" si="195"/>
        <v>Yes</v>
      </c>
      <c r="Z237" s="14"/>
      <c r="AA237" s="36">
        <f t="shared" si="189"/>
        <v>11.195652173913045</v>
      </c>
      <c r="AB237" s="36">
        <f t="shared" si="196"/>
        <v>10.994475138121546</v>
      </c>
      <c r="AC237" s="36">
        <f t="shared" si="197"/>
        <v>0.19999999999999929</v>
      </c>
      <c r="AD237" s="36">
        <f t="shared" si="198"/>
        <v>10.940528634361234</v>
      </c>
      <c r="AE237" s="36">
        <f t="shared" si="199"/>
        <v>11.17607223476298</v>
      </c>
      <c r="AF237" s="36">
        <f t="shared" si="200"/>
        <v>-0.29999999999999893</v>
      </c>
      <c r="AG237" s="35" t="str">
        <f t="shared" si="201"/>
        <v>Yes</v>
      </c>
      <c r="AH237" s="1" t="s">
        <v>42</v>
      </c>
      <c r="AI237" s="65" t="str">
        <f t="shared" si="202"/>
        <v>Yes</v>
      </c>
      <c r="AJ237" s="65" t="str">
        <f t="shared" si="190"/>
        <v>Yes</v>
      </c>
    </row>
    <row r="238" spans="1:36" x14ac:dyDescent="0.2">
      <c r="A238" s="73"/>
      <c r="B238" s="1"/>
      <c r="C238" s="24"/>
      <c r="D238" s="24"/>
      <c r="E238" s="23"/>
      <c r="F238" s="23"/>
      <c r="G238" s="56">
        <f t="shared" si="191"/>
        <v>0</v>
      </c>
      <c r="H238" s="23"/>
      <c r="I238" s="23"/>
      <c r="J238" s="56">
        <f t="shared" si="192"/>
        <v>0</v>
      </c>
      <c r="K238" s="41"/>
      <c r="L238" s="41"/>
      <c r="M238" s="41"/>
      <c r="N238" s="41"/>
      <c r="O238" s="41"/>
      <c r="P238" s="41"/>
      <c r="Q238" s="41"/>
      <c r="R238" s="41"/>
      <c r="S238" s="34" t="e">
        <f t="shared" si="185"/>
        <v>#DIV/0!</v>
      </c>
      <c r="T238" s="34" t="e">
        <f t="shared" si="186"/>
        <v>#DIV/0!</v>
      </c>
      <c r="U238" s="34" t="e">
        <f t="shared" si="193"/>
        <v>#DIV/0!</v>
      </c>
      <c r="V238" s="34" t="e">
        <f t="shared" si="187"/>
        <v>#DIV/0!</v>
      </c>
      <c r="W238" s="34" t="e">
        <f t="shared" si="188"/>
        <v>#DIV/0!</v>
      </c>
      <c r="X238" s="34" t="e">
        <f t="shared" si="194"/>
        <v>#DIV/0!</v>
      </c>
      <c r="Y238" s="35" t="e">
        <f t="shared" si="195"/>
        <v>#DIV/0!</v>
      </c>
      <c r="Z238" s="14"/>
      <c r="AA238" s="36" t="e">
        <f t="shared" si="189"/>
        <v>#DIV/0!</v>
      </c>
      <c r="AB238" s="36" t="e">
        <f t="shared" si="196"/>
        <v>#DIV/0!</v>
      </c>
      <c r="AC238" s="36" t="e">
        <f t="shared" si="197"/>
        <v>#DIV/0!</v>
      </c>
      <c r="AD238" s="36" t="e">
        <f t="shared" si="198"/>
        <v>#DIV/0!</v>
      </c>
      <c r="AE238" s="36" t="e">
        <f t="shared" si="199"/>
        <v>#DIV/0!</v>
      </c>
      <c r="AF238" s="36" t="e">
        <f t="shared" si="200"/>
        <v>#DIV/0!</v>
      </c>
      <c r="AG238" s="35" t="e">
        <f t="shared" si="201"/>
        <v>#DIV/0!</v>
      </c>
      <c r="AH238" s="1"/>
      <c r="AI238" s="65" t="e">
        <f t="shared" si="202"/>
        <v>#DIV/0!</v>
      </c>
      <c r="AJ238" s="65" t="str">
        <f t="shared" si="190"/>
        <v>Yes</v>
      </c>
    </row>
    <row r="239" spans="1:36" x14ac:dyDescent="0.2">
      <c r="A239" s="73"/>
      <c r="B239" s="1"/>
      <c r="C239" s="24"/>
      <c r="D239" s="24"/>
      <c r="E239" s="23"/>
      <c r="F239" s="23"/>
      <c r="G239" s="56">
        <f t="shared" si="191"/>
        <v>0</v>
      </c>
      <c r="H239" s="23"/>
      <c r="I239" s="23"/>
      <c r="J239" s="56">
        <f t="shared" si="192"/>
        <v>0</v>
      </c>
      <c r="K239" s="41"/>
      <c r="L239" s="41"/>
      <c r="M239" s="41"/>
      <c r="N239" s="41"/>
      <c r="O239" s="41"/>
      <c r="P239" s="41"/>
      <c r="Q239" s="41"/>
      <c r="R239" s="41"/>
      <c r="S239" s="34" t="e">
        <f t="shared" si="185"/>
        <v>#DIV/0!</v>
      </c>
      <c r="T239" s="34" t="e">
        <f t="shared" si="186"/>
        <v>#DIV/0!</v>
      </c>
      <c r="U239" s="34" t="e">
        <f t="shared" si="193"/>
        <v>#DIV/0!</v>
      </c>
      <c r="V239" s="34" t="e">
        <f t="shared" si="187"/>
        <v>#DIV/0!</v>
      </c>
      <c r="W239" s="34" t="e">
        <f t="shared" si="188"/>
        <v>#DIV/0!</v>
      </c>
      <c r="X239" s="34" t="e">
        <f t="shared" si="194"/>
        <v>#DIV/0!</v>
      </c>
      <c r="Y239" s="35" t="e">
        <f t="shared" si="195"/>
        <v>#DIV/0!</v>
      </c>
      <c r="Z239" s="14"/>
      <c r="AA239" s="36" t="e">
        <f t="shared" si="189"/>
        <v>#DIV/0!</v>
      </c>
      <c r="AB239" s="36" t="e">
        <f t="shared" si="196"/>
        <v>#DIV/0!</v>
      </c>
      <c r="AC239" s="36" t="e">
        <f t="shared" si="197"/>
        <v>#DIV/0!</v>
      </c>
      <c r="AD239" s="36" t="e">
        <f t="shared" si="198"/>
        <v>#DIV/0!</v>
      </c>
      <c r="AE239" s="36" t="e">
        <f t="shared" si="199"/>
        <v>#DIV/0!</v>
      </c>
      <c r="AF239" s="36" t="e">
        <f t="shared" si="200"/>
        <v>#DIV/0!</v>
      </c>
      <c r="AG239" s="35" t="e">
        <f t="shared" si="201"/>
        <v>#DIV/0!</v>
      </c>
      <c r="AH239" s="1"/>
      <c r="AI239" s="65" t="e">
        <f t="shared" si="202"/>
        <v>#DIV/0!</v>
      </c>
      <c r="AJ239" s="65" t="str">
        <f t="shared" si="190"/>
        <v>Yes</v>
      </c>
    </row>
    <row r="240" spans="1:36" x14ac:dyDescent="0.2">
      <c r="A240" s="73"/>
      <c r="B240" s="1"/>
      <c r="C240" s="24"/>
      <c r="D240" s="24"/>
      <c r="E240" s="23"/>
      <c r="F240" s="23"/>
      <c r="G240" s="56">
        <f t="shared" si="191"/>
        <v>0</v>
      </c>
      <c r="H240" s="23"/>
      <c r="I240" s="23"/>
      <c r="J240" s="56">
        <f t="shared" si="192"/>
        <v>0</v>
      </c>
      <c r="K240" s="41"/>
      <c r="L240" s="41"/>
      <c r="M240" s="41"/>
      <c r="N240" s="41"/>
      <c r="O240" s="41"/>
      <c r="P240" s="41"/>
      <c r="Q240" s="41"/>
      <c r="R240" s="41"/>
      <c r="S240" s="34" t="e">
        <f t="shared" si="185"/>
        <v>#DIV/0!</v>
      </c>
      <c r="T240" s="34" t="e">
        <f t="shared" si="186"/>
        <v>#DIV/0!</v>
      </c>
      <c r="U240" s="34" t="e">
        <f t="shared" si="193"/>
        <v>#DIV/0!</v>
      </c>
      <c r="V240" s="34" t="e">
        <f t="shared" si="187"/>
        <v>#DIV/0!</v>
      </c>
      <c r="W240" s="34" t="e">
        <f t="shared" si="188"/>
        <v>#DIV/0!</v>
      </c>
      <c r="X240" s="34" t="e">
        <f t="shared" si="194"/>
        <v>#DIV/0!</v>
      </c>
      <c r="Y240" s="35" t="e">
        <f t="shared" si="195"/>
        <v>#DIV/0!</v>
      </c>
      <c r="Z240" s="14"/>
      <c r="AA240" s="36" t="e">
        <f t="shared" si="189"/>
        <v>#DIV/0!</v>
      </c>
      <c r="AB240" s="36" t="e">
        <f t="shared" si="196"/>
        <v>#DIV/0!</v>
      </c>
      <c r="AC240" s="36" t="e">
        <f t="shared" si="197"/>
        <v>#DIV/0!</v>
      </c>
      <c r="AD240" s="36" t="e">
        <f t="shared" si="198"/>
        <v>#DIV/0!</v>
      </c>
      <c r="AE240" s="36" t="e">
        <f t="shared" si="199"/>
        <v>#DIV/0!</v>
      </c>
      <c r="AF240" s="36" t="e">
        <f t="shared" si="200"/>
        <v>#DIV/0!</v>
      </c>
      <c r="AG240" s="35" t="e">
        <f t="shared" si="201"/>
        <v>#DIV/0!</v>
      </c>
      <c r="AH240" s="1"/>
      <c r="AI240" s="65" t="e">
        <f t="shared" si="202"/>
        <v>#DIV/0!</v>
      </c>
      <c r="AJ240" s="65" t="str">
        <f t="shared" si="190"/>
        <v>Yes</v>
      </c>
    </row>
    <row r="241" spans="1:36" x14ac:dyDescent="0.2">
      <c r="A241" s="73"/>
      <c r="B241" s="1"/>
      <c r="C241" s="24"/>
      <c r="D241" s="24"/>
      <c r="E241" s="23"/>
      <c r="F241" s="23"/>
      <c r="G241" s="56">
        <f t="shared" si="191"/>
        <v>0</v>
      </c>
      <c r="H241" s="23"/>
      <c r="I241" s="23"/>
      <c r="J241" s="56">
        <f t="shared" si="192"/>
        <v>0</v>
      </c>
      <c r="K241" s="41"/>
      <c r="L241" s="41"/>
      <c r="M241" s="41"/>
      <c r="N241" s="41"/>
      <c r="O241" s="41"/>
      <c r="P241" s="41"/>
      <c r="Q241" s="41"/>
      <c r="R241" s="41"/>
      <c r="S241" s="34" t="e">
        <f t="shared" si="185"/>
        <v>#DIV/0!</v>
      </c>
      <c r="T241" s="34" t="e">
        <f t="shared" si="186"/>
        <v>#DIV/0!</v>
      </c>
      <c r="U241" s="34" t="e">
        <f t="shared" si="193"/>
        <v>#DIV/0!</v>
      </c>
      <c r="V241" s="34" t="e">
        <f t="shared" si="187"/>
        <v>#DIV/0!</v>
      </c>
      <c r="W241" s="34" t="e">
        <f t="shared" si="188"/>
        <v>#DIV/0!</v>
      </c>
      <c r="X241" s="34" t="e">
        <f t="shared" si="194"/>
        <v>#DIV/0!</v>
      </c>
      <c r="Y241" s="35" t="e">
        <f t="shared" si="195"/>
        <v>#DIV/0!</v>
      </c>
      <c r="Z241" s="14"/>
      <c r="AA241" s="36" t="e">
        <f t="shared" si="189"/>
        <v>#DIV/0!</v>
      </c>
      <c r="AB241" s="36" t="e">
        <f t="shared" si="196"/>
        <v>#DIV/0!</v>
      </c>
      <c r="AC241" s="36" t="e">
        <f t="shared" si="197"/>
        <v>#DIV/0!</v>
      </c>
      <c r="AD241" s="36" t="e">
        <f t="shared" si="198"/>
        <v>#DIV/0!</v>
      </c>
      <c r="AE241" s="36" t="e">
        <f t="shared" si="199"/>
        <v>#DIV/0!</v>
      </c>
      <c r="AF241" s="36" t="e">
        <f t="shared" si="200"/>
        <v>#DIV/0!</v>
      </c>
      <c r="AG241" s="35" t="e">
        <f t="shared" si="201"/>
        <v>#DIV/0!</v>
      </c>
      <c r="AH241" s="1"/>
      <c r="AI241" s="65" t="e">
        <f t="shared" si="202"/>
        <v>#DIV/0!</v>
      </c>
      <c r="AJ241" s="65" t="str">
        <f t="shared" si="190"/>
        <v>Yes</v>
      </c>
    </row>
    <row r="242" spans="1:36" x14ac:dyDescent="0.2">
      <c r="A242" s="73"/>
      <c r="B242" s="1"/>
      <c r="C242" s="22"/>
      <c r="D242" s="22"/>
      <c r="E242" s="23"/>
      <c r="F242" s="23"/>
      <c r="G242" s="56">
        <f t="shared" si="191"/>
        <v>0</v>
      </c>
      <c r="H242" s="23"/>
      <c r="I242" s="23"/>
      <c r="J242" s="56">
        <f t="shared" si="192"/>
        <v>0</v>
      </c>
      <c r="K242" s="41"/>
      <c r="L242" s="41"/>
      <c r="M242" s="41"/>
      <c r="N242" s="41"/>
      <c r="O242" s="41"/>
      <c r="P242" s="41"/>
      <c r="Q242" s="41"/>
      <c r="R242" s="41"/>
      <c r="S242" s="34" t="e">
        <f t="shared" si="185"/>
        <v>#DIV/0!</v>
      </c>
      <c r="T242" s="34" t="e">
        <f t="shared" si="186"/>
        <v>#DIV/0!</v>
      </c>
      <c r="U242" s="34" t="e">
        <f t="shared" si="193"/>
        <v>#DIV/0!</v>
      </c>
      <c r="V242" s="34" t="e">
        <f t="shared" si="187"/>
        <v>#DIV/0!</v>
      </c>
      <c r="W242" s="34" t="e">
        <f t="shared" si="188"/>
        <v>#DIV/0!</v>
      </c>
      <c r="X242" s="34" t="e">
        <f t="shared" si="194"/>
        <v>#DIV/0!</v>
      </c>
      <c r="Y242" s="35" t="e">
        <f t="shared" si="195"/>
        <v>#DIV/0!</v>
      </c>
      <c r="Z242" s="14"/>
      <c r="AA242" s="36" t="e">
        <f t="shared" si="189"/>
        <v>#DIV/0!</v>
      </c>
      <c r="AB242" s="36" t="e">
        <f t="shared" si="196"/>
        <v>#DIV/0!</v>
      </c>
      <c r="AC242" s="36" t="e">
        <f t="shared" si="197"/>
        <v>#DIV/0!</v>
      </c>
      <c r="AD242" s="36" t="e">
        <f t="shared" si="198"/>
        <v>#DIV/0!</v>
      </c>
      <c r="AE242" s="36" t="e">
        <f t="shared" si="199"/>
        <v>#DIV/0!</v>
      </c>
      <c r="AF242" s="36" t="e">
        <f t="shared" si="200"/>
        <v>#DIV/0!</v>
      </c>
      <c r="AG242" s="35" t="e">
        <f t="shared" si="201"/>
        <v>#DIV/0!</v>
      </c>
      <c r="AH242" s="1"/>
      <c r="AI242" s="65" t="e">
        <f t="shared" si="202"/>
        <v>#DIV/0!</v>
      </c>
      <c r="AJ242" s="65" t="str">
        <f t="shared" si="190"/>
        <v>Yes</v>
      </c>
    </row>
    <row r="243" spans="1:36" x14ac:dyDescent="0.2">
      <c r="A243" s="73"/>
      <c r="B243" s="1"/>
      <c r="C243" s="22"/>
      <c r="D243" s="22"/>
      <c r="E243" s="23"/>
      <c r="F243" s="23"/>
      <c r="G243" s="56">
        <f t="shared" si="191"/>
        <v>0</v>
      </c>
      <c r="H243" s="23"/>
      <c r="I243" s="23"/>
      <c r="J243" s="56">
        <f t="shared" si="192"/>
        <v>0</v>
      </c>
      <c r="K243" s="41"/>
      <c r="L243" s="41"/>
      <c r="M243" s="41"/>
      <c r="N243" s="41"/>
      <c r="O243" s="41"/>
      <c r="P243" s="41"/>
      <c r="Q243" s="41"/>
      <c r="R243" s="41"/>
      <c r="S243" s="34" t="e">
        <f t="shared" si="185"/>
        <v>#DIV/0!</v>
      </c>
      <c r="T243" s="34" t="e">
        <f t="shared" si="186"/>
        <v>#DIV/0!</v>
      </c>
      <c r="U243" s="34" t="e">
        <f t="shared" si="193"/>
        <v>#DIV/0!</v>
      </c>
      <c r="V243" s="34" t="e">
        <f t="shared" si="187"/>
        <v>#DIV/0!</v>
      </c>
      <c r="W243" s="34" t="e">
        <f t="shared" si="188"/>
        <v>#DIV/0!</v>
      </c>
      <c r="X243" s="34" t="e">
        <f t="shared" si="194"/>
        <v>#DIV/0!</v>
      </c>
      <c r="Y243" s="35" t="e">
        <f t="shared" si="195"/>
        <v>#DIV/0!</v>
      </c>
      <c r="Z243" s="14"/>
      <c r="AA243" s="36" t="e">
        <f t="shared" si="189"/>
        <v>#DIV/0!</v>
      </c>
      <c r="AB243" s="36" t="e">
        <f t="shared" si="196"/>
        <v>#DIV/0!</v>
      </c>
      <c r="AC243" s="36" t="e">
        <f t="shared" si="197"/>
        <v>#DIV/0!</v>
      </c>
      <c r="AD243" s="36" t="e">
        <f t="shared" si="198"/>
        <v>#DIV/0!</v>
      </c>
      <c r="AE243" s="36" t="e">
        <f t="shared" si="199"/>
        <v>#DIV/0!</v>
      </c>
      <c r="AF243" s="36" t="e">
        <f t="shared" si="200"/>
        <v>#DIV/0!</v>
      </c>
      <c r="AG243" s="35" t="e">
        <f t="shared" si="201"/>
        <v>#DIV/0!</v>
      </c>
      <c r="AH243" s="1"/>
      <c r="AI243" s="65" t="e">
        <f t="shared" si="202"/>
        <v>#DIV/0!</v>
      </c>
      <c r="AJ243" s="65" t="str">
        <f t="shared" si="190"/>
        <v>Yes</v>
      </c>
    </row>
    <row r="244" spans="1:36" x14ac:dyDescent="0.2">
      <c r="A244" s="73"/>
      <c r="B244" s="1"/>
      <c r="C244" s="22"/>
      <c r="D244" s="22"/>
      <c r="E244" s="23"/>
      <c r="F244" s="23"/>
      <c r="G244" s="56">
        <f t="shared" si="191"/>
        <v>0</v>
      </c>
      <c r="H244" s="23"/>
      <c r="I244" s="23"/>
      <c r="J244" s="56">
        <f t="shared" si="192"/>
        <v>0</v>
      </c>
      <c r="K244" s="41"/>
      <c r="L244" s="41"/>
      <c r="M244" s="41"/>
      <c r="N244" s="41"/>
      <c r="O244" s="41"/>
      <c r="P244" s="41"/>
      <c r="Q244" s="41"/>
      <c r="R244" s="41"/>
      <c r="S244" s="34" t="e">
        <f t="shared" si="185"/>
        <v>#DIV/0!</v>
      </c>
      <c r="T244" s="34" t="e">
        <f t="shared" si="186"/>
        <v>#DIV/0!</v>
      </c>
      <c r="U244" s="34" t="e">
        <f t="shared" si="193"/>
        <v>#DIV/0!</v>
      </c>
      <c r="V244" s="34" t="e">
        <f t="shared" si="187"/>
        <v>#DIV/0!</v>
      </c>
      <c r="W244" s="34" t="e">
        <f t="shared" si="188"/>
        <v>#DIV/0!</v>
      </c>
      <c r="X244" s="34" t="e">
        <f t="shared" si="194"/>
        <v>#DIV/0!</v>
      </c>
      <c r="Y244" s="35" t="e">
        <f t="shared" si="195"/>
        <v>#DIV/0!</v>
      </c>
      <c r="Z244" s="14"/>
      <c r="AA244" s="36" t="e">
        <f t="shared" si="189"/>
        <v>#DIV/0!</v>
      </c>
      <c r="AB244" s="36" t="e">
        <f t="shared" si="196"/>
        <v>#DIV/0!</v>
      </c>
      <c r="AC244" s="36" t="e">
        <f t="shared" si="197"/>
        <v>#DIV/0!</v>
      </c>
      <c r="AD244" s="36" t="e">
        <f t="shared" si="198"/>
        <v>#DIV/0!</v>
      </c>
      <c r="AE244" s="36" t="e">
        <f t="shared" si="199"/>
        <v>#DIV/0!</v>
      </c>
      <c r="AF244" s="36" t="e">
        <f t="shared" si="200"/>
        <v>#DIV/0!</v>
      </c>
      <c r="AG244" s="35" t="e">
        <f t="shared" si="201"/>
        <v>#DIV/0!</v>
      </c>
      <c r="AH244" s="1"/>
      <c r="AI244" s="65" t="e">
        <f t="shared" si="202"/>
        <v>#DIV/0!</v>
      </c>
      <c r="AJ244" s="65" t="str">
        <f t="shared" si="190"/>
        <v>Yes</v>
      </c>
    </row>
    <row r="245" spans="1:36" x14ac:dyDescent="0.2">
      <c r="A245" s="73"/>
      <c r="B245" s="1"/>
      <c r="C245" s="22"/>
      <c r="D245" s="22"/>
      <c r="E245" s="23"/>
      <c r="F245" s="23"/>
      <c r="G245" s="56">
        <f t="shared" si="191"/>
        <v>0</v>
      </c>
      <c r="H245" s="23"/>
      <c r="I245" s="23"/>
      <c r="J245" s="56">
        <f t="shared" si="192"/>
        <v>0</v>
      </c>
      <c r="K245" s="41"/>
      <c r="L245" s="41"/>
      <c r="M245" s="41"/>
      <c r="N245" s="41"/>
      <c r="O245" s="41"/>
      <c r="P245" s="41"/>
      <c r="Q245" s="41"/>
      <c r="R245" s="41"/>
      <c r="S245" s="34" t="e">
        <f t="shared" si="185"/>
        <v>#DIV/0!</v>
      </c>
      <c r="T245" s="34" t="e">
        <f t="shared" si="186"/>
        <v>#DIV/0!</v>
      </c>
      <c r="U245" s="34" t="e">
        <f t="shared" si="193"/>
        <v>#DIV/0!</v>
      </c>
      <c r="V245" s="34" t="e">
        <f t="shared" si="187"/>
        <v>#DIV/0!</v>
      </c>
      <c r="W245" s="34" t="e">
        <f t="shared" si="188"/>
        <v>#DIV/0!</v>
      </c>
      <c r="X245" s="34" t="e">
        <f t="shared" si="194"/>
        <v>#DIV/0!</v>
      </c>
      <c r="Y245" s="35" t="e">
        <f t="shared" si="195"/>
        <v>#DIV/0!</v>
      </c>
      <c r="Z245" s="14"/>
      <c r="AA245" s="36" t="e">
        <f t="shared" si="189"/>
        <v>#DIV/0!</v>
      </c>
      <c r="AB245" s="36" t="e">
        <f t="shared" si="196"/>
        <v>#DIV/0!</v>
      </c>
      <c r="AC245" s="36" t="e">
        <f t="shared" si="197"/>
        <v>#DIV/0!</v>
      </c>
      <c r="AD245" s="36" t="e">
        <f t="shared" si="198"/>
        <v>#DIV/0!</v>
      </c>
      <c r="AE245" s="36" t="e">
        <f t="shared" si="199"/>
        <v>#DIV/0!</v>
      </c>
      <c r="AF245" s="36" t="e">
        <f t="shared" si="200"/>
        <v>#DIV/0!</v>
      </c>
      <c r="AG245" s="35" t="e">
        <f t="shared" si="201"/>
        <v>#DIV/0!</v>
      </c>
      <c r="AH245" s="1"/>
      <c r="AI245" s="65" t="e">
        <f t="shared" si="202"/>
        <v>#DIV/0!</v>
      </c>
      <c r="AJ245" s="65" t="str">
        <f t="shared" si="190"/>
        <v>Yes</v>
      </c>
    </row>
    <row r="246" spans="1:36" x14ac:dyDescent="0.2">
      <c r="A246" s="73"/>
      <c r="B246" s="1"/>
      <c r="C246" s="22"/>
      <c r="D246" s="22"/>
      <c r="E246" s="23"/>
      <c r="F246" s="23"/>
      <c r="G246" s="56">
        <f t="shared" si="191"/>
        <v>0</v>
      </c>
      <c r="H246" s="23"/>
      <c r="I246" s="23"/>
      <c r="J246" s="56">
        <f t="shared" si="192"/>
        <v>0</v>
      </c>
      <c r="K246" s="41"/>
      <c r="L246" s="41"/>
      <c r="M246" s="41"/>
      <c r="N246" s="41"/>
      <c r="O246" s="41"/>
      <c r="P246" s="41"/>
      <c r="Q246" s="41"/>
      <c r="R246" s="41"/>
      <c r="S246" s="34" t="e">
        <f t="shared" si="185"/>
        <v>#DIV/0!</v>
      </c>
      <c r="T246" s="34" t="e">
        <f t="shared" si="186"/>
        <v>#DIV/0!</v>
      </c>
      <c r="U246" s="34" t="e">
        <f t="shared" si="193"/>
        <v>#DIV/0!</v>
      </c>
      <c r="V246" s="34" t="e">
        <f t="shared" si="187"/>
        <v>#DIV/0!</v>
      </c>
      <c r="W246" s="34" t="e">
        <f t="shared" si="188"/>
        <v>#DIV/0!</v>
      </c>
      <c r="X246" s="34" t="e">
        <f t="shared" si="194"/>
        <v>#DIV/0!</v>
      </c>
      <c r="Y246" s="35" t="e">
        <f t="shared" si="195"/>
        <v>#DIV/0!</v>
      </c>
      <c r="Z246" s="14"/>
      <c r="AA246" s="36" t="e">
        <f t="shared" si="189"/>
        <v>#DIV/0!</v>
      </c>
      <c r="AB246" s="36" t="e">
        <f t="shared" si="196"/>
        <v>#DIV/0!</v>
      </c>
      <c r="AC246" s="36" t="e">
        <f t="shared" si="197"/>
        <v>#DIV/0!</v>
      </c>
      <c r="AD246" s="36" t="e">
        <f t="shared" si="198"/>
        <v>#DIV/0!</v>
      </c>
      <c r="AE246" s="36" t="e">
        <f t="shared" si="199"/>
        <v>#DIV/0!</v>
      </c>
      <c r="AF246" s="36" t="e">
        <f t="shared" si="200"/>
        <v>#DIV/0!</v>
      </c>
      <c r="AG246" s="35" t="e">
        <f t="shared" si="201"/>
        <v>#DIV/0!</v>
      </c>
      <c r="AH246" s="1"/>
      <c r="AI246" s="65" t="e">
        <f t="shared" si="202"/>
        <v>#DIV/0!</v>
      </c>
      <c r="AJ246" s="65" t="str">
        <f t="shared" si="190"/>
        <v>Yes</v>
      </c>
    </row>
    <row r="247" spans="1:36" x14ac:dyDescent="0.2">
      <c r="A247" s="73"/>
      <c r="B247" s="1"/>
      <c r="C247" s="22"/>
      <c r="D247" s="22"/>
      <c r="E247" s="23"/>
      <c r="F247" s="23"/>
      <c r="G247" s="56">
        <f t="shared" si="191"/>
        <v>0</v>
      </c>
      <c r="H247" s="23"/>
      <c r="I247" s="23"/>
      <c r="J247" s="56">
        <f t="shared" si="192"/>
        <v>0</v>
      </c>
      <c r="K247" s="41"/>
      <c r="L247" s="41"/>
      <c r="M247" s="41"/>
      <c r="N247" s="41"/>
      <c r="O247" s="41"/>
      <c r="P247" s="41"/>
      <c r="Q247" s="41"/>
      <c r="R247" s="41"/>
      <c r="S247" s="34" t="e">
        <f t="shared" si="185"/>
        <v>#DIV/0!</v>
      </c>
      <c r="T247" s="34" t="e">
        <f t="shared" si="186"/>
        <v>#DIV/0!</v>
      </c>
      <c r="U247" s="34" t="e">
        <f t="shared" si="193"/>
        <v>#DIV/0!</v>
      </c>
      <c r="V247" s="34" t="e">
        <f t="shared" si="187"/>
        <v>#DIV/0!</v>
      </c>
      <c r="W247" s="34" t="e">
        <f t="shared" si="188"/>
        <v>#DIV/0!</v>
      </c>
      <c r="X247" s="34" t="e">
        <f t="shared" si="194"/>
        <v>#DIV/0!</v>
      </c>
      <c r="Y247" s="35" t="e">
        <f t="shared" si="195"/>
        <v>#DIV/0!</v>
      </c>
      <c r="Z247" s="14"/>
      <c r="AA247" s="36" t="e">
        <f t="shared" si="189"/>
        <v>#DIV/0!</v>
      </c>
      <c r="AB247" s="36" t="e">
        <f t="shared" si="196"/>
        <v>#DIV/0!</v>
      </c>
      <c r="AC247" s="36" t="e">
        <f t="shared" si="197"/>
        <v>#DIV/0!</v>
      </c>
      <c r="AD247" s="36" t="e">
        <f t="shared" si="198"/>
        <v>#DIV/0!</v>
      </c>
      <c r="AE247" s="36" t="e">
        <f t="shared" si="199"/>
        <v>#DIV/0!</v>
      </c>
      <c r="AF247" s="36" t="e">
        <f t="shared" si="200"/>
        <v>#DIV/0!</v>
      </c>
      <c r="AG247" s="35" t="e">
        <f t="shared" si="201"/>
        <v>#DIV/0!</v>
      </c>
      <c r="AH247" s="1"/>
      <c r="AI247" s="65" t="e">
        <f t="shared" si="202"/>
        <v>#DIV/0!</v>
      </c>
      <c r="AJ247" s="65" t="str">
        <f t="shared" si="190"/>
        <v>Yes</v>
      </c>
    </row>
    <row r="248" spans="1:36" x14ac:dyDescent="0.2">
      <c r="A248" s="73"/>
      <c r="B248" s="1"/>
      <c r="C248" s="22"/>
      <c r="D248" s="22"/>
      <c r="E248" s="23"/>
      <c r="F248" s="23"/>
      <c r="G248" s="56">
        <f t="shared" si="191"/>
        <v>0</v>
      </c>
      <c r="H248" s="23"/>
      <c r="I248" s="23"/>
      <c r="J248" s="56">
        <f t="shared" si="192"/>
        <v>0</v>
      </c>
      <c r="K248" s="41"/>
      <c r="L248" s="41"/>
      <c r="M248" s="41"/>
      <c r="N248" s="41"/>
      <c r="O248" s="41"/>
      <c r="P248" s="41"/>
      <c r="Q248" s="41"/>
      <c r="R248" s="41"/>
      <c r="S248" s="34" t="e">
        <f t="shared" si="185"/>
        <v>#DIV/0!</v>
      </c>
      <c r="T248" s="34" t="e">
        <f t="shared" si="186"/>
        <v>#DIV/0!</v>
      </c>
      <c r="U248" s="34" t="e">
        <f t="shared" si="193"/>
        <v>#DIV/0!</v>
      </c>
      <c r="V248" s="34" t="e">
        <f t="shared" si="187"/>
        <v>#DIV/0!</v>
      </c>
      <c r="W248" s="34" t="e">
        <f t="shared" si="188"/>
        <v>#DIV/0!</v>
      </c>
      <c r="X248" s="34" t="e">
        <f t="shared" si="194"/>
        <v>#DIV/0!</v>
      </c>
      <c r="Y248" s="35" t="e">
        <f t="shared" si="195"/>
        <v>#DIV/0!</v>
      </c>
      <c r="Z248" s="14"/>
      <c r="AA248" s="36" t="e">
        <f t="shared" si="189"/>
        <v>#DIV/0!</v>
      </c>
      <c r="AB248" s="36" t="e">
        <f t="shared" si="196"/>
        <v>#DIV/0!</v>
      </c>
      <c r="AC248" s="36" t="e">
        <f t="shared" si="197"/>
        <v>#DIV/0!</v>
      </c>
      <c r="AD248" s="36" t="e">
        <f t="shared" si="198"/>
        <v>#DIV/0!</v>
      </c>
      <c r="AE248" s="36" t="e">
        <f t="shared" si="199"/>
        <v>#DIV/0!</v>
      </c>
      <c r="AF248" s="36" t="e">
        <f t="shared" si="200"/>
        <v>#DIV/0!</v>
      </c>
      <c r="AG248" s="35" t="e">
        <f t="shared" si="201"/>
        <v>#DIV/0!</v>
      </c>
      <c r="AH248" s="1"/>
      <c r="AI248" s="65" t="e">
        <f t="shared" si="202"/>
        <v>#DIV/0!</v>
      </c>
      <c r="AJ248" s="65" t="str">
        <f t="shared" si="190"/>
        <v>Yes</v>
      </c>
    </row>
    <row r="249" spans="1:36" x14ac:dyDescent="0.2">
      <c r="A249" s="73"/>
      <c r="B249" s="1"/>
      <c r="C249" s="22"/>
      <c r="D249" s="22"/>
      <c r="E249" s="23"/>
      <c r="F249" s="23"/>
      <c r="G249" s="56">
        <f t="shared" si="191"/>
        <v>0</v>
      </c>
      <c r="H249" s="23"/>
      <c r="I249" s="23"/>
      <c r="J249" s="56">
        <f t="shared" si="192"/>
        <v>0</v>
      </c>
      <c r="K249" s="41"/>
      <c r="L249" s="41"/>
      <c r="M249" s="41"/>
      <c r="N249" s="41"/>
      <c r="O249" s="41"/>
      <c r="P249" s="41"/>
      <c r="Q249" s="41"/>
      <c r="R249" s="41"/>
      <c r="S249" s="34" t="e">
        <f t="shared" si="185"/>
        <v>#DIV/0!</v>
      </c>
      <c r="T249" s="34" t="e">
        <f t="shared" si="186"/>
        <v>#DIV/0!</v>
      </c>
      <c r="U249" s="34" t="e">
        <f t="shared" si="193"/>
        <v>#DIV/0!</v>
      </c>
      <c r="V249" s="34" t="e">
        <f t="shared" si="187"/>
        <v>#DIV/0!</v>
      </c>
      <c r="W249" s="34" t="e">
        <f t="shared" si="188"/>
        <v>#DIV/0!</v>
      </c>
      <c r="X249" s="34" t="e">
        <f t="shared" si="194"/>
        <v>#DIV/0!</v>
      </c>
      <c r="Y249" s="35" t="e">
        <f t="shared" si="195"/>
        <v>#DIV/0!</v>
      </c>
      <c r="Z249" s="14"/>
      <c r="AA249" s="36" t="e">
        <f t="shared" si="189"/>
        <v>#DIV/0!</v>
      </c>
      <c r="AB249" s="36" t="e">
        <f t="shared" si="196"/>
        <v>#DIV/0!</v>
      </c>
      <c r="AC249" s="36" t="e">
        <f t="shared" si="197"/>
        <v>#DIV/0!</v>
      </c>
      <c r="AD249" s="36" t="e">
        <f t="shared" si="198"/>
        <v>#DIV/0!</v>
      </c>
      <c r="AE249" s="36" t="e">
        <f t="shared" si="199"/>
        <v>#DIV/0!</v>
      </c>
      <c r="AF249" s="36" t="e">
        <f t="shared" si="200"/>
        <v>#DIV/0!</v>
      </c>
      <c r="AG249" s="35" t="e">
        <f t="shared" si="201"/>
        <v>#DIV/0!</v>
      </c>
      <c r="AH249" s="1"/>
      <c r="AI249" s="65" t="e">
        <f t="shared" si="202"/>
        <v>#DIV/0!</v>
      </c>
      <c r="AJ249" s="65" t="str">
        <f t="shared" si="190"/>
        <v>Yes</v>
      </c>
    </row>
    <row r="250" spans="1:36" x14ac:dyDescent="0.2">
      <c r="A250" s="73"/>
      <c r="B250" s="1"/>
      <c r="C250" s="22"/>
      <c r="D250" s="22"/>
      <c r="E250" s="23"/>
      <c r="F250" s="23"/>
      <c r="G250" s="56">
        <f t="shared" si="191"/>
        <v>0</v>
      </c>
      <c r="H250" s="23"/>
      <c r="I250" s="23"/>
      <c r="J250" s="56">
        <f t="shared" si="192"/>
        <v>0</v>
      </c>
      <c r="K250" s="41"/>
      <c r="L250" s="41"/>
      <c r="M250" s="41"/>
      <c r="N250" s="41"/>
      <c r="O250" s="41"/>
      <c r="P250" s="41"/>
      <c r="Q250" s="41"/>
      <c r="R250" s="41"/>
      <c r="S250" s="34" t="e">
        <f t="shared" si="185"/>
        <v>#DIV/0!</v>
      </c>
      <c r="T250" s="34" t="e">
        <f t="shared" si="186"/>
        <v>#DIV/0!</v>
      </c>
      <c r="U250" s="34" t="e">
        <f t="shared" si="193"/>
        <v>#DIV/0!</v>
      </c>
      <c r="V250" s="34" t="e">
        <f t="shared" si="187"/>
        <v>#DIV/0!</v>
      </c>
      <c r="W250" s="34" t="e">
        <f t="shared" si="188"/>
        <v>#DIV/0!</v>
      </c>
      <c r="X250" s="34" t="e">
        <f t="shared" si="194"/>
        <v>#DIV/0!</v>
      </c>
      <c r="Y250" s="35" t="e">
        <f t="shared" si="195"/>
        <v>#DIV/0!</v>
      </c>
      <c r="Z250" s="14"/>
      <c r="AA250" s="36" t="e">
        <f t="shared" si="189"/>
        <v>#DIV/0!</v>
      </c>
      <c r="AB250" s="36" t="e">
        <f t="shared" si="196"/>
        <v>#DIV/0!</v>
      </c>
      <c r="AC250" s="36" t="e">
        <f t="shared" si="197"/>
        <v>#DIV/0!</v>
      </c>
      <c r="AD250" s="36" t="e">
        <f t="shared" si="198"/>
        <v>#DIV/0!</v>
      </c>
      <c r="AE250" s="36" t="e">
        <f t="shared" si="199"/>
        <v>#DIV/0!</v>
      </c>
      <c r="AF250" s="36" t="e">
        <f t="shared" si="200"/>
        <v>#DIV/0!</v>
      </c>
      <c r="AG250" s="35" t="e">
        <f t="shared" si="201"/>
        <v>#DIV/0!</v>
      </c>
      <c r="AH250" s="1"/>
      <c r="AI250" s="65" t="e">
        <f t="shared" si="202"/>
        <v>#DIV/0!</v>
      </c>
      <c r="AJ250" s="65" t="str">
        <f t="shared" si="190"/>
        <v>Yes</v>
      </c>
    </row>
    <row r="251" spans="1:36" x14ac:dyDescent="0.2">
      <c r="A251" s="73"/>
      <c r="B251" s="1"/>
      <c r="C251" s="22"/>
      <c r="D251" s="22"/>
      <c r="E251" s="23"/>
      <c r="F251" s="23"/>
      <c r="G251" s="56">
        <f t="shared" si="191"/>
        <v>0</v>
      </c>
      <c r="H251" s="23"/>
      <c r="I251" s="23"/>
      <c r="J251" s="56">
        <f t="shared" si="192"/>
        <v>0</v>
      </c>
      <c r="K251" s="41"/>
      <c r="L251" s="41"/>
      <c r="M251" s="41"/>
      <c r="N251" s="41"/>
      <c r="O251" s="41"/>
      <c r="P251" s="41"/>
      <c r="Q251" s="41"/>
      <c r="R251" s="41"/>
      <c r="S251" s="34" t="e">
        <f t="shared" ref="S251:S314" si="203">K251/L251</f>
        <v>#DIV/0!</v>
      </c>
      <c r="T251" s="34" t="e">
        <f t="shared" ref="T251:T314" si="204">M251/N251</f>
        <v>#DIV/0!</v>
      </c>
      <c r="U251" s="34" t="e">
        <f t="shared" si="193"/>
        <v>#DIV/0!</v>
      </c>
      <c r="V251" s="34" t="e">
        <f t="shared" ref="V251:V314" si="205">O251/P251</f>
        <v>#DIV/0!</v>
      </c>
      <c r="W251" s="34" t="e">
        <f t="shared" ref="W251:W314" si="206">Q251/R251</f>
        <v>#DIV/0!</v>
      </c>
      <c r="X251" s="34" t="e">
        <f t="shared" si="194"/>
        <v>#DIV/0!</v>
      </c>
      <c r="Y251" s="35" t="e">
        <f t="shared" si="195"/>
        <v>#DIV/0!</v>
      </c>
      <c r="Z251" s="14"/>
      <c r="AA251" s="36" t="e">
        <f t="shared" ref="AA251:AA314" si="207">L251/K251</f>
        <v>#DIV/0!</v>
      </c>
      <c r="AB251" s="36" t="e">
        <f t="shared" si="196"/>
        <v>#DIV/0!</v>
      </c>
      <c r="AC251" s="36" t="e">
        <f t="shared" si="197"/>
        <v>#DIV/0!</v>
      </c>
      <c r="AD251" s="36" t="e">
        <f t="shared" si="198"/>
        <v>#DIV/0!</v>
      </c>
      <c r="AE251" s="36" t="e">
        <f t="shared" si="199"/>
        <v>#DIV/0!</v>
      </c>
      <c r="AF251" s="36" t="e">
        <f t="shared" si="200"/>
        <v>#DIV/0!</v>
      </c>
      <c r="AG251" s="35" t="e">
        <f t="shared" si="201"/>
        <v>#DIV/0!</v>
      </c>
      <c r="AH251" s="1"/>
      <c r="AI251" s="65" t="e">
        <f t="shared" si="202"/>
        <v>#DIV/0!</v>
      </c>
      <c r="AJ251" s="65" t="str">
        <f t="shared" ref="AJ251:AJ314" si="208">IF(AND(G251&lt;0,J251&gt;G251),"No","Yes")</f>
        <v>Yes</v>
      </c>
    </row>
    <row r="252" spans="1:36" x14ac:dyDescent="0.2">
      <c r="A252" s="73"/>
      <c r="B252" s="1"/>
      <c r="C252" s="22"/>
      <c r="D252" s="22"/>
      <c r="E252" s="23"/>
      <c r="F252" s="23"/>
      <c r="G252" s="56">
        <f t="shared" ref="G252:G315" si="209">F252-E252</f>
        <v>0</v>
      </c>
      <c r="H252" s="23"/>
      <c r="I252" s="23"/>
      <c r="J252" s="56">
        <f t="shared" ref="J252:J315" si="210">I252-H252</f>
        <v>0</v>
      </c>
      <c r="K252" s="41"/>
      <c r="L252" s="41"/>
      <c r="M252" s="41"/>
      <c r="N252" s="41"/>
      <c r="O252" s="41"/>
      <c r="P252" s="41"/>
      <c r="Q252" s="41"/>
      <c r="R252" s="41"/>
      <c r="S252" s="34" t="e">
        <f t="shared" si="203"/>
        <v>#DIV/0!</v>
      </c>
      <c r="T252" s="34" t="e">
        <f t="shared" si="204"/>
        <v>#DIV/0!</v>
      </c>
      <c r="U252" s="34" t="e">
        <f t="shared" ref="U252:U315" si="211">ROUND(T252,2)-ROUND(S252,2)</f>
        <v>#DIV/0!</v>
      </c>
      <c r="V252" s="34" t="e">
        <f t="shared" si="205"/>
        <v>#DIV/0!</v>
      </c>
      <c r="W252" s="34" t="e">
        <f t="shared" si="206"/>
        <v>#DIV/0!</v>
      </c>
      <c r="X252" s="34" t="e">
        <f t="shared" ref="X252:X315" si="212">ROUND(W252,2)-ROUND(V252,2)</f>
        <v>#DIV/0!</v>
      </c>
      <c r="Y252" s="35" t="e">
        <f t="shared" ref="Y252:Y315" si="213">IF(AND(U252&lt;0,U252&lt;=-0.01,X252&gt;U252,(X252-U252&gt;0.01)),"No","Yes")</f>
        <v>#DIV/0!</v>
      </c>
      <c r="Z252" s="14"/>
      <c r="AA252" s="36" t="e">
        <f t="shared" si="207"/>
        <v>#DIV/0!</v>
      </c>
      <c r="AB252" s="36" t="e">
        <f t="shared" ref="AB252:AB315" si="214">N252/M252</f>
        <v>#DIV/0!</v>
      </c>
      <c r="AC252" s="36" t="e">
        <f t="shared" ref="AC252:AC315" si="215">ROUND(AA252,1)-ROUND(AB252,1)</f>
        <v>#DIV/0!</v>
      </c>
      <c r="AD252" s="36" t="e">
        <f t="shared" ref="AD252:AD315" si="216">P252/O252</f>
        <v>#DIV/0!</v>
      </c>
      <c r="AE252" s="36" t="e">
        <f t="shared" ref="AE252:AE315" si="217">R252/Q252</f>
        <v>#DIV/0!</v>
      </c>
      <c r="AF252" s="36" t="e">
        <f t="shared" ref="AF252:AF315" si="218">ROUND(AD252,1)-ROUND(AE252,1)</f>
        <v>#DIV/0!</v>
      </c>
      <c r="AG252" s="35" t="e">
        <f t="shared" ref="AG252:AG315" si="219">IF(AND(AC252&lt;0,AC252&lt;=-0.1,AF252&gt;AC252,(AF252-AC252&gt;0.1)),"No","Yes")</f>
        <v>#DIV/0!</v>
      </c>
      <c r="AH252" s="1"/>
      <c r="AI252" s="65" t="e">
        <f t="shared" ref="AI252:AI315" si="220">IF(AH252="Staff divided by Student",Y252,AG252)</f>
        <v>#DIV/0!</v>
      </c>
      <c r="AJ252" s="65" t="str">
        <f t="shared" si="208"/>
        <v>Yes</v>
      </c>
    </row>
    <row r="253" spans="1:36" x14ac:dyDescent="0.2">
      <c r="A253" s="73"/>
      <c r="B253" s="1"/>
      <c r="C253" s="22"/>
      <c r="D253" s="22"/>
      <c r="E253" s="23"/>
      <c r="F253" s="23"/>
      <c r="G253" s="56">
        <f t="shared" si="209"/>
        <v>0</v>
      </c>
      <c r="H253" s="23"/>
      <c r="I253" s="23"/>
      <c r="J253" s="56">
        <f t="shared" si="210"/>
        <v>0</v>
      </c>
      <c r="K253" s="41"/>
      <c r="L253" s="41"/>
      <c r="M253" s="41"/>
      <c r="N253" s="41"/>
      <c r="O253" s="41"/>
      <c r="P253" s="41"/>
      <c r="Q253" s="41"/>
      <c r="R253" s="41"/>
      <c r="S253" s="34" t="e">
        <f t="shared" si="203"/>
        <v>#DIV/0!</v>
      </c>
      <c r="T253" s="34" t="e">
        <f t="shared" si="204"/>
        <v>#DIV/0!</v>
      </c>
      <c r="U253" s="34" t="e">
        <f t="shared" si="211"/>
        <v>#DIV/0!</v>
      </c>
      <c r="V253" s="34" t="e">
        <f t="shared" si="205"/>
        <v>#DIV/0!</v>
      </c>
      <c r="W253" s="34" t="e">
        <f t="shared" si="206"/>
        <v>#DIV/0!</v>
      </c>
      <c r="X253" s="34" t="e">
        <f t="shared" si="212"/>
        <v>#DIV/0!</v>
      </c>
      <c r="Y253" s="35" t="e">
        <f t="shared" si="213"/>
        <v>#DIV/0!</v>
      </c>
      <c r="Z253" s="14"/>
      <c r="AA253" s="36" t="e">
        <f t="shared" si="207"/>
        <v>#DIV/0!</v>
      </c>
      <c r="AB253" s="36" t="e">
        <f t="shared" si="214"/>
        <v>#DIV/0!</v>
      </c>
      <c r="AC253" s="36" t="e">
        <f t="shared" si="215"/>
        <v>#DIV/0!</v>
      </c>
      <c r="AD253" s="36" t="e">
        <f t="shared" si="216"/>
        <v>#DIV/0!</v>
      </c>
      <c r="AE253" s="36" t="e">
        <f t="shared" si="217"/>
        <v>#DIV/0!</v>
      </c>
      <c r="AF253" s="36" t="e">
        <f t="shared" si="218"/>
        <v>#DIV/0!</v>
      </c>
      <c r="AG253" s="35" t="e">
        <f t="shared" si="219"/>
        <v>#DIV/0!</v>
      </c>
      <c r="AH253" s="1"/>
      <c r="AI253" s="65" t="e">
        <f t="shared" si="220"/>
        <v>#DIV/0!</v>
      </c>
      <c r="AJ253" s="65" t="str">
        <f t="shared" si="208"/>
        <v>Yes</v>
      </c>
    </row>
    <row r="254" spans="1:36" x14ac:dyDescent="0.2">
      <c r="A254" s="73"/>
      <c r="B254" s="1"/>
      <c r="C254" s="22"/>
      <c r="D254" s="22"/>
      <c r="E254" s="23"/>
      <c r="F254" s="23"/>
      <c r="G254" s="56">
        <f t="shared" si="209"/>
        <v>0</v>
      </c>
      <c r="H254" s="23"/>
      <c r="I254" s="23"/>
      <c r="J254" s="56">
        <f t="shared" si="210"/>
        <v>0</v>
      </c>
      <c r="K254" s="41"/>
      <c r="L254" s="41"/>
      <c r="M254" s="41"/>
      <c r="N254" s="41"/>
      <c r="O254" s="41"/>
      <c r="P254" s="41"/>
      <c r="Q254" s="41"/>
      <c r="R254" s="41"/>
      <c r="S254" s="34" t="e">
        <f t="shared" si="203"/>
        <v>#DIV/0!</v>
      </c>
      <c r="T254" s="34" t="e">
        <f t="shared" si="204"/>
        <v>#DIV/0!</v>
      </c>
      <c r="U254" s="34" t="e">
        <f t="shared" si="211"/>
        <v>#DIV/0!</v>
      </c>
      <c r="V254" s="34" t="e">
        <f t="shared" si="205"/>
        <v>#DIV/0!</v>
      </c>
      <c r="W254" s="34" t="e">
        <f t="shared" si="206"/>
        <v>#DIV/0!</v>
      </c>
      <c r="X254" s="34" t="e">
        <f t="shared" si="212"/>
        <v>#DIV/0!</v>
      </c>
      <c r="Y254" s="35" t="e">
        <f t="shared" si="213"/>
        <v>#DIV/0!</v>
      </c>
      <c r="Z254" s="14"/>
      <c r="AA254" s="36" t="e">
        <f t="shared" si="207"/>
        <v>#DIV/0!</v>
      </c>
      <c r="AB254" s="36" t="e">
        <f t="shared" si="214"/>
        <v>#DIV/0!</v>
      </c>
      <c r="AC254" s="36" t="e">
        <f t="shared" si="215"/>
        <v>#DIV/0!</v>
      </c>
      <c r="AD254" s="36" t="e">
        <f t="shared" si="216"/>
        <v>#DIV/0!</v>
      </c>
      <c r="AE254" s="36" t="e">
        <f t="shared" si="217"/>
        <v>#DIV/0!</v>
      </c>
      <c r="AF254" s="36" t="e">
        <f t="shared" si="218"/>
        <v>#DIV/0!</v>
      </c>
      <c r="AG254" s="35" t="e">
        <f t="shared" si="219"/>
        <v>#DIV/0!</v>
      </c>
      <c r="AH254" s="1"/>
      <c r="AI254" s="65" t="e">
        <f t="shared" si="220"/>
        <v>#DIV/0!</v>
      </c>
      <c r="AJ254" s="65" t="str">
        <f t="shared" si="208"/>
        <v>Yes</v>
      </c>
    </row>
    <row r="255" spans="1:36" x14ac:dyDescent="0.2">
      <c r="A255" s="73"/>
      <c r="B255" s="1"/>
      <c r="C255" s="22"/>
      <c r="D255" s="22"/>
      <c r="E255" s="23"/>
      <c r="F255" s="23"/>
      <c r="G255" s="56">
        <f t="shared" si="209"/>
        <v>0</v>
      </c>
      <c r="H255" s="23"/>
      <c r="I255" s="23"/>
      <c r="J255" s="56">
        <f t="shared" si="210"/>
        <v>0</v>
      </c>
      <c r="K255" s="41"/>
      <c r="L255" s="41"/>
      <c r="M255" s="41"/>
      <c r="N255" s="41"/>
      <c r="O255" s="41"/>
      <c r="P255" s="41"/>
      <c r="Q255" s="41"/>
      <c r="R255" s="41"/>
      <c r="S255" s="34" t="e">
        <f t="shared" si="203"/>
        <v>#DIV/0!</v>
      </c>
      <c r="T255" s="34" t="e">
        <f t="shared" si="204"/>
        <v>#DIV/0!</v>
      </c>
      <c r="U255" s="34" t="e">
        <f t="shared" si="211"/>
        <v>#DIV/0!</v>
      </c>
      <c r="V255" s="34" t="e">
        <f t="shared" si="205"/>
        <v>#DIV/0!</v>
      </c>
      <c r="W255" s="34" t="e">
        <f t="shared" si="206"/>
        <v>#DIV/0!</v>
      </c>
      <c r="X255" s="34" t="e">
        <f t="shared" si="212"/>
        <v>#DIV/0!</v>
      </c>
      <c r="Y255" s="35" t="e">
        <f t="shared" si="213"/>
        <v>#DIV/0!</v>
      </c>
      <c r="Z255" s="14"/>
      <c r="AA255" s="36" t="e">
        <f t="shared" si="207"/>
        <v>#DIV/0!</v>
      </c>
      <c r="AB255" s="36" t="e">
        <f t="shared" si="214"/>
        <v>#DIV/0!</v>
      </c>
      <c r="AC255" s="36" t="e">
        <f t="shared" si="215"/>
        <v>#DIV/0!</v>
      </c>
      <c r="AD255" s="36" t="e">
        <f t="shared" si="216"/>
        <v>#DIV/0!</v>
      </c>
      <c r="AE255" s="36" t="e">
        <f t="shared" si="217"/>
        <v>#DIV/0!</v>
      </c>
      <c r="AF255" s="36" t="e">
        <f t="shared" si="218"/>
        <v>#DIV/0!</v>
      </c>
      <c r="AG255" s="35" t="e">
        <f t="shared" si="219"/>
        <v>#DIV/0!</v>
      </c>
      <c r="AH255" s="1"/>
      <c r="AI255" s="65" t="e">
        <f t="shared" si="220"/>
        <v>#DIV/0!</v>
      </c>
      <c r="AJ255" s="65" t="str">
        <f t="shared" si="208"/>
        <v>Yes</v>
      </c>
    </row>
    <row r="256" spans="1:36" x14ac:dyDescent="0.2">
      <c r="A256" s="73"/>
      <c r="B256" s="1"/>
      <c r="C256" s="22"/>
      <c r="D256" s="22"/>
      <c r="E256" s="23"/>
      <c r="F256" s="23"/>
      <c r="G256" s="56">
        <f t="shared" si="209"/>
        <v>0</v>
      </c>
      <c r="H256" s="23"/>
      <c r="I256" s="23"/>
      <c r="J256" s="56">
        <f t="shared" si="210"/>
        <v>0</v>
      </c>
      <c r="K256" s="41"/>
      <c r="L256" s="41"/>
      <c r="M256" s="41"/>
      <c r="N256" s="41"/>
      <c r="O256" s="41"/>
      <c r="P256" s="41"/>
      <c r="Q256" s="41"/>
      <c r="R256" s="41"/>
      <c r="S256" s="34" t="e">
        <f t="shared" si="203"/>
        <v>#DIV/0!</v>
      </c>
      <c r="T256" s="34" t="e">
        <f t="shared" si="204"/>
        <v>#DIV/0!</v>
      </c>
      <c r="U256" s="34" t="e">
        <f t="shared" si="211"/>
        <v>#DIV/0!</v>
      </c>
      <c r="V256" s="34" t="e">
        <f t="shared" si="205"/>
        <v>#DIV/0!</v>
      </c>
      <c r="W256" s="34" t="e">
        <f t="shared" si="206"/>
        <v>#DIV/0!</v>
      </c>
      <c r="X256" s="34" t="e">
        <f t="shared" si="212"/>
        <v>#DIV/0!</v>
      </c>
      <c r="Y256" s="35" t="e">
        <f t="shared" si="213"/>
        <v>#DIV/0!</v>
      </c>
      <c r="Z256" s="14"/>
      <c r="AA256" s="36" t="e">
        <f t="shared" si="207"/>
        <v>#DIV/0!</v>
      </c>
      <c r="AB256" s="36" t="e">
        <f t="shared" si="214"/>
        <v>#DIV/0!</v>
      </c>
      <c r="AC256" s="36" t="e">
        <f t="shared" si="215"/>
        <v>#DIV/0!</v>
      </c>
      <c r="AD256" s="36" t="e">
        <f t="shared" si="216"/>
        <v>#DIV/0!</v>
      </c>
      <c r="AE256" s="36" t="e">
        <f t="shared" si="217"/>
        <v>#DIV/0!</v>
      </c>
      <c r="AF256" s="36" t="e">
        <f t="shared" si="218"/>
        <v>#DIV/0!</v>
      </c>
      <c r="AG256" s="35" t="e">
        <f t="shared" si="219"/>
        <v>#DIV/0!</v>
      </c>
      <c r="AH256" s="1"/>
      <c r="AI256" s="65" t="e">
        <f t="shared" si="220"/>
        <v>#DIV/0!</v>
      </c>
      <c r="AJ256" s="65" t="str">
        <f t="shared" si="208"/>
        <v>Yes</v>
      </c>
    </row>
    <row r="257" spans="1:36" x14ac:dyDescent="0.2">
      <c r="A257" s="73"/>
      <c r="B257" s="1"/>
      <c r="C257" s="22"/>
      <c r="D257" s="22"/>
      <c r="E257" s="23"/>
      <c r="F257" s="23"/>
      <c r="G257" s="56">
        <f t="shared" si="209"/>
        <v>0</v>
      </c>
      <c r="H257" s="23"/>
      <c r="I257" s="23"/>
      <c r="J257" s="56">
        <f t="shared" si="210"/>
        <v>0</v>
      </c>
      <c r="K257" s="41"/>
      <c r="L257" s="41"/>
      <c r="M257" s="41"/>
      <c r="N257" s="41"/>
      <c r="O257" s="41"/>
      <c r="P257" s="41"/>
      <c r="Q257" s="41"/>
      <c r="R257" s="41"/>
      <c r="S257" s="34" t="e">
        <f t="shared" si="203"/>
        <v>#DIV/0!</v>
      </c>
      <c r="T257" s="34" t="e">
        <f t="shared" si="204"/>
        <v>#DIV/0!</v>
      </c>
      <c r="U257" s="34" t="e">
        <f t="shared" si="211"/>
        <v>#DIV/0!</v>
      </c>
      <c r="V257" s="34" t="e">
        <f t="shared" si="205"/>
        <v>#DIV/0!</v>
      </c>
      <c r="W257" s="34" t="e">
        <f t="shared" si="206"/>
        <v>#DIV/0!</v>
      </c>
      <c r="X257" s="34" t="e">
        <f t="shared" si="212"/>
        <v>#DIV/0!</v>
      </c>
      <c r="Y257" s="35" t="e">
        <f t="shared" si="213"/>
        <v>#DIV/0!</v>
      </c>
      <c r="Z257" s="14"/>
      <c r="AA257" s="36" t="e">
        <f t="shared" si="207"/>
        <v>#DIV/0!</v>
      </c>
      <c r="AB257" s="36" t="e">
        <f t="shared" si="214"/>
        <v>#DIV/0!</v>
      </c>
      <c r="AC257" s="36" t="e">
        <f t="shared" si="215"/>
        <v>#DIV/0!</v>
      </c>
      <c r="AD257" s="36" t="e">
        <f t="shared" si="216"/>
        <v>#DIV/0!</v>
      </c>
      <c r="AE257" s="36" t="e">
        <f t="shared" si="217"/>
        <v>#DIV/0!</v>
      </c>
      <c r="AF257" s="36" t="e">
        <f t="shared" si="218"/>
        <v>#DIV/0!</v>
      </c>
      <c r="AG257" s="35" t="e">
        <f t="shared" si="219"/>
        <v>#DIV/0!</v>
      </c>
      <c r="AH257" s="1"/>
      <c r="AI257" s="65" t="e">
        <f t="shared" si="220"/>
        <v>#DIV/0!</v>
      </c>
      <c r="AJ257" s="65" t="str">
        <f t="shared" si="208"/>
        <v>Yes</v>
      </c>
    </row>
    <row r="258" spans="1:36" x14ac:dyDescent="0.2">
      <c r="A258" s="73"/>
      <c r="B258" s="1"/>
      <c r="C258" s="1"/>
      <c r="D258" s="1"/>
      <c r="E258" s="23"/>
      <c r="F258" s="23"/>
      <c r="G258" s="56">
        <f t="shared" si="209"/>
        <v>0</v>
      </c>
      <c r="H258" s="23"/>
      <c r="I258" s="23"/>
      <c r="J258" s="56">
        <f t="shared" si="210"/>
        <v>0</v>
      </c>
      <c r="K258" s="41"/>
      <c r="L258" s="41"/>
      <c r="M258" s="41"/>
      <c r="N258" s="41"/>
      <c r="O258" s="41"/>
      <c r="P258" s="41"/>
      <c r="Q258" s="41"/>
      <c r="R258" s="41"/>
      <c r="S258" s="34" t="e">
        <f t="shared" si="203"/>
        <v>#DIV/0!</v>
      </c>
      <c r="T258" s="34" t="e">
        <f t="shared" si="204"/>
        <v>#DIV/0!</v>
      </c>
      <c r="U258" s="34" t="e">
        <f t="shared" si="211"/>
        <v>#DIV/0!</v>
      </c>
      <c r="V258" s="34" t="e">
        <f t="shared" si="205"/>
        <v>#DIV/0!</v>
      </c>
      <c r="W258" s="34" t="e">
        <f t="shared" si="206"/>
        <v>#DIV/0!</v>
      </c>
      <c r="X258" s="34" t="e">
        <f t="shared" si="212"/>
        <v>#DIV/0!</v>
      </c>
      <c r="Y258" s="35" t="e">
        <f t="shared" si="213"/>
        <v>#DIV/0!</v>
      </c>
      <c r="Z258" s="14"/>
      <c r="AA258" s="36" t="e">
        <f t="shared" si="207"/>
        <v>#DIV/0!</v>
      </c>
      <c r="AB258" s="36" t="e">
        <f t="shared" si="214"/>
        <v>#DIV/0!</v>
      </c>
      <c r="AC258" s="36" t="e">
        <f t="shared" si="215"/>
        <v>#DIV/0!</v>
      </c>
      <c r="AD258" s="36" t="e">
        <f t="shared" si="216"/>
        <v>#DIV/0!</v>
      </c>
      <c r="AE258" s="36" t="e">
        <f t="shared" si="217"/>
        <v>#DIV/0!</v>
      </c>
      <c r="AF258" s="36" t="e">
        <f t="shared" si="218"/>
        <v>#DIV/0!</v>
      </c>
      <c r="AG258" s="35" t="e">
        <f t="shared" si="219"/>
        <v>#DIV/0!</v>
      </c>
      <c r="AH258" s="1"/>
      <c r="AI258" s="65" t="e">
        <f t="shared" si="220"/>
        <v>#DIV/0!</v>
      </c>
      <c r="AJ258" s="65" t="str">
        <f t="shared" si="208"/>
        <v>Yes</v>
      </c>
    </row>
    <row r="259" spans="1:36" x14ac:dyDescent="0.2">
      <c r="A259" s="73"/>
      <c r="B259" s="1"/>
      <c r="C259" s="1"/>
      <c r="D259" s="1"/>
      <c r="E259" s="23"/>
      <c r="F259" s="23"/>
      <c r="G259" s="56">
        <f t="shared" si="209"/>
        <v>0</v>
      </c>
      <c r="H259" s="23"/>
      <c r="I259" s="23"/>
      <c r="J259" s="56">
        <f t="shared" si="210"/>
        <v>0</v>
      </c>
      <c r="K259" s="41"/>
      <c r="L259" s="41"/>
      <c r="M259" s="41"/>
      <c r="N259" s="41"/>
      <c r="O259" s="41"/>
      <c r="P259" s="41"/>
      <c r="Q259" s="41"/>
      <c r="R259" s="41"/>
      <c r="S259" s="34" t="e">
        <f t="shared" si="203"/>
        <v>#DIV/0!</v>
      </c>
      <c r="T259" s="34" t="e">
        <f t="shared" si="204"/>
        <v>#DIV/0!</v>
      </c>
      <c r="U259" s="34" t="e">
        <f t="shared" si="211"/>
        <v>#DIV/0!</v>
      </c>
      <c r="V259" s="34" t="e">
        <f t="shared" si="205"/>
        <v>#DIV/0!</v>
      </c>
      <c r="W259" s="34" t="e">
        <f t="shared" si="206"/>
        <v>#DIV/0!</v>
      </c>
      <c r="X259" s="34" t="e">
        <f t="shared" si="212"/>
        <v>#DIV/0!</v>
      </c>
      <c r="Y259" s="35" t="e">
        <f t="shared" si="213"/>
        <v>#DIV/0!</v>
      </c>
      <c r="Z259" s="14"/>
      <c r="AA259" s="36" t="e">
        <f t="shared" si="207"/>
        <v>#DIV/0!</v>
      </c>
      <c r="AB259" s="36" t="e">
        <f t="shared" si="214"/>
        <v>#DIV/0!</v>
      </c>
      <c r="AC259" s="36" t="e">
        <f t="shared" si="215"/>
        <v>#DIV/0!</v>
      </c>
      <c r="AD259" s="36" t="e">
        <f t="shared" si="216"/>
        <v>#DIV/0!</v>
      </c>
      <c r="AE259" s="36" t="e">
        <f t="shared" si="217"/>
        <v>#DIV/0!</v>
      </c>
      <c r="AF259" s="36" t="e">
        <f t="shared" si="218"/>
        <v>#DIV/0!</v>
      </c>
      <c r="AG259" s="35" t="e">
        <f t="shared" si="219"/>
        <v>#DIV/0!</v>
      </c>
      <c r="AH259" s="1"/>
      <c r="AI259" s="65" t="e">
        <f t="shared" si="220"/>
        <v>#DIV/0!</v>
      </c>
      <c r="AJ259" s="65" t="str">
        <f t="shared" si="208"/>
        <v>Yes</v>
      </c>
    </row>
    <row r="260" spans="1:36" x14ac:dyDescent="0.2">
      <c r="A260" s="73"/>
      <c r="B260" s="1"/>
      <c r="C260" s="22"/>
      <c r="D260" s="22"/>
      <c r="E260" s="23"/>
      <c r="F260" s="23"/>
      <c r="G260" s="56">
        <f t="shared" si="209"/>
        <v>0</v>
      </c>
      <c r="H260" s="23"/>
      <c r="I260" s="23"/>
      <c r="J260" s="56">
        <f t="shared" si="210"/>
        <v>0</v>
      </c>
      <c r="K260" s="41"/>
      <c r="L260" s="41"/>
      <c r="M260" s="41"/>
      <c r="N260" s="41"/>
      <c r="O260" s="41"/>
      <c r="P260" s="41"/>
      <c r="Q260" s="41"/>
      <c r="R260" s="41"/>
      <c r="S260" s="34" t="e">
        <f t="shared" si="203"/>
        <v>#DIV/0!</v>
      </c>
      <c r="T260" s="34" t="e">
        <f t="shared" si="204"/>
        <v>#DIV/0!</v>
      </c>
      <c r="U260" s="34" t="e">
        <f t="shared" si="211"/>
        <v>#DIV/0!</v>
      </c>
      <c r="V260" s="34" t="e">
        <f t="shared" si="205"/>
        <v>#DIV/0!</v>
      </c>
      <c r="W260" s="34" t="e">
        <f t="shared" si="206"/>
        <v>#DIV/0!</v>
      </c>
      <c r="X260" s="34" t="e">
        <f t="shared" si="212"/>
        <v>#DIV/0!</v>
      </c>
      <c r="Y260" s="35" t="e">
        <f t="shared" si="213"/>
        <v>#DIV/0!</v>
      </c>
      <c r="Z260" s="14"/>
      <c r="AA260" s="36" t="e">
        <f t="shared" si="207"/>
        <v>#DIV/0!</v>
      </c>
      <c r="AB260" s="36" t="e">
        <f t="shared" si="214"/>
        <v>#DIV/0!</v>
      </c>
      <c r="AC260" s="36" t="e">
        <f t="shared" si="215"/>
        <v>#DIV/0!</v>
      </c>
      <c r="AD260" s="36" t="e">
        <f t="shared" si="216"/>
        <v>#DIV/0!</v>
      </c>
      <c r="AE260" s="36" t="e">
        <f t="shared" si="217"/>
        <v>#DIV/0!</v>
      </c>
      <c r="AF260" s="36" t="e">
        <f t="shared" si="218"/>
        <v>#DIV/0!</v>
      </c>
      <c r="AG260" s="35" t="e">
        <f t="shared" si="219"/>
        <v>#DIV/0!</v>
      </c>
      <c r="AH260" s="1"/>
      <c r="AI260" s="65" t="e">
        <f t="shared" si="220"/>
        <v>#DIV/0!</v>
      </c>
      <c r="AJ260" s="65" t="str">
        <f t="shared" si="208"/>
        <v>Yes</v>
      </c>
    </row>
    <row r="261" spans="1:36" x14ac:dyDescent="0.2">
      <c r="A261" s="73"/>
      <c r="B261" s="1"/>
      <c r="C261" s="22"/>
      <c r="D261" s="22"/>
      <c r="E261" s="23"/>
      <c r="F261" s="23"/>
      <c r="G261" s="56">
        <f t="shared" si="209"/>
        <v>0</v>
      </c>
      <c r="H261" s="23"/>
      <c r="I261" s="23"/>
      <c r="J261" s="56">
        <f t="shared" si="210"/>
        <v>0</v>
      </c>
      <c r="K261" s="41"/>
      <c r="L261" s="41"/>
      <c r="M261" s="41"/>
      <c r="N261" s="41"/>
      <c r="O261" s="41"/>
      <c r="P261" s="41"/>
      <c r="Q261" s="41"/>
      <c r="R261" s="41"/>
      <c r="S261" s="34" t="e">
        <f t="shared" si="203"/>
        <v>#DIV/0!</v>
      </c>
      <c r="T261" s="34" t="e">
        <f t="shared" si="204"/>
        <v>#DIV/0!</v>
      </c>
      <c r="U261" s="34" t="e">
        <f t="shared" si="211"/>
        <v>#DIV/0!</v>
      </c>
      <c r="V261" s="34" t="e">
        <f t="shared" si="205"/>
        <v>#DIV/0!</v>
      </c>
      <c r="W261" s="34" t="e">
        <f t="shared" si="206"/>
        <v>#DIV/0!</v>
      </c>
      <c r="X261" s="34" t="e">
        <f t="shared" si="212"/>
        <v>#DIV/0!</v>
      </c>
      <c r="Y261" s="35" t="e">
        <f t="shared" si="213"/>
        <v>#DIV/0!</v>
      </c>
      <c r="Z261" s="14"/>
      <c r="AA261" s="36" t="e">
        <f t="shared" si="207"/>
        <v>#DIV/0!</v>
      </c>
      <c r="AB261" s="36" t="e">
        <f t="shared" si="214"/>
        <v>#DIV/0!</v>
      </c>
      <c r="AC261" s="36" t="e">
        <f t="shared" si="215"/>
        <v>#DIV/0!</v>
      </c>
      <c r="AD261" s="36" t="e">
        <f t="shared" si="216"/>
        <v>#DIV/0!</v>
      </c>
      <c r="AE261" s="36" t="e">
        <f t="shared" si="217"/>
        <v>#DIV/0!</v>
      </c>
      <c r="AF261" s="36" t="e">
        <f t="shared" si="218"/>
        <v>#DIV/0!</v>
      </c>
      <c r="AG261" s="35" t="e">
        <f t="shared" si="219"/>
        <v>#DIV/0!</v>
      </c>
      <c r="AH261" s="1"/>
      <c r="AI261" s="65" t="e">
        <f t="shared" si="220"/>
        <v>#DIV/0!</v>
      </c>
      <c r="AJ261" s="65" t="str">
        <f t="shared" si="208"/>
        <v>Yes</v>
      </c>
    </row>
    <row r="262" spans="1:36" x14ac:dyDescent="0.2">
      <c r="A262" s="73"/>
      <c r="B262" s="1"/>
      <c r="C262" s="22"/>
      <c r="D262" s="22"/>
      <c r="E262" s="23"/>
      <c r="F262" s="23"/>
      <c r="G262" s="56">
        <f t="shared" si="209"/>
        <v>0</v>
      </c>
      <c r="H262" s="23"/>
      <c r="I262" s="23"/>
      <c r="J262" s="56">
        <f t="shared" si="210"/>
        <v>0</v>
      </c>
      <c r="K262" s="41"/>
      <c r="L262" s="41"/>
      <c r="M262" s="41"/>
      <c r="N262" s="41"/>
      <c r="O262" s="41"/>
      <c r="P262" s="41"/>
      <c r="Q262" s="41"/>
      <c r="R262" s="41"/>
      <c r="S262" s="34" t="e">
        <f t="shared" si="203"/>
        <v>#DIV/0!</v>
      </c>
      <c r="T262" s="34" t="e">
        <f t="shared" si="204"/>
        <v>#DIV/0!</v>
      </c>
      <c r="U262" s="34" t="e">
        <f t="shared" si="211"/>
        <v>#DIV/0!</v>
      </c>
      <c r="V262" s="34" t="e">
        <f t="shared" si="205"/>
        <v>#DIV/0!</v>
      </c>
      <c r="W262" s="34" t="e">
        <f t="shared" si="206"/>
        <v>#DIV/0!</v>
      </c>
      <c r="X262" s="34" t="e">
        <f t="shared" si="212"/>
        <v>#DIV/0!</v>
      </c>
      <c r="Y262" s="35" t="e">
        <f t="shared" si="213"/>
        <v>#DIV/0!</v>
      </c>
      <c r="Z262" s="14"/>
      <c r="AA262" s="36" t="e">
        <f t="shared" si="207"/>
        <v>#DIV/0!</v>
      </c>
      <c r="AB262" s="36" t="e">
        <f t="shared" si="214"/>
        <v>#DIV/0!</v>
      </c>
      <c r="AC262" s="36" t="e">
        <f t="shared" si="215"/>
        <v>#DIV/0!</v>
      </c>
      <c r="AD262" s="36" t="e">
        <f t="shared" si="216"/>
        <v>#DIV/0!</v>
      </c>
      <c r="AE262" s="36" t="e">
        <f t="shared" si="217"/>
        <v>#DIV/0!</v>
      </c>
      <c r="AF262" s="36" t="e">
        <f t="shared" si="218"/>
        <v>#DIV/0!</v>
      </c>
      <c r="AG262" s="35" t="e">
        <f t="shared" si="219"/>
        <v>#DIV/0!</v>
      </c>
      <c r="AH262" s="1"/>
      <c r="AI262" s="65" t="e">
        <f t="shared" si="220"/>
        <v>#DIV/0!</v>
      </c>
      <c r="AJ262" s="65" t="str">
        <f t="shared" si="208"/>
        <v>Yes</v>
      </c>
    </row>
    <row r="263" spans="1:36" x14ac:dyDescent="0.2">
      <c r="A263" s="73"/>
      <c r="B263" s="1"/>
      <c r="C263" s="24"/>
      <c r="D263" s="24"/>
      <c r="E263" s="23"/>
      <c r="F263" s="23"/>
      <c r="G263" s="56">
        <f t="shared" si="209"/>
        <v>0</v>
      </c>
      <c r="H263" s="23"/>
      <c r="I263" s="23"/>
      <c r="J263" s="56">
        <f t="shared" si="210"/>
        <v>0</v>
      </c>
      <c r="K263" s="41"/>
      <c r="L263" s="41"/>
      <c r="M263" s="41"/>
      <c r="N263" s="41"/>
      <c r="O263" s="41"/>
      <c r="P263" s="41"/>
      <c r="Q263" s="41"/>
      <c r="R263" s="41"/>
      <c r="S263" s="34" t="e">
        <f t="shared" si="203"/>
        <v>#DIV/0!</v>
      </c>
      <c r="T263" s="34" t="e">
        <f t="shared" si="204"/>
        <v>#DIV/0!</v>
      </c>
      <c r="U263" s="34" t="e">
        <f t="shared" si="211"/>
        <v>#DIV/0!</v>
      </c>
      <c r="V263" s="34" t="e">
        <f t="shared" si="205"/>
        <v>#DIV/0!</v>
      </c>
      <c r="W263" s="34" t="e">
        <f t="shared" si="206"/>
        <v>#DIV/0!</v>
      </c>
      <c r="X263" s="34" t="e">
        <f t="shared" si="212"/>
        <v>#DIV/0!</v>
      </c>
      <c r="Y263" s="35" t="e">
        <f t="shared" si="213"/>
        <v>#DIV/0!</v>
      </c>
      <c r="Z263" s="14"/>
      <c r="AA263" s="36" t="e">
        <f t="shared" si="207"/>
        <v>#DIV/0!</v>
      </c>
      <c r="AB263" s="36" t="e">
        <f t="shared" si="214"/>
        <v>#DIV/0!</v>
      </c>
      <c r="AC263" s="36" t="e">
        <f t="shared" si="215"/>
        <v>#DIV/0!</v>
      </c>
      <c r="AD263" s="36" t="e">
        <f t="shared" si="216"/>
        <v>#DIV/0!</v>
      </c>
      <c r="AE263" s="36" t="e">
        <f t="shared" si="217"/>
        <v>#DIV/0!</v>
      </c>
      <c r="AF263" s="36" t="e">
        <f t="shared" si="218"/>
        <v>#DIV/0!</v>
      </c>
      <c r="AG263" s="35" t="e">
        <f t="shared" si="219"/>
        <v>#DIV/0!</v>
      </c>
      <c r="AH263" s="1"/>
      <c r="AI263" s="65" t="e">
        <f t="shared" si="220"/>
        <v>#DIV/0!</v>
      </c>
      <c r="AJ263" s="65" t="str">
        <f t="shared" si="208"/>
        <v>Yes</v>
      </c>
    </row>
    <row r="264" spans="1:36" x14ac:dyDescent="0.2">
      <c r="A264" s="73"/>
      <c r="B264" s="1"/>
      <c r="C264" s="24"/>
      <c r="D264" s="24"/>
      <c r="E264" s="23"/>
      <c r="F264" s="23"/>
      <c r="G264" s="56">
        <f t="shared" si="209"/>
        <v>0</v>
      </c>
      <c r="H264" s="23"/>
      <c r="I264" s="23"/>
      <c r="J264" s="56">
        <f t="shared" si="210"/>
        <v>0</v>
      </c>
      <c r="K264" s="41"/>
      <c r="L264" s="41"/>
      <c r="M264" s="41"/>
      <c r="N264" s="41"/>
      <c r="O264" s="41"/>
      <c r="P264" s="41"/>
      <c r="Q264" s="41"/>
      <c r="R264" s="41"/>
      <c r="S264" s="34" t="e">
        <f t="shared" si="203"/>
        <v>#DIV/0!</v>
      </c>
      <c r="T264" s="34" t="e">
        <f t="shared" si="204"/>
        <v>#DIV/0!</v>
      </c>
      <c r="U264" s="34" t="e">
        <f t="shared" si="211"/>
        <v>#DIV/0!</v>
      </c>
      <c r="V264" s="34" t="e">
        <f t="shared" si="205"/>
        <v>#DIV/0!</v>
      </c>
      <c r="W264" s="34" t="e">
        <f t="shared" si="206"/>
        <v>#DIV/0!</v>
      </c>
      <c r="X264" s="34" t="e">
        <f t="shared" si="212"/>
        <v>#DIV/0!</v>
      </c>
      <c r="Y264" s="35" t="e">
        <f t="shared" si="213"/>
        <v>#DIV/0!</v>
      </c>
      <c r="Z264" s="14"/>
      <c r="AA264" s="36" t="e">
        <f t="shared" si="207"/>
        <v>#DIV/0!</v>
      </c>
      <c r="AB264" s="36" t="e">
        <f t="shared" si="214"/>
        <v>#DIV/0!</v>
      </c>
      <c r="AC264" s="36" t="e">
        <f t="shared" si="215"/>
        <v>#DIV/0!</v>
      </c>
      <c r="AD264" s="36" t="e">
        <f t="shared" si="216"/>
        <v>#DIV/0!</v>
      </c>
      <c r="AE264" s="36" t="e">
        <f t="shared" si="217"/>
        <v>#DIV/0!</v>
      </c>
      <c r="AF264" s="36" t="e">
        <f t="shared" si="218"/>
        <v>#DIV/0!</v>
      </c>
      <c r="AG264" s="35" t="e">
        <f t="shared" si="219"/>
        <v>#DIV/0!</v>
      </c>
      <c r="AH264" s="1"/>
      <c r="AI264" s="65" t="e">
        <f t="shared" si="220"/>
        <v>#DIV/0!</v>
      </c>
      <c r="AJ264" s="65" t="str">
        <f t="shared" si="208"/>
        <v>Yes</v>
      </c>
    </row>
    <row r="265" spans="1:36" x14ac:dyDescent="0.2">
      <c r="A265" s="73"/>
      <c r="B265" s="1"/>
      <c r="C265" s="22"/>
      <c r="D265" s="22"/>
      <c r="E265" s="23"/>
      <c r="F265" s="23"/>
      <c r="G265" s="56">
        <f t="shared" si="209"/>
        <v>0</v>
      </c>
      <c r="H265" s="23"/>
      <c r="I265" s="23"/>
      <c r="J265" s="56">
        <f t="shared" si="210"/>
        <v>0</v>
      </c>
      <c r="K265" s="41"/>
      <c r="L265" s="41"/>
      <c r="M265" s="41"/>
      <c r="N265" s="41"/>
      <c r="O265" s="41"/>
      <c r="P265" s="41"/>
      <c r="Q265" s="41"/>
      <c r="R265" s="41"/>
      <c r="S265" s="34" t="e">
        <f t="shared" si="203"/>
        <v>#DIV/0!</v>
      </c>
      <c r="T265" s="34" t="e">
        <f t="shared" si="204"/>
        <v>#DIV/0!</v>
      </c>
      <c r="U265" s="34" t="e">
        <f t="shared" si="211"/>
        <v>#DIV/0!</v>
      </c>
      <c r="V265" s="34" t="e">
        <f t="shared" si="205"/>
        <v>#DIV/0!</v>
      </c>
      <c r="W265" s="34" t="e">
        <f t="shared" si="206"/>
        <v>#DIV/0!</v>
      </c>
      <c r="X265" s="34" t="e">
        <f t="shared" si="212"/>
        <v>#DIV/0!</v>
      </c>
      <c r="Y265" s="35" t="e">
        <f t="shared" si="213"/>
        <v>#DIV/0!</v>
      </c>
      <c r="Z265" s="14"/>
      <c r="AA265" s="36" t="e">
        <f t="shared" si="207"/>
        <v>#DIV/0!</v>
      </c>
      <c r="AB265" s="36" t="e">
        <f t="shared" si="214"/>
        <v>#DIV/0!</v>
      </c>
      <c r="AC265" s="36" t="e">
        <f t="shared" si="215"/>
        <v>#DIV/0!</v>
      </c>
      <c r="AD265" s="36" t="e">
        <f t="shared" si="216"/>
        <v>#DIV/0!</v>
      </c>
      <c r="AE265" s="36" t="e">
        <f t="shared" si="217"/>
        <v>#DIV/0!</v>
      </c>
      <c r="AF265" s="36" t="e">
        <f t="shared" si="218"/>
        <v>#DIV/0!</v>
      </c>
      <c r="AG265" s="35" t="e">
        <f t="shared" si="219"/>
        <v>#DIV/0!</v>
      </c>
      <c r="AH265" s="1"/>
      <c r="AI265" s="65" t="e">
        <f t="shared" si="220"/>
        <v>#DIV/0!</v>
      </c>
      <c r="AJ265" s="65" t="str">
        <f t="shared" si="208"/>
        <v>Yes</v>
      </c>
    </row>
    <row r="266" spans="1:36" x14ac:dyDescent="0.2">
      <c r="A266" s="73"/>
      <c r="B266" s="1"/>
      <c r="C266" s="22"/>
      <c r="D266" s="22"/>
      <c r="E266" s="23"/>
      <c r="F266" s="23"/>
      <c r="G266" s="56">
        <f t="shared" si="209"/>
        <v>0</v>
      </c>
      <c r="H266" s="23"/>
      <c r="I266" s="23"/>
      <c r="J266" s="56">
        <f t="shared" si="210"/>
        <v>0</v>
      </c>
      <c r="K266" s="41"/>
      <c r="L266" s="41"/>
      <c r="M266" s="41"/>
      <c r="N266" s="41"/>
      <c r="O266" s="41"/>
      <c r="P266" s="41"/>
      <c r="Q266" s="41"/>
      <c r="R266" s="41"/>
      <c r="S266" s="34" t="e">
        <f t="shared" si="203"/>
        <v>#DIV/0!</v>
      </c>
      <c r="T266" s="34" t="e">
        <f t="shared" si="204"/>
        <v>#DIV/0!</v>
      </c>
      <c r="U266" s="34" t="e">
        <f t="shared" si="211"/>
        <v>#DIV/0!</v>
      </c>
      <c r="V266" s="34" t="e">
        <f t="shared" si="205"/>
        <v>#DIV/0!</v>
      </c>
      <c r="W266" s="34" t="e">
        <f t="shared" si="206"/>
        <v>#DIV/0!</v>
      </c>
      <c r="X266" s="34" t="e">
        <f t="shared" si="212"/>
        <v>#DIV/0!</v>
      </c>
      <c r="Y266" s="35" t="e">
        <f t="shared" si="213"/>
        <v>#DIV/0!</v>
      </c>
      <c r="Z266" s="14"/>
      <c r="AA266" s="36" t="e">
        <f t="shared" si="207"/>
        <v>#DIV/0!</v>
      </c>
      <c r="AB266" s="36" t="e">
        <f t="shared" si="214"/>
        <v>#DIV/0!</v>
      </c>
      <c r="AC266" s="36" t="e">
        <f t="shared" si="215"/>
        <v>#DIV/0!</v>
      </c>
      <c r="AD266" s="36" t="e">
        <f t="shared" si="216"/>
        <v>#DIV/0!</v>
      </c>
      <c r="AE266" s="36" t="e">
        <f t="shared" si="217"/>
        <v>#DIV/0!</v>
      </c>
      <c r="AF266" s="36" t="e">
        <f t="shared" si="218"/>
        <v>#DIV/0!</v>
      </c>
      <c r="AG266" s="35" t="e">
        <f t="shared" si="219"/>
        <v>#DIV/0!</v>
      </c>
      <c r="AH266" s="1"/>
      <c r="AI266" s="65" t="e">
        <f t="shared" si="220"/>
        <v>#DIV/0!</v>
      </c>
      <c r="AJ266" s="65" t="str">
        <f t="shared" si="208"/>
        <v>Yes</v>
      </c>
    </row>
    <row r="267" spans="1:36" x14ac:dyDescent="0.2">
      <c r="A267" s="73"/>
      <c r="B267" s="1"/>
      <c r="C267" s="22"/>
      <c r="D267" s="22"/>
      <c r="E267" s="23"/>
      <c r="F267" s="23"/>
      <c r="G267" s="56">
        <f t="shared" si="209"/>
        <v>0</v>
      </c>
      <c r="H267" s="23"/>
      <c r="I267" s="23"/>
      <c r="J267" s="56">
        <f t="shared" si="210"/>
        <v>0</v>
      </c>
      <c r="K267" s="41"/>
      <c r="L267" s="41"/>
      <c r="M267" s="41"/>
      <c r="N267" s="41"/>
      <c r="O267" s="41"/>
      <c r="P267" s="41"/>
      <c r="Q267" s="41"/>
      <c r="R267" s="41"/>
      <c r="S267" s="34" t="e">
        <f t="shared" si="203"/>
        <v>#DIV/0!</v>
      </c>
      <c r="T267" s="34" t="e">
        <f t="shared" si="204"/>
        <v>#DIV/0!</v>
      </c>
      <c r="U267" s="34" t="e">
        <f t="shared" si="211"/>
        <v>#DIV/0!</v>
      </c>
      <c r="V267" s="34" t="e">
        <f t="shared" si="205"/>
        <v>#DIV/0!</v>
      </c>
      <c r="W267" s="34" t="e">
        <f t="shared" si="206"/>
        <v>#DIV/0!</v>
      </c>
      <c r="X267" s="34" t="e">
        <f t="shared" si="212"/>
        <v>#DIV/0!</v>
      </c>
      <c r="Y267" s="35" t="e">
        <f t="shared" si="213"/>
        <v>#DIV/0!</v>
      </c>
      <c r="Z267" s="14"/>
      <c r="AA267" s="36" t="e">
        <f t="shared" si="207"/>
        <v>#DIV/0!</v>
      </c>
      <c r="AB267" s="36" t="e">
        <f t="shared" si="214"/>
        <v>#DIV/0!</v>
      </c>
      <c r="AC267" s="36" t="e">
        <f t="shared" si="215"/>
        <v>#DIV/0!</v>
      </c>
      <c r="AD267" s="36" t="e">
        <f t="shared" si="216"/>
        <v>#DIV/0!</v>
      </c>
      <c r="AE267" s="36" t="e">
        <f t="shared" si="217"/>
        <v>#DIV/0!</v>
      </c>
      <c r="AF267" s="36" t="e">
        <f t="shared" si="218"/>
        <v>#DIV/0!</v>
      </c>
      <c r="AG267" s="35" t="e">
        <f t="shared" si="219"/>
        <v>#DIV/0!</v>
      </c>
      <c r="AH267" s="1"/>
      <c r="AI267" s="65" t="e">
        <f t="shared" si="220"/>
        <v>#DIV/0!</v>
      </c>
      <c r="AJ267" s="65" t="str">
        <f t="shared" si="208"/>
        <v>Yes</v>
      </c>
    </row>
    <row r="268" spans="1:36" x14ac:dyDescent="0.2">
      <c r="A268" s="73"/>
      <c r="B268" s="1"/>
      <c r="C268" s="25"/>
      <c r="D268" s="25"/>
      <c r="E268" s="23"/>
      <c r="F268" s="23"/>
      <c r="G268" s="56">
        <f t="shared" si="209"/>
        <v>0</v>
      </c>
      <c r="H268" s="23"/>
      <c r="I268" s="23"/>
      <c r="J268" s="56">
        <f t="shared" si="210"/>
        <v>0</v>
      </c>
      <c r="K268" s="41"/>
      <c r="L268" s="41"/>
      <c r="M268" s="41"/>
      <c r="N268" s="41"/>
      <c r="O268" s="41"/>
      <c r="P268" s="41"/>
      <c r="Q268" s="41"/>
      <c r="R268" s="41"/>
      <c r="S268" s="34" t="e">
        <f t="shared" si="203"/>
        <v>#DIV/0!</v>
      </c>
      <c r="T268" s="34" t="e">
        <f t="shared" si="204"/>
        <v>#DIV/0!</v>
      </c>
      <c r="U268" s="34" t="e">
        <f t="shared" si="211"/>
        <v>#DIV/0!</v>
      </c>
      <c r="V268" s="34" t="e">
        <f t="shared" si="205"/>
        <v>#DIV/0!</v>
      </c>
      <c r="W268" s="34" t="e">
        <f t="shared" si="206"/>
        <v>#DIV/0!</v>
      </c>
      <c r="X268" s="34" t="e">
        <f t="shared" si="212"/>
        <v>#DIV/0!</v>
      </c>
      <c r="Y268" s="35" t="e">
        <f t="shared" si="213"/>
        <v>#DIV/0!</v>
      </c>
      <c r="Z268" s="14"/>
      <c r="AA268" s="36" t="e">
        <f t="shared" si="207"/>
        <v>#DIV/0!</v>
      </c>
      <c r="AB268" s="36" t="e">
        <f t="shared" si="214"/>
        <v>#DIV/0!</v>
      </c>
      <c r="AC268" s="36" t="e">
        <f t="shared" si="215"/>
        <v>#DIV/0!</v>
      </c>
      <c r="AD268" s="36" t="e">
        <f t="shared" si="216"/>
        <v>#DIV/0!</v>
      </c>
      <c r="AE268" s="36" t="e">
        <f t="shared" si="217"/>
        <v>#DIV/0!</v>
      </c>
      <c r="AF268" s="36" t="e">
        <f t="shared" si="218"/>
        <v>#DIV/0!</v>
      </c>
      <c r="AG268" s="35" t="e">
        <f t="shared" si="219"/>
        <v>#DIV/0!</v>
      </c>
      <c r="AH268" s="1"/>
      <c r="AI268" s="65" t="e">
        <f t="shared" si="220"/>
        <v>#DIV/0!</v>
      </c>
      <c r="AJ268" s="65" t="str">
        <f t="shared" si="208"/>
        <v>Yes</v>
      </c>
    </row>
    <row r="269" spans="1:36" x14ac:dyDescent="0.2">
      <c r="A269" s="73"/>
      <c r="B269" s="1"/>
      <c r="C269" s="25"/>
      <c r="D269" s="25"/>
      <c r="E269" s="23"/>
      <c r="F269" s="23"/>
      <c r="G269" s="56">
        <f t="shared" si="209"/>
        <v>0</v>
      </c>
      <c r="H269" s="23"/>
      <c r="I269" s="23"/>
      <c r="J269" s="56">
        <f t="shared" si="210"/>
        <v>0</v>
      </c>
      <c r="K269" s="41"/>
      <c r="L269" s="41"/>
      <c r="M269" s="41"/>
      <c r="N269" s="41"/>
      <c r="O269" s="41"/>
      <c r="P269" s="41"/>
      <c r="Q269" s="41"/>
      <c r="R269" s="41"/>
      <c r="S269" s="34" t="e">
        <f t="shared" si="203"/>
        <v>#DIV/0!</v>
      </c>
      <c r="T269" s="34" t="e">
        <f t="shared" si="204"/>
        <v>#DIV/0!</v>
      </c>
      <c r="U269" s="34" t="e">
        <f t="shared" si="211"/>
        <v>#DIV/0!</v>
      </c>
      <c r="V269" s="34" t="e">
        <f t="shared" si="205"/>
        <v>#DIV/0!</v>
      </c>
      <c r="W269" s="34" t="e">
        <f t="shared" si="206"/>
        <v>#DIV/0!</v>
      </c>
      <c r="X269" s="34" t="e">
        <f t="shared" si="212"/>
        <v>#DIV/0!</v>
      </c>
      <c r="Y269" s="35" t="e">
        <f t="shared" si="213"/>
        <v>#DIV/0!</v>
      </c>
      <c r="Z269" s="14"/>
      <c r="AA269" s="36" t="e">
        <f t="shared" si="207"/>
        <v>#DIV/0!</v>
      </c>
      <c r="AB269" s="36" t="e">
        <f t="shared" si="214"/>
        <v>#DIV/0!</v>
      </c>
      <c r="AC269" s="36" t="e">
        <f t="shared" si="215"/>
        <v>#DIV/0!</v>
      </c>
      <c r="AD269" s="36" t="e">
        <f t="shared" si="216"/>
        <v>#DIV/0!</v>
      </c>
      <c r="AE269" s="36" t="e">
        <f t="shared" si="217"/>
        <v>#DIV/0!</v>
      </c>
      <c r="AF269" s="36" t="e">
        <f t="shared" si="218"/>
        <v>#DIV/0!</v>
      </c>
      <c r="AG269" s="35" t="e">
        <f t="shared" si="219"/>
        <v>#DIV/0!</v>
      </c>
      <c r="AH269" s="1"/>
      <c r="AI269" s="65" t="e">
        <f t="shared" si="220"/>
        <v>#DIV/0!</v>
      </c>
      <c r="AJ269" s="65" t="str">
        <f t="shared" si="208"/>
        <v>Yes</v>
      </c>
    </row>
    <row r="270" spans="1:36" x14ac:dyDescent="0.2">
      <c r="A270" s="73"/>
      <c r="B270" s="1"/>
      <c r="C270" s="25"/>
      <c r="D270" s="25"/>
      <c r="E270" s="23"/>
      <c r="F270" s="23"/>
      <c r="G270" s="56">
        <f t="shared" si="209"/>
        <v>0</v>
      </c>
      <c r="H270" s="23"/>
      <c r="I270" s="23"/>
      <c r="J270" s="56">
        <f t="shared" si="210"/>
        <v>0</v>
      </c>
      <c r="K270" s="41"/>
      <c r="L270" s="41"/>
      <c r="M270" s="41"/>
      <c r="N270" s="41"/>
      <c r="O270" s="41"/>
      <c r="P270" s="41"/>
      <c r="Q270" s="41"/>
      <c r="R270" s="41"/>
      <c r="S270" s="34" t="e">
        <f t="shared" si="203"/>
        <v>#DIV/0!</v>
      </c>
      <c r="T270" s="34" t="e">
        <f t="shared" si="204"/>
        <v>#DIV/0!</v>
      </c>
      <c r="U270" s="34" t="e">
        <f t="shared" si="211"/>
        <v>#DIV/0!</v>
      </c>
      <c r="V270" s="34" t="e">
        <f t="shared" si="205"/>
        <v>#DIV/0!</v>
      </c>
      <c r="W270" s="34" t="e">
        <f t="shared" si="206"/>
        <v>#DIV/0!</v>
      </c>
      <c r="X270" s="34" t="e">
        <f t="shared" si="212"/>
        <v>#DIV/0!</v>
      </c>
      <c r="Y270" s="35" t="e">
        <f t="shared" si="213"/>
        <v>#DIV/0!</v>
      </c>
      <c r="Z270" s="14"/>
      <c r="AA270" s="36" t="e">
        <f t="shared" si="207"/>
        <v>#DIV/0!</v>
      </c>
      <c r="AB270" s="36" t="e">
        <f t="shared" si="214"/>
        <v>#DIV/0!</v>
      </c>
      <c r="AC270" s="36" t="e">
        <f t="shared" si="215"/>
        <v>#DIV/0!</v>
      </c>
      <c r="AD270" s="36" t="e">
        <f t="shared" si="216"/>
        <v>#DIV/0!</v>
      </c>
      <c r="AE270" s="36" t="e">
        <f t="shared" si="217"/>
        <v>#DIV/0!</v>
      </c>
      <c r="AF270" s="36" t="e">
        <f t="shared" si="218"/>
        <v>#DIV/0!</v>
      </c>
      <c r="AG270" s="35" t="e">
        <f t="shared" si="219"/>
        <v>#DIV/0!</v>
      </c>
      <c r="AH270" s="1"/>
      <c r="AI270" s="65" t="e">
        <f t="shared" si="220"/>
        <v>#DIV/0!</v>
      </c>
      <c r="AJ270" s="65" t="str">
        <f t="shared" si="208"/>
        <v>Yes</v>
      </c>
    </row>
    <row r="271" spans="1:36" x14ac:dyDescent="0.2">
      <c r="A271" s="73"/>
      <c r="B271" s="1"/>
      <c r="C271" s="25"/>
      <c r="D271" s="25"/>
      <c r="E271" s="23"/>
      <c r="F271" s="23"/>
      <c r="G271" s="56">
        <f t="shared" si="209"/>
        <v>0</v>
      </c>
      <c r="H271" s="23"/>
      <c r="I271" s="23"/>
      <c r="J271" s="56">
        <f t="shared" si="210"/>
        <v>0</v>
      </c>
      <c r="K271" s="41"/>
      <c r="L271" s="41"/>
      <c r="M271" s="41"/>
      <c r="N271" s="41"/>
      <c r="O271" s="41"/>
      <c r="P271" s="41"/>
      <c r="Q271" s="41"/>
      <c r="R271" s="41"/>
      <c r="S271" s="34" t="e">
        <f t="shared" si="203"/>
        <v>#DIV/0!</v>
      </c>
      <c r="T271" s="34" t="e">
        <f t="shared" si="204"/>
        <v>#DIV/0!</v>
      </c>
      <c r="U271" s="34" t="e">
        <f t="shared" si="211"/>
        <v>#DIV/0!</v>
      </c>
      <c r="V271" s="34" t="e">
        <f t="shared" si="205"/>
        <v>#DIV/0!</v>
      </c>
      <c r="W271" s="34" t="e">
        <f t="shared" si="206"/>
        <v>#DIV/0!</v>
      </c>
      <c r="X271" s="34" t="e">
        <f t="shared" si="212"/>
        <v>#DIV/0!</v>
      </c>
      <c r="Y271" s="35" t="e">
        <f t="shared" si="213"/>
        <v>#DIV/0!</v>
      </c>
      <c r="Z271" s="14"/>
      <c r="AA271" s="36" t="e">
        <f t="shared" si="207"/>
        <v>#DIV/0!</v>
      </c>
      <c r="AB271" s="36" t="e">
        <f t="shared" si="214"/>
        <v>#DIV/0!</v>
      </c>
      <c r="AC271" s="36" t="e">
        <f t="shared" si="215"/>
        <v>#DIV/0!</v>
      </c>
      <c r="AD271" s="36" t="e">
        <f t="shared" si="216"/>
        <v>#DIV/0!</v>
      </c>
      <c r="AE271" s="36" t="e">
        <f t="shared" si="217"/>
        <v>#DIV/0!</v>
      </c>
      <c r="AF271" s="36" t="e">
        <f t="shared" si="218"/>
        <v>#DIV/0!</v>
      </c>
      <c r="AG271" s="35" t="e">
        <f t="shared" si="219"/>
        <v>#DIV/0!</v>
      </c>
      <c r="AH271" s="1"/>
      <c r="AI271" s="65" t="e">
        <f t="shared" si="220"/>
        <v>#DIV/0!</v>
      </c>
      <c r="AJ271" s="65" t="str">
        <f t="shared" si="208"/>
        <v>Yes</v>
      </c>
    </row>
    <row r="272" spans="1:36" x14ac:dyDescent="0.2">
      <c r="A272" s="73"/>
      <c r="B272" s="1"/>
      <c r="C272" s="25"/>
      <c r="D272" s="25"/>
      <c r="E272" s="23"/>
      <c r="F272" s="23"/>
      <c r="G272" s="56">
        <f t="shared" si="209"/>
        <v>0</v>
      </c>
      <c r="H272" s="23"/>
      <c r="I272" s="23"/>
      <c r="J272" s="56">
        <f t="shared" si="210"/>
        <v>0</v>
      </c>
      <c r="K272" s="41"/>
      <c r="L272" s="41"/>
      <c r="M272" s="41"/>
      <c r="N272" s="41"/>
      <c r="O272" s="41"/>
      <c r="P272" s="41"/>
      <c r="Q272" s="41"/>
      <c r="R272" s="41"/>
      <c r="S272" s="34" t="e">
        <f t="shared" si="203"/>
        <v>#DIV/0!</v>
      </c>
      <c r="T272" s="34" t="e">
        <f t="shared" si="204"/>
        <v>#DIV/0!</v>
      </c>
      <c r="U272" s="34" t="e">
        <f t="shared" si="211"/>
        <v>#DIV/0!</v>
      </c>
      <c r="V272" s="34" t="e">
        <f t="shared" si="205"/>
        <v>#DIV/0!</v>
      </c>
      <c r="W272" s="34" t="e">
        <f t="shared" si="206"/>
        <v>#DIV/0!</v>
      </c>
      <c r="X272" s="34" t="e">
        <f t="shared" si="212"/>
        <v>#DIV/0!</v>
      </c>
      <c r="Y272" s="35" t="e">
        <f t="shared" si="213"/>
        <v>#DIV/0!</v>
      </c>
      <c r="Z272" s="14"/>
      <c r="AA272" s="36" t="e">
        <f t="shared" si="207"/>
        <v>#DIV/0!</v>
      </c>
      <c r="AB272" s="36" t="e">
        <f t="shared" si="214"/>
        <v>#DIV/0!</v>
      </c>
      <c r="AC272" s="36" t="e">
        <f t="shared" si="215"/>
        <v>#DIV/0!</v>
      </c>
      <c r="AD272" s="36" t="e">
        <f t="shared" si="216"/>
        <v>#DIV/0!</v>
      </c>
      <c r="AE272" s="36" t="e">
        <f t="shared" si="217"/>
        <v>#DIV/0!</v>
      </c>
      <c r="AF272" s="36" t="e">
        <f t="shared" si="218"/>
        <v>#DIV/0!</v>
      </c>
      <c r="AG272" s="35" t="e">
        <f t="shared" si="219"/>
        <v>#DIV/0!</v>
      </c>
      <c r="AH272" s="1"/>
      <c r="AI272" s="65" t="e">
        <f t="shared" si="220"/>
        <v>#DIV/0!</v>
      </c>
      <c r="AJ272" s="65" t="str">
        <f t="shared" si="208"/>
        <v>Yes</v>
      </c>
    </row>
    <row r="273" spans="1:36" x14ac:dyDescent="0.2">
      <c r="A273" s="73"/>
      <c r="B273" s="1"/>
      <c r="C273" s="1"/>
      <c r="D273" s="1"/>
      <c r="E273" s="23"/>
      <c r="F273" s="23"/>
      <c r="G273" s="56">
        <f t="shared" si="209"/>
        <v>0</v>
      </c>
      <c r="H273" s="23"/>
      <c r="I273" s="23"/>
      <c r="J273" s="56">
        <f t="shared" si="210"/>
        <v>0</v>
      </c>
      <c r="K273" s="41"/>
      <c r="L273" s="41"/>
      <c r="M273" s="41"/>
      <c r="N273" s="41"/>
      <c r="O273" s="41"/>
      <c r="P273" s="41"/>
      <c r="Q273" s="41"/>
      <c r="R273" s="41"/>
      <c r="S273" s="34" t="e">
        <f t="shared" si="203"/>
        <v>#DIV/0!</v>
      </c>
      <c r="T273" s="34" t="e">
        <f t="shared" si="204"/>
        <v>#DIV/0!</v>
      </c>
      <c r="U273" s="34" t="e">
        <f t="shared" si="211"/>
        <v>#DIV/0!</v>
      </c>
      <c r="V273" s="34" t="e">
        <f t="shared" si="205"/>
        <v>#DIV/0!</v>
      </c>
      <c r="W273" s="34" t="e">
        <f t="shared" si="206"/>
        <v>#DIV/0!</v>
      </c>
      <c r="X273" s="34" t="e">
        <f t="shared" si="212"/>
        <v>#DIV/0!</v>
      </c>
      <c r="Y273" s="35" t="e">
        <f t="shared" si="213"/>
        <v>#DIV/0!</v>
      </c>
      <c r="Z273" s="14"/>
      <c r="AA273" s="36" t="e">
        <f t="shared" si="207"/>
        <v>#DIV/0!</v>
      </c>
      <c r="AB273" s="36" t="e">
        <f t="shared" si="214"/>
        <v>#DIV/0!</v>
      </c>
      <c r="AC273" s="36" t="e">
        <f t="shared" si="215"/>
        <v>#DIV/0!</v>
      </c>
      <c r="AD273" s="36" t="e">
        <f t="shared" si="216"/>
        <v>#DIV/0!</v>
      </c>
      <c r="AE273" s="36" t="e">
        <f t="shared" si="217"/>
        <v>#DIV/0!</v>
      </c>
      <c r="AF273" s="36" t="e">
        <f t="shared" si="218"/>
        <v>#DIV/0!</v>
      </c>
      <c r="AG273" s="35" t="e">
        <f t="shared" si="219"/>
        <v>#DIV/0!</v>
      </c>
      <c r="AH273" s="1"/>
      <c r="AI273" s="65" t="e">
        <f t="shared" si="220"/>
        <v>#DIV/0!</v>
      </c>
      <c r="AJ273" s="65" t="str">
        <f t="shared" si="208"/>
        <v>Yes</v>
      </c>
    </row>
    <row r="274" spans="1:36" x14ac:dyDescent="0.2">
      <c r="A274" s="73"/>
      <c r="B274" s="1"/>
      <c r="C274" s="1"/>
      <c r="D274" s="1"/>
      <c r="E274" s="23"/>
      <c r="F274" s="23"/>
      <c r="G274" s="56">
        <f t="shared" si="209"/>
        <v>0</v>
      </c>
      <c r="H274" s="23"/>
      <c r="I274" s="23"/>
      <c r="J274" s="56">
        <f t="shared" si="210"/>
        <v>0</v>
      </c>
      <c r="K274" s="41"/>
      <c r="L274" s="41"/>
      <c r="M274" s="41"/>
      <c r="N274" s="41"/>
      <c r="O274" s="41"/>
      <c r="P274" s="41"/>
      <c r="Q274" s="41"/>
      <c r="R274" s="41"/>
      <c r="S274" s="34" t="e">
        <f t="shared" si="203"/>
        <v>#DIV/0!</v>
      </c>
      <c r="T274" s="34" t="e">
        <f t="shared" si="204"/>
        <v>#DIV/0!</v>
      </c>
      <c r="U274" s="34" t="e">
        <f t="shared" si="211"/>
        <v>#DIV/0!</v>
      </c>
      <c r="V274" s="34" t="e">
        <f t="shared" si="205"/>
        <v>#DIV/0!</v>
      </c>
      <c r="W274" s="34" t="e">
        <f t="shared" si="206"/>
        <v>#DIV/0!</v>
      </c>
      <c r="X274" s="34" t="e">
        <f t="shared" si="212"/>
        <v>#DIV/0!</v>
      </c>
      <c r="Y274" s="35" t="e">
        <f t="shared" si="213"/>
        <v>#DIV/0!</v>
      </c>
      <c r="Z274" s="14"/>
      <c r="AA274" s="36" t="e">
        <f t="shared" si="207"/>
        <v>#DIV/0!</v>
      </c>
      <c r="AB274" s="36" t="e">
        <f t="shared" si="214"/>
        <v>#DIV/0!</v>
      </c>
      <c r="AC274" s="36" t="e">
        <f t="shared" si="215"/>
        <v>#DIV/0!</v>
      </c>
      <c r="AD274" s="36" t="e">
        <f t="shared" si="216"/>
        <v>#DIV/0!</v>
      </c>
      <c r="AE274" s="36" t="e">
        <f t="shared" si="217"/>
        <v>#DIV/0!</v>
      </c>
      <c r="AF274" s="36" t="e">
        <f t="shared" si="218"/>
        <v>#DIV/0!</v>
      </c>
      <c r="AG274" s="35" t="e">
        <f t="shared" si="219"/>
        <v>#DIV/0!</v>
      </c>
      <c r="AH274" s="1"/>
      <c r="AI274" s="65" t="e">
        <f t="shared" si="220"/>
        <v>#DIV/0!</v>
      </c>
      <c r="AJ274" s="65" t="str">
        <f t="shared" si="208"/>
        <v>Yes</v>
      </c>
    </row>
    <row r="275" spans="1:36" x14ac:dyDescent="0.2">
      <c r="A275" s="73"/>
      <c r="B275" s="1"/>
      <c r="C275" s="1"/>
      <c r="D275" s="1"/>
      <c r="E275" s="23"/>
      <c r="F275" s="23"/>
      <c r="G275" s="56">
        <f t="shared" si="209"/>
        <v>0</v>
      </c>
      <c r="H275" s="23"/>
      <c r="I275" s="23"/>
      <c r="J275" s="56">
        <f t="shared" si="210"/>
        <v>0</v>
      </c>
      <c r="K275" s="41"/>
      <c r="L275" s="41"/>
      <c r="M275" s="41"/>
      <c r="N275" s="41"/>
      <c r="O275" s="41"/>
      <c r="P275" s="41"/>
      <c r="Q275" s="41"/>
      <c r="R275" s="41"/>
      <c r="S275" s="34" t="e">
        <f t="shared" si="203"/>
        <v>#DIV/0!</v>
      </c>
      <c r="T275" s="34" t="e">
        <f t="shared" si="204"/>
        <v>#DIV/0!</v>
      </c>
      <c r="U275" s="34" t="e">
        <f t="shared" si="211"/>
        <v>#DIV/0!</v>
      </c>
      <c r="V275" s="34" t="e">
        <f t="shared" si="205"/>
        <v>#DIV/0!</v>
      </c>
      <c r="W275" s="34" t="e">
        <f t="shared" si="206"/>
        <v>#DIV/0!</v>
      </c>
      <c r="X275" s="34" t="e">
        <f t="shared" si="212"/>
        <v>#DIV/0!</v>
      </c>
      <c r="Y275" s="35" t="e">
        <f t="shared" si="213"/>
        <v>#DIV/0!</v>
      </c>
      <c r="Z275" s="14"/>
      <c r="AA275" s="36" t="e">
        <f t="shared" si="207"/>
        <v>#DIV/0!</v>
      </c>
      <c r="AB275" s="36" t="e">
        <f t="shared" si="214"/>
        <v>#DIV/0!</v>
      </c>
      <c r="AC275" s="36" t="e">
        <f t="shared" si="215"/>
        <v>#DIV/0!</v>
      </c>
      <c r="AD275" s="36" t="e">
        <f t="shared" si="216"/>
        <v>#DIV/0!</v>
      </c>
      <c r="AE275" s="36" t="e">
        <f t="shared" si="217"/>
        <v>#DIV/0!</v>
      </c>
      <c r="AF275" s="36" t="e">
        <f t="shared" si="218"/>
        <v>#DIV/0!</v>
      </c>
      <c r="AG275" s="35" t="e">
        <f t="shared" si="219"/>
        <v>#DIV/0!</v>
      </c>
      <c r="AH275" s="1"/>
      <c r="AI275" s="65" t="e">
        <f t="shared" si="220"/>
        <v>#DIV/0!</v>
      </c>
      <c r="AJ275" s="65" t="str">
        <f t="shared" si="208"/>
        <v>Yes</v>
      </c>
    </row>
    <row r="276" spans="1:36" x14ac:dyDescent="0.2">
      <c r="A276" s="73"/>
      <c r="B276" s="1"/>
      <c r="C276" s="22"/>
      <c r="D276" s="22"/>
      <c r="E276" s="23"/>
      <c r="F276" s="23"/>
      <c r="G276" s="56">
        <f t="shared" si="209"/>
        <v>0</v>
      </c>
      <c r="H276" s="23"/>
      <c r="I276" s="23"/>
      <c r="J276" s="56">
        <f t="shared" si="210"/>
        <v>0</v>
      </c>
      <c r="K276" s="41"/>
      <c r="L276" s="41"/>
      <c r="M276" s="41"/>
      <c r="N276" s="41"/>
      <c r="O276" s="41"/>
      <c r="P276" s="41"/>
      <c r="Q276" s="41"/>
      <c r="R276" s="41"/>
      <c r="S276" s="34" t="e">
        <f t="shared" si="203"/>
        <v>#DIV/0!</v>
      </c>
      <c r="T276" s="34" t="e">
        <f t="shared" si="204"/>
        <v>#DIV/0!</v>
      </c>
      <c r="U276" s="34" t="e">
        <f t="shared" si="211"/>
        <v>#DIV/0!</v>
      </c>
      <c r="V276" s="34" t="e">
        <f t="shared" si="205"/>
        <v>#DIV/0!</v>
      </c>
      <c r="W276" s="34" t="e">
        <f t="shared" si="206"/>
        <v>#DIV/0!</v>
      </c>
      <c r="X276" s="34" t="e">
        <f t="shared" si="212"/>
        <v>#DIV/0!</v>
      </c>
      <c r="Y276" s="35" t="e">
        <f t="shared" si="213"/>
        <v>#DIV/0!</v>
      </c>
      <c r="Z276" s="14"/>
      <c r="AA276" s="36" t="e">
        <f t="shared" si="207"/>
        <v>#DIV/0!</v>
      </c>
      <c r="AB276" s="36" t="e">
        <f t="shared" si="214"/>
        <v>#DIV/0!</v>
      </c>
      <c r="AC276" s="36" t="e">
        <f t="shared" si="215"/>
        <v>#DIV/0!</v>
      </c>
      <c r="AD276" s="36" t="e">
        <f t="shared" si="216"/>
        <v>#DIV/0!</v>
      </c>
      <c r="AE276" s="36" t="e">
        <f t="shared" si="217"/>
        <v>#DIV/0!</v>
      </c>
      <c r="AF276" s="36" t="e">
        <f t="shared" si="218"/>
        <v>#DIV/0!</v>
      </c>
      <c r="AG276" s="35" t="e">
        <f t="shared" si="219"/>
        <v>#DIV/0!</v>
      </c>
      <c r="AH276" s="1"/>
      <c r="AI276" s="65" t="e">
        <f t="shared" si="220"/>
        <v>#DIV/0!</v>
      </c>
      <c r="AJ276" s="65" t="str">
        <f t="shared" si="208"/>
        <v>Yes</v>
      </c>
    </row>
    <row r="277" spans="1:36" x14ac:dyDescent="0.2">
      <c r="A277" s="73"/>
      <c r="B277" s="1"/>
      <c r="C277" s="22"/>
      <c r="D277" s="22"/>
      <c r="E277" s="23"/>
      <c r="F277" s="23"/>
      <c r="G277" s="56">
        <f t="shared" si="209"/>
        <v>0</v>
      </c>
      <c r="H277" s="23"/>
      <c r="I277" s="23"/>
      <c r="J277" s="56">
        <f t="shared" si="210"/>
        <v>0</v>
      </c>
      <c r="K277" s="41"/>
      <c r="L277" s="41"/>
      <c r="M277" s="41"/>
      <c r="N277" s="41"/>
      <c r="O277" s="41"/>
      <c r="P277" s="41"/>
      <c r="Q277" s="41"/>
      <c r="R277" s="41"/>
      <c r="S277" s="34" t="e">
        <f t="shared" si="203"/>
        <v>#DIV/0!</v>
      </c>
      <c r="T277" s="34" t="e">
        <f t="shared" si="204"/>
        <v>#DIV/0!</v>
      </c>
      <c r="U277" s="34" t="e">
        <f t="shared" si="211"/>
        <v>#DIV/0!</v>
      </c>
      <c r="V277" s="34" t="e">
        <f t="shared" si="205"/>
        <v>#DIV/0!</v>
      </c>
      <c r="W277" s="34" t="e">
        <f t="shared" si="206"/>
        <v>#DIV/0!</v>
      </c>
      <c r="X277" s="34" t="e">
        <f t="shared" si="212"/>
        <v>#DIV/0!</v>
      </c>
      <c r="Y277" s="35" t="e">
        <f t="shared" si="213"/>
        <v>#DIV/0!</v>
      </c>
      <c r="Z277" s="14"/>
      <c r="AA277" s="36" t="e">
        <f t="shared" si="207"/>
        <v>#DIV/0!</v>
      </c>
      <c r="AB277" s="36" t="e">
        <f t="shared" si="214"/>
        <v>#DIV/0!</v>
      </c>
      <c r="AC277" s="36" t="e">
        <f t="shared" si="215"/>
        <v>#DIV/0!</v>
      </c>
      <c r="AD277" s="36" t="e">
        <f t="shared" si="216"/>
        <v>#DIV/0!</v>
      </c>
      <c r="AE277" s="36" t="e">
        <f t="shared" si="217"/>
        <v>#DIV/0!</v>
      </c>
      <c r="AF277" s="36" t="e">
        <f t="shared" si="218"/>
        <v>#DIV/0!</v>
      </c>
      <c r="AG277" s="35" t="e">
        <f t="shared" si="219"/>
        <v>#DIV/0!</v>
      </c>
      <c r="AH277" s="1"/>
      <c r="AI277" s="65" t="e">
        <f t="shared" si="220"/>
        <v>#DIV/0!</v>
      </c>
      <c r="AJ277" s="65" t="str">
        <f t="shared" si="208"/>
        <v>Yes</v>
      </c>
    </row>
    <row r="278" spans="1:36" x14ac:dyDescent="0.2">
      <c r="A278" s="73"/>
      <c r="B278" s="1"/>
      <c r="C278" s="22"/>
      <c r="D278" s="22"/>
      <c r="E278" s="23"/>
      <c r="F278" s="23"/>
      <c r="G278" s="56">
        <f t="shared" si="209"/>
        <v>0</v>
      </c>
      <c r="H278" s="23"/>
      <c r="I278" s="23"/>
      <c r="J278" s="56">
        <f t="shared" si="210"/>
        <v>0</v>
      </c>
      <c r="K278" s="41"/>
      <c r="L278" s="41"/>
      <c r="M278" s="41"/>
      <c r="N278" s="41"/>
      <c r="O278" s="41"/>
      <c r="P278" s="41"/>
      <c r="Q278" s="41"/>
      <c r="R278" s="41"/>
      <c r="S278" s="34" t="e">
        <f t="shared" si="203"/>
        <v>#DIV/0!</v>
      </c>
      <c r="T278" s="34" t="e">
        <f t="shared" si="204"/>
        <v>#DIV/0!</v>
      </c>
      <c r="U278" s="34" t="e">
        <f t="shared" si="211"/>
        <v>#DIV/0!</v>
      </c>
      <c r="V278" s="34" t="e">
        <f t="shared" si="205"/>
        <v>#DIV/0!</v>
      </c>
      <c r="W278" s="34" t="e">
        <f t="shared" si="206"/>
        <v>#DIV/0!</v>
      </c>
      <c r="X278" s="34" t="e">
        <f t="shared" si="212"/>
        <v>#DIV/0!</v>
      </c>
      <c r="Y278" s="35" t="e">
        <f t="shared" si="213"/>
        <v>#DIV/0!</v>
      </c>
      <c r="Z278" s="14"/>
      <c r="AA278" s="36" t="e">
        <f t="shared" si="207"/>
        <v>#DIV/0!</v>
      </c>
      <c r="AB278" s="36" t="e">
        <f t="shared" si="214"/>
        <v>#DIV/0!</v>
      </c>
      <c r="AC278" s="36" t="e">
        <f t="shared" si="215"/>
        <v>#DIV/0!</v>
      </c>
      <c r="AD278" s="36" t="e">
        <f t="shared" si="216"/>
        <v>#DIV/0!</v>
      </c>
      <c r="AE278" s="36" t="e">
        <f t="shared" si="217"/>
        <v>#DIV/0!</v>
      </c>
      <c r="AF278" s="36" t="e">
        <f t="shared" si="218"/>
        <v>#DIV/0!</v>
      </c>
      <c r="AG278" s="35" t="e">
        <f t="shared" si="219"/>
        <v>#DIV/0!</v>
      </c>
      <c r="AH278" s="1"/>
      <c r="AI278" s="65" t="e">
        <f t="shared" si="220"/>
        <v>#DIV/0!</v>
      </c>
      <c r="AJ278" s="65" t="str">
        <f t="shared" si="208"/>
        <v>Yes</v>
      </c>
    </row>
    <row r="279" spans="1:36" x14ac:dyDescent="0.2">
      <c r="A279" s="73"/>
      <c r="B279" s="1"/>
      <c r="C279" s="22"/>
      <c r="D279" s="22"/>
      <c r="E279" s="23"/>
      <c r="F279" s="23"/>
      <c r="G279" s="56">
        <f t="shared" si="209"/>
        <v>0</v>
      </c>
      <c r="H279" s="23"/>
      <c r="I279" s="23"/>
      <c r="J279" s="56">
        <f t="shared" si="210"/>
        <v>0</v>
      </c>
      <c r="K279" s="41"/>
      <c r="L279" s="41"/>
      <c r="M279" s="41"/>
      <c r="N279" s="41"/>
      <c r="O279" s="41"/>
      <c r="P279" s="41"/>
      <c r="Q279" s="41"/>
      <c r="R279" s="41"/>
      <c r="S279" s="34" t="e">
        <f t="shared" si="203"/>
        <v>#DIV/0!</v>
      </c>
      <c r="T279" s="34" t="e">
        <f t="shared" si="204"/>
        <v>#DIV/0!</v>
      </c>
      <c r="U279" s="34" t="e">
        <f t="shared" si="211"/>
        <v>#DIV/0!</v>
      </c>
      <c r="V279" s="34" t="e">
        <f t="shared" si="205"/>
        <v>#DIV/0!</v>
      </c>
      <c r="W279" s="34" t="e">
        <f t="shared" si="206"/>
        <v>#DIV/0!</v>
      </c>
      <c r="X279" s="34" t="e">
        <f t="shared" si="212"/>
        <v>#DIV/0!</v>
      </c>
      <c r="Y279" s="35" t="e">
        <f t="shared" si="213"/>
        <v>#DIV/0!</v>
      </c>
      <c r="Z279" s="14"/>
      <c r="AA279" s="36" t="e">
        <f t="shared" si="207"/>
        <v>#DIV/0!</v>
      </c>
      <c r="AB279" s="36" t="e">
        <f t="shared" si="214"/>
        <v>#DIV/0!</v>
      </c>
      <c r="AC279" s="36" t="e">
        <f t="shared" si="215"/>
        <v>#DIV/0!</v>
      </c>
      <c r="AD279" s="36" t="e">
        <f t="shared" si="216"/>
        <v>#DIV/0!</v>
      </c>
      <c r="AE279" s="36" t="e">
        <f t="shared" si="217"/>
        <v>#DIV/0!</v>
      </c>
      <c r="AF279" s="36" t="e">
        <f t="shared" si="218"/>
        <v>#DIV/0!</v>
      </c>
      <c r="AG279" s="35" t="e">
        <f t="shared" si="219"/>
        <v>#DIV/0!</v>
      </c>
      <c r="AH279" s="1"/>
      <c r="AI279" s="65" t="e">
        <f t="shared" si="220"/>
        <v>#DIV/0!</v>
      </c>
      <c r="AJ279" s="65" t="str">
        <f t="shared" si="208"/>
        <v>Yes</v>
      </c>
    </row>
    <row r="280" spans="1:36" x14ac:dyDescent="0.2">
      <c r="A280" s="73"/>
      <c r="B280" s="1"/>
      <c r="C280" s="22"/>
      <c r="D280" s="22"/>
      <c r="E280" s="23"/>
      <c r="F280" s="23"/>
      <c r="G280" s="56">
        <f t="shared" si="209"/>
        <v>0</v>
      </c>
      <c r="H280" s="23"/>
      <c r="I280" s="23"/>
      <c r="J280" s="56">
        <f t="shared" si="210"/>
        <v>0</v>
      </c>
      <c r="K280" s="41"/>
      <c r="L280" s="41"/>
      <c r="M280" s="41"/>
      <c r="N280" s="41"/>
      <c r="O280" s="41"/>
      <c r="P280" s="41"/>
      <c r="Q280" s="41"/>
      <c r="R280" s="41"/>
      <c r="S280" s="34" t="e">
        <f t="shared" si="203"/>
        <v>#DIV/0!</v>
      </c>
      <c r="T280" s="34" t="e">
        <f t="shared" si="204"/>
        <v>#DIV/0!</v>
      </c>
      <c r="U280" s="34" t="e">
        <f t="shared" si="211"/>
        <v>#DIV/0!</v>
      </c>
      <c r="V280" s="34" t="e">
        <f t="shared" si="205"/>
        <v>#DIV/0!</v>
      </c>
      <c r="W280" s="34" t="e">
        <f t="shared" si="206"/>
        <v>#DIV/0!</v>
      </c>
      <c r="X280" s="34" t="e">
        <f t="shared" si="212"/>
        <v>#DIV/0!</v>
      </c>
      <c r="Y280" s="35" t="e">
        <f t="shared" si="213"/>
        <v>#DIV/0!</v>
      </c>
      <c r="Z280" s="14"/>
      <c r="AA280" s="36" t="e">
        <f t="shared" si="207"/>
        <v>#DIV/0!</v>
      </c>
      <c r="AB280" s="36" t="e">
        <f t="shared" si="214"/>
        <v>#DIV/0!</v>
      </c>
      <c r="AC280" s="36" t="e">
        <f t="shared" si="215"/>
        <v>#DIV/0!</v>
      </c>
      <c r="AD280" s="36" t="e">
        <f t="shared" si="216"/>
        <v>#DIV/0!</v>
      </c>
      <c r="AE280" s="36" t="e">
        <f t="shared" si="217"/>
        <v>#DIV/0!</v>
      </c>
      <c r="AF280" s="36" t="e">
        <f t="shared" si="218"/>
        <v>#DIV/0!</v>
      </c>
      <c r="AG280" s="35" t="e">
        <f t="shared" si="219"/>
        <v>#DIV/0!</v>
      </c>
      <c r="AH280" s="1"/>
      <c r="AI280" s="65" t="e">
        <f t="shared" si="220"/>
        <v>#DIV/0!</v>
      </c>
      <c r="AJ280" s="65" t="str">
        <f t="shared" si="208"/>
        <v>Yes</v>
      </c>
    </row>
    <row r="281" spans="1:36" x14ac:dyDescent="0.2">
      <c r="A281" s="73"/>
      <c r="B281" s="1"/>
      <c r="C281" s="22"/>
      <c r="D281" s="22"/>
      <c r="E281" s="23"/>
      <c r="F281" s="23"/>
      <c r="G281" s="56">
        <f t="shared" si="209"/>
        <v>0</v>
      </c>
      <c r="H281" s="23"/>
      <c r="I281" s="23"/>
      <c r="J281" s="56">
        <f t="shared" si="210"/>
        <v>0</v>
      </c>
      <c r="K281" s="41"/>
      <c r="L281" s="41"/>
      <c r="M281" s="41"/>
      <c r="N281" s="41"/>
      <c r="O281" s="41"/>
      <c r="P281" s="41"/>
      <c r="Q281" s="41"/>
      <c r="R281" s="41"/>
      <c r="S281" s="34" t="e">
        <f t="shared" si="203"/>
        <v>#DIV/0!</v>
      </c>
      <c r="T281" s="34" t="e">
        <f t="shared" si="204"/>
        <v>#DIV/0!</v>
      </c>
      <c r="U281" s="34" t="e">
        <f t="shared" si="211"/>
        <v>#DIV/0!</v>
      </c>
      <c r="V281" s="34" t="e">
        <f t="shared" si="205"/>
        <v>#DIV/0!</v>
      </c>
      <c r="W281" s="34" t="e">
        <f t="shared" si="206"/>
        <v>#DIV/0!</v>
      </c>
      <c r="X281" s="34" t="e">
        <f t="shared" si="212"/>
        <v>#DIV/0!</v>
      </c>
      <c r="Y281" s="35" t="e">
        <f t="shared" si="213"/>
        <v>#DIV/0!</v>
      </c>
      <c r="Z281" s="14"/>
      <c r="AA281" s="36" t="e">
        <f t="shared" si="207"/>
        <v>#DIV/0!</v>
      </c>
      <c r="AB281" s="36" t="e">
        <f t="shared" si="214"/>
        <v>#DIV/0!</v>
      </c>
      <c r="AC281" s="36" t="e">
        <f t="shared" si="215"/>
        <v>#DIV/0!</v>
      </c>
      <c r="AD281" s="36" t="e">
        <f t="shared" si="216"/>
        <v>#DIV/0!</v>
      </c>
      <c r="AE281" s="36" t="e">
        <f t="shared" si="217"/>
        <v>#DIV/0!</v>
      </c>
      <c r="AF281" s="36" t="e">
        <f t="shared" si="218"/>
        <v>#DIV/0!</v>
      </c>
      <c r="AG281" s="35" t="e">
        <f t="shared" si="219"/>
        <v>#DIV/0!</v>
      </c>
      <c r="AH281" s="1"/>
      <c r="AI281" s="65" t="e">
        <f t="shared" si="220"/>
        <v>#DIV/0!</v>
      </c>
      <c r="AJ281" s="65" t="str">
        <f t="shared" si="208"/>
        <v>Yes</v>
      </c>
    </row>
    <row r="282" spans="1:36" x14ac:dyDescent="0.2">
      <c r="A282" s="73"/>
      <c r="B282" s="1"/>
      <c r="C282" s="1"/>
      <c r="D282" s="26"/>
      <c r="E282" s="105"/>
      <c r="F282" s="27"/>
      <c r="G282" s="56">
        <f t="shared" si="209"/>
        <v>0</v>
      </c>
      <c r="H282" s="28"/>
      <c r="I282" s="28"/>
      <c r="J282" s="56">
        <f t="shared" si="210"/>
        <v>0</v>
      </c>
      <c r="K282" s="41"/>
      <c r="L282" s="41"/>
      <c r="M282" s="41"/>
      <c r="N282" s="41"/>
      <c r="O282" s="41"/>
      <c r="P282" s="41"/>
      <c r="Q282" s="41"/>
      <c r="R282" s="41"/>
      <c r="S282" s="34" t="e">
        <f t="shared" si="203"/>
        <v>#DIV/0!</v>
      </c>
      <c r="T282" s="34" t="e">
        <f t="shared" si="204"/>
        <v>#DIV/0!</v>
      </c>
      <c r="U282" s="34" t="e">
        <f t="shared" si="211"/>
        <v>#DIV/0!</v>
      </c>
      <c r="V282" s="34" t="e">
        <f t="shared" si="205"/>
        <v>#DIV/0!</v>
      </c>
      <c r="W282" s="34" t="e">
        <f t="shared" si="206"/>
        <v>#DIV/0!</v>
      </c>
      <c r="X282" s="34" t="e">
        <f t="shared" si="212"/>
        <v>#DIV/0!</v>
      </c>
      <c r="Y282" s="35" t="e">
        <f t="shared" si="213"/>
        <v>#DIV/0!</v>
      </c>
      <c r="Z282" s="14"/>
      <c r="AA282" s="36" t="e">
        <f t="shared" si="207"/>
        <v>#DIV/0!</v>
      </c>
      <c r="AB282" s="36" t="e">
        <f t="shared" si="214"/>
        <v>#DIV/0!</v>
      </c>
      <c r="AC282" s="36" t="e">
        <f t="shared" si="215"/>
        <v>#DIV/0!</v>
      </c>
      <c r="AD282" s="36" t="e">
        <f t="shared" si="216"/>
        <v>#DIV/0!</v>
      </c>
      <c r="AE282" s="36" t="e">
        <f t="shared" si="217"/>
        <v>#DIV/0!</v>
      </c>
      <c r="AF282" s="36" t="e">
        <f t="shared" si="218"/>
        <v>#DIV/0!</v>
      </c>
      <c r="AG282" s="35" t="e">
        <f t="shared" si="219"/>
        <v>#DIV/0!</v>
      </c>
      <c r="AH282" s="1"/>
      <c r="AI282" s="65" t="e">
        <f t="shared" si="220"/>
        <v>#DIV/0!</v>
      </c>
      <c r="AJ282" s="65" t="str">
        <f t="shared" si="208"/>
        <v>Yes</v>
      </c>
    </row>
    <row r="283" spans="1:36" x14ac:dyDescent="0.2">
      <c r="A283" s="73"/>
      <c r="B283" s="1"/>
      <c r="C283" s="1"/>
      <c r="D283" s="26"/>
      <c r="E283" s="105"/>
      <c r="F283" s="27"/>
      <c r="G283" s="56">
        <f t="shared" si="209"/>
        <v>0</v>
      </c>
      <c r="H283" s="28"/>
      <c r="I283" s="28"/>
      <c r="J283" s="56">
        <f t="shared" si="210"/>
        <v>0</v>
      </c>
      <c r="K283" s="41"/>
      <c r="L283" s="41"/>
      <c r="M283" s="41"/>
      <c r="N283" s="41"/>
      <c r="O283" s="41"/>
      <c r="P283" s="41"/>
      <c r="Q283" s="41"/>
      <c r="R283" s="41"/>
      <c r="S283" s="34" t="e">
        <f t="shared" si="203"/>
        <v>#DIV/0!</v>
      </c>
      <c r="T283" s="34" t="e">
        <f t="shared" si="204"/>
        <v>#DIV/0!</v>
      </c>
      <c r="U283" s="34" t="e">
        <f t="shared" si="211"/>
        <v>#DIV/0!</v>
      </c>
      <c r="V283" s="34" t="e">
        <f t="shared" si="205"/>
        <v>#DIV/0!</v>
      </c>
      <c r="W283" s="34" t="e">
        <f t="shared" si="206"/>
        <v>#DIV/0!</v>
      </c>
      <c r="X283" s="34" t="e">
        <f t="shared" si="212"/>
        <v>#DIV/0!</v>
      </c>
      <c r="Y283" s="35" t="e">
        <f t="shared" si="213"/>
        <v>#DIV/0!</v>
      </c>
      <c r="Z283" s="14"/>
      <c r="AA283" s="36" t="e">
        <f t="shared" si="207"/>
        <v>#DIV/0!</v>
      </c>
      <c r="AB283" s="36" t="e">
        <f t="shared" si="214"/>
        <v>#DIV/0!</v>
      </c>
      <c r="AC283" s="36" t="e">
        <f t="shared" si="215"/>
        <v>#DIV/0!</v>
      </c>
      <c r="AD283" s="36" t="e">
        <f t="shared" si="216"/>
        <v>#DIV/0!</v>
      </c>
      <c r="AE283" s="36" t="e">
        <f t="shared" si="217"/>
        <v>#DIV/0!</v>
      </c>
      <c r="AF283" s="36" t="e">
        <f t="shared" si="218"/>
        <v>#DIV/0!</v>
      </c>
      <c r="AG283" s="35" t="e">
        <f t="shared" si="219"/>
        <v>#DIV/0!</v>
      </c>
      <c r="AH283" s="1"/>
      <c r="AI283" s="65" t="e">
        <f t="shared" si="220"/>
        <v>#DIV/0!</v>
      </c>
      <c r="AJ283" s="65" t="str">
        <f t="shared" si="208"/>
        <v>Yes</v>
      </c>
    </row>
    <row r="284" spans="1:36" x14ac:dyDescent="0.2">
      <c r="A284" s="73"/>
      <c r="B284" s="1"/>
      <c r="C284" s="1"/>
      <c r="D284" s="26"/>
      <c r="E284" s="105"/>
      <c r="F284" s="27"/>
      <c r="G284" s="56">
        <f t="shared" si="209"/>
        <v>0</v>
      </c>
      <c r="H284" s="28"/>
      <c r="I284" s="28"/>
      <c r="J284" s="56">
        <f t="shared" si="210"/>
        <v>0</v>
      </c>
      <c r="K284" s="41"/>
      <c r="L284" s="41"/>
      <c r="M284" s="41"/>
      <c r="N284" s="41"/>
      <c r="O284" s="41"/>
      <c r="P284" s="41"/>
      <c r="Q284" s="41"/>
      <c r="R284" s="41"/>
      <c r="S284" s="34" t="e">
        <f t="shared" si="203"/>
        <v>#DIV/0!</v>
      </c>
      <c r="T284" s="34" t="e">
        <f t="shared" si="204"/>
        <v>#DIV/0!</v>
      </c>
      <c r="U284" s="34" t="e">
        <f t="shared" si="211"/>
        <v>#DIV/0!</v>
      </c>
      <c r="V284" s="34" t="e">
        <f t="shared" si="205"/>
        <v>#DIV/0!</v>
      </c>
      <c r="W284" s="34" t="e">
        <f t="shared" si="206"/>
        <v>#DIV/0!</v>
      </c>
      <c r="X284" s="34" t="e">
        <f t="shared" si="212"/>
        <v>#DIV/0!</v>
      </c>
      <c r="Y284" s="35" t="e">
        <f t="shared" si="213"/>
        <v>#DIV/0!</v>
      </c>
      <c r="Z284" s="14"/>
      <c r="AA284" s="36" t="e">
        <f t="shared" si="207"/>
        <v>#DIV/0!</v>
      </c>
      <c r="AB284" s="36" t="e">
        <f t="shared" si="214"/>
        <v>#DIV/0!</v>
      </c>
      <c r="AC284" s="36" t="e">
        <f t="shared" si="215"/>
        <v>#DIV/0!</v>
      </c>
      <c r="AD284" s="36" t="e">
        <f t="shared" si="216"/>
        <v>#DIV/0!</v>
      </c>
      <c r="AE284" s="36" t="e">
        <f t="shared" si="217"/>
        <v>#DIV/0!</v>
      </c>
      <c r="AF284" s="36" t="e">
        <f t="shared" si="218"/>
        <v>#DIV/0!</v>
      </c>
      <c r="AG284" s="35" t="e">
        <f t="shared" si="219"/>
        <v>#DIV/0!</v>
      </c>
      <c r="AH284" s="1"/>
      <c r="AI284" s="65" t="e">
        <f t="shared" si="220"/>
        <v>#DIV/0!</v>
      </c>
      <c r="AJ284" s="65" t="str">
        <f t="shared" si="208"/>
        <v>Yes</v>
      </c>
    </row>
    <row r="285" spans="1:36" x14ac:dyDescent="0.2">
      <c r="A285" s="73"/>
      <c r="B285" s="1"/>
      <c r="C285" s="1"/>
      <c r="D285" s="26"/>
      <c r="E285" s="105"/>
      <c r="F285" s="27"/>
      <c r="G285" s="56">
        <f t="shared" si="209"/>
        <v>0</v>
      </c>
      <c r="H285" s="28"/>
      <c r="I285" s="28"/>
      <c r="J285" s="56">
        <f t="shared" si="210"/>
        <v>0</v>
      </c>
      <c r="K285" s="41"/>
      <c r="L285" s="41"/>
      <c r="M285" s="41"/>
      <c r="N285" s="41"/>
      <c r="O285" s="41"/>
      <c r="P285" s="41"/>
      <c r="Q285" s="41"/>
      <c r="R285" s="41"/>
      <c r="S285" s="34" t="e">
        <f t="shared" si="203"/>
        <v>#DIV/0!</v>
      </c>
      <c r="T285" s="34" t="e">
        <f t="shared" si="204"/>
        <v>#DIV/0!</v>
      </c>
      <c r="U285" s="34" t="e">
        <f t="shared" si="211"/>
        <v>#DIV/0!</v>
      </c>
      <c r="V285" s="34" t="e">
        <f t="shared" si="205"/>
        <v>#DIV/0!</v>
      </c>
      <c r="W285" s="34" t="e">
        <f t="shared" si="206"/>
        <v>#DIV/0!</v>
      </c>
      <c r="X285" s="34" t="e">
        <f t="shared" si="212"/>
        <v>#DIV/0!</v>
      </c>
      <c r="Y285" s="35" t="e">
        <f t="shared" si="213"/>
        <v>#DIV/0!</v>
      </c>
      <c r="Z285" s="14"/>
      <c r="AA285" s="36" t="e">
        <f t="shared" si="207"/>
        <v>#DIV/0!</v>
      </c>
      <c r="AB285" s="36" t="e">
        <f t="shared" si="214"/>
        <v>#DIV/0!</v>
      </c>
      <c r="AC285" s="36" t="e">
        <f t="shared" si="215"/>
        <v>#DIV/0!</v>
      </c>
      <c r="AD285" s="36" t="e">
        <f t="shared" si="216"/>
        <v>#DIV/0!</v>
      </c>
      <c r="AE285" s="36" t="e">
        <f t="shared" si="217"/>
        <v>#DIV/0!</v>
      </c>
      <c r="AF285" s="36" t="e">
        <f t="shared" si="218"/>
        <v>#DIV/0!</v>
      </c>
      <c r="AG285" s="35" t="e">
        <f t="shared" si="219"/>
        <v>#DIV/0!</v>
      </c>
      <c r="AH285" s="1"/>
      <c r="AI285" s="65" t="e">
        <f t="shared" si="220"/>
        <v>#DIV/0!</v>
      </c>
      <c r="AJ285" s="65" t="str">
        <f t="shared" si="208"/>
        <v>Yes</v>
      </c>
    </row>
    <row r="286" spans="1:36" x14ac:dyDescent="0.2">
      <c r="A286" s="73"/>
      <c r="B286" s="1"/>
      <c r="C286" s="1"/>
      <c r="D286" s="26"/>
      <c r="E286" s="105"/>
      <c r="F286" s="27"/>
      <c r="G286" s="56">
        <f t="shared" si="209"/>
        <v>0</v>
      </c>
      <c r="H286" s="28"/>
      <c r="I286" s="28"/>
      <c r="J286" s="56">
        <f t="shared" si="210"/>
        <v>0</v>
      </c>
      <c r="K286" s="41"/>
      <c r="L286" s="41"/>
      <c r="M286" s="41"/>
      <c r="N286" s="41"/>
      <c r="O286" s="41"/>
      <c r="P286" s="41"/>
      <c r="Q286" s="41"/>
      <c r="R286" s="41"/>
      <c r="S286" s="34" t="e">
        <f t="shared" si="203"/>
        <v>#DIV/0!</v>
      </c>
      <c r="T286" s="34" t="e">
        <f t="shared" si="204"/>
        <v>#DIV/0!</v>
      </c>
      <c r="U286" s="34" t="e">
        <f t="shared" si="211"/>
        <v>#DIV/0!</v>
      </c>
      <c r="V286" s="34" t="e">
        <f t="shared" si="205"/>
        <v>#DIV/0!</v>
      </c>
      <c r="W286" s="34" t="e">
        <f t="shared" si="206"/>
        <v>#DIV/0!</v>
      </c>
      <c r="X286" s="34" t="e">
        <f t="shared" si="212"/>
        <v>#DIV/0!</v>
      </c>
      <c r="Y286" s="35" t="e">
        <f t="shared" si="213"/>
        <v>#DIV/0!</v>
      </c>
      <c r="Z286" s="14"/>
      <c r="AA286" s="36" t="e">
        <f t="shared" si="207"/>
        <v>#DIV/0!</v>
      </c>
      <c r="AB286" s="36" t="e">
        <f t="shared" si="214"/>
        <v>#DIV/0!</v>
      </c>
      <c r="AC286" s="36" t="e">
        <f t="shared" si="215"/>
        <v>#DIV/0!</v>
      </c>
      <c r="AD286" s="36" t="e">
        <f t="shared" si="216"/>
        <v>#DIV/0!</v>
      </c>
      <c r="AE286" s="36" t="e">
        <f t="shared" si="217"/>
        <v>#DIV/0!</v>
      </c>
      <c r="AF286" s="36" t="e">
        <f t="shared" si="218"/>
        <v>#DIV/0!</v>
      </c>
      <c r="AG286" s="35" t="e">
        <f t="shared" si="219"/>
        <v>#DIV/0!</v>
      </c>
      <c r="AH286" s="1"/>
      <c r="AI286" s="65" t="e">
        <f t="shared" si="220"/>
        <v>#DIV/0!</v>
      </c>
      <c r="AJ286" s="65" t="str">
        <f t="shared" si="208"/>
        <v>Yes</v>
      </c>
    </row>
    <row r="287" spans="1:36" x14ac:dyDescent="0.2">
      <c r="A287" s="73"/>
      <c r="B287" s="1"/>
      <c r="C287" s="1"/>
      <c r="D287" s="26"/>
      <c r="E287" s="105"/>
      <c r="F287" s="27"/>
      <c r="G287" s="56">
        <f t="shared" si="209"/>
        <v>0</v>
      </c>
      <c r="H287" s="28"/>
      <c r="I287" s="28"/>
      <c r="J287" s="56">
        <f t="shared" si="210"/>
        <v>0</v>
      </c>
      <c r="K287" s="41"/>
      <c r="L287" s="41"/>
      <c r="M287" s="41"/>
      <c r="N287" s="41"/>
      <c r="O287" s="41"/>
      <c r="P287" s="41"/>
      <c r="Q287" s="41"/>
      <c r="R287" s="41"/>
      <c r="S287" s="34" t="e">
        <f t="shared" si="203"/>
        <v>#DIV/0!</v>
      </c>
      <c r="T287" s="34" t="e">
        <f t="shared" si="204"/>
        <v>#DIV/0!</v>
      </c>
      <c r="U287" s="34" t="e">
        <f t="shared" si="211"/>
        <v>#DIV/0!</v>
      </c>
      <c r="V287" s="34" t="e">
        <f t="shared" si="205"/>
        <v>#DIV/0!</v>
      </c>
      <c r="W287" s="34" t="e">
        <f t="shared" si="206"/>
        <v>#DIV/0!</v>
      </c>
      <c r="X287" s="34" t="e">
        <f t="shared" si="212"/>
        <v>#DIV/0!</v>
      </c>
      <c r="Y287" s="35" t="e">
        <f t="shared" si="213"/>
        <v>#DIV/0!</v>
      </c>
      <c r="Z287" s="14"/>
      <c r="AA287" s="36" t="e">
        <f t="shared" si="207"/>
        <v>#DIV/0!</v>
      </c>
      <c r="AB287" s="36" t="e">
        <f t="shared" si="214"/>
        <v>#DIV/0!</v>
      </c>
      <c r="AC287" s="36" t="e">
        <f t="shared" si="215"/>
        <v>#DIV/0!</v>
      </c>
      <c r="AD287" s="36" t="e">
        <f t="shared" si="216"/>
        <v>#DIV/0!</v>
      </c>
      <c r="AE287" s="36" t="e">
        <f t="shared" si="217"/>
        <v>#DIV/0!</v>
      </c>
      <c r="AF287" s="36" t="e">
        <f t="shared" si="218"/>
        <v>#DIV/0!</v>
      </c>
      <c r="AG287" s="35" t="e">
        <f t="shared" si="219"/>
        <v>#DIV/0!</v>
      </c>
      <c r="AH287" s="1"/>
      <c r="AI287" s="65" t="e">
        <f t="shared" si="220"/>
        <v>#DIV/0!</v>
      </c>
      <c r="AJ287" s="65" t="str">
        <f t="shared" si="208"/>
        <v>Yes</v>
      </c>
    </row>
    <row r="288" spans="1:36" x14ac:dyDescent="0.2">
      <c r="A288" s="73"/>
      <c r="B288" s="1"/>
      <c r="C288" s="1"/>
      <c r="D288" s="26"/>
      <c r="E288" s="105"/>
      <c r="F288" s="27"/>
      <c r="G288" s="56">
        <f t="shared" si="209"/>
        <v>0</v>
      </c>
      <c r="H288" s="28"/>
      <c r="I288" s="28"/>
      <c r="J288" s="56">
        <f t="shared" si="210"/>
        <v>0</v>
      </c>
      <c r="K288" s="41"/>
      <c r="L288" s="41"/>
      <c r="M288" s="41"/>
      <c r="N288" s="41"/>
      <c r="O288" s="41"/>
      <c r="P288" s="41"/>
      <c r="Q288" s="41"/>
      <c r="R288" s="41"/>
      <c r="S288" s="34" t="e">
        <f t="shared" si="203"/>
        <v>#DIV/0!</v>
      </c>
      <c r="T288" s="34" t="e">
        <f t="shared" si="204"/>
        <v>#DIV/0!</v>
      </c>
      <c r="U288" s="34" t="e">
        <f t="shared" si="211"/>
        <v>#DIV/0!</v>
      </c>
      <c r="V288" s="34" t="e">
        <f t="shared" si="205"/>
        <v>#DIV/0!</v>
      </c>
      <c r="W288" s="34" t="e">
        <f t="shared" si="206"/>
        <v>#DIV/0!</v>
      </c>
      <c r="X288" s="34" t="e">
        <f t="shared" si="212"/>
        <v>#DIV/0!</v>
      </c>
      <c r="Y288" s="35" t="e">
        <f t="shared" si="213"/>
        <v>#DIV/0!</v>
      </c>
      <c r="Z288" s="14"/>
      <c r="AA288" s="36" t="e">
        <f t="shared" si="207"/>
        <v>#DIV/0!</v>
      </c>
      <c r="AB288" s="36" t="e">
        <f t="shared" si="214"/>
        <v>#DIV/0!</v>
      </c>
      <c r="AC288" s="36" t="e">
        <f t="shared" si="215"/>
        <v>#DIV/0!</v>
      </c>
      <c r="AD288" s="36" t="e">
        <f t="shared" si="216"/>
        <v>#DIV/0!</v>
      </c>
      <c r="AE288" s="36" t="e">
        <f t="shared" si="217"/>
        <v>#DIV/0!</v>
      </c>
      <c r="AF288" s="36" t="e">
        <f t="shared" si="218"/>
        <v>#DIV/0!</v>
      </c>
      <c r="AG288" s="35" t="e">
        <f t="shared" si="219"/>
        <v>#DIV/0!</v>
      </c>
      <c r="AH288" s="1"/>
      <c r="AI288" s="65" t="e">
        <f t="shared" si="220"/>
        <v>#DIV/0!</v>
      </c>
      <c r="AJ288" s="65" t="str">
        <f t="shared" si="208"/>
        <v>Yes</v>
      </c>
    </row>
    <row r="289" spans="1:36" x14ac:dyDescent="0.2">
      <c r="A289" s="73"/>
      <c r="B289" s="1"/>
      <c r="C289" s="1"/>
      <c r="D289" s="26"/>
      <c r="E289" s="105"/>
      <c r="F289" s="27"/>
      <c r="G289" s="56">
        <f t="shared" si="209"/>
        <v>0</v>
      </c>
      <c r="H289" s="28"/>
      <c r="I289" s="28"/>
      <c r="J289" s="56">
        <f t="shared" si="210"/>
        <v>0</v>
      </c>
      <c r="K289" s="41"/>
      <c r="L289" s="41"/>
      <c r="M289" s="41"/>
      <c r="N289" s="41"/>
      <c r="O289" s="41"/>
      <c r="P289" s="41"/>
      <c r="Q289" s="41"/>
      <c r="R289" s="41"/>
      <c r="S289" s="34" t="e">
        <f t="shared" si="203"/>
        <v>#DIV/0!</v>
      </c>
      <c r="T289" s="34" t="e">
        <f t="shared" si="204"/>
        <v>#DIV/0!</v>
      </c>
      <c r="U289" s="34" t="e">
        <f t="shared" si="211"/>
        <v>#DIV/0!</v>
      </c>
      <c r="V289" s="34" t="e">
        <f t="shared" si="205"/>
        <v>#DIV/0!</v>
      </c>
      <c r="W289" s="34" t="e">
        <f t="shared" si="206"/>
        <v>#DIV/0!</v>
      </c>
      <c r="X289" s="34" t="e">
        <f t="shared" si="212"/>
        <v>#DIV/0!</v>
      </c>
      <c r="Y289" s="35" t="e">
        <f t="shared" si="213"/>
        <v>#DIV/0!</v>
      </c>
      <c r="Z289" s="14"/>
      <c r="AA289" s="36" t="e">
        <f t="shared" si="207"/>
        <v>#DIV/0!</v>
      </c>
      <c r="AB289" s="36" t="e">
        <f t="shared" si="214"/>
        <v>#DIV/0!</v>
      </c>
      <c r="AC289" s="36" t="e">
        <f t="shared" si="215"/>
        <v>#DIV/0!</v>
      </c>
      <c r="AD289" s="36" t="e">
        <f t="shared" si="216"/>
        <v>#DIV/0!</v>
      </c>
      <c r="AE289" s="36" t="e">
        <f t="shared" si="217"/>
        <v>#DIV/0!</v>
      </c>
      <c r="AF289" s="36" t="e">
        <f t="shared" si="218"/>
        <v>#DIV/0!</v>
      </c>
      <c r="AG289" s="35" t="e">
        <f t="shared" si="219"/>
        <v>#DIV/0!</v>
      </c>
      <c r="AH289" s="1"/>
      <c r="AI289" s="65" t="e">
        <f t="shared" si="220"/>
        <v>#DIV/0!</v>
      </c>
      <c r="AJ289" s="65" t="str">
        <f t="shared" si="208"/>
        <v>Yes</v>
      </c>
    </row>
    <row r="290" spans="1:36" x14ac:dyDescent="0.2">
      <c r="A290" s="73"/>
      <c r="B290" s="1"/>
      <c r="C290" s="1"/>
      <c r="D290" s="26"/>
      <c r="E290" s="105"/>
      <c r="F290" s="27"/>
      <c r="G290" s="56">
        <f t="shared" si="209"/>
        <v>0</v>
      </c>
      <c r="H290" s="28"/>
      <c r="I290" s="28"/>
      <c r="J290" s="56">
        <f t="shared" si="210"/>
        <v>0</v>
      </c>
      <c r="K290" s="41"/>
      <c r="L290" s="41"/>
      <c r="M290" s="41"/>
      <c r="N290" s="41"/>
      <c r="O290" s="41"/>
      <c r="P290" s="41"/>
      <c r="Q290" s="41"/>
      <c r="R290" s="41"/>
      <c r="S290" s="34" t="e">
        <f t="shared" si="203"/>
        <v>#DIV/0!</v>
      </c>
      <c r="T290" s="34" t="e">
        <f t="shared" si="204"/>
        <v>#DIV/0!</v>
      </c>
      <c r="U290" s="34" t="e">
        <f t="shared" si="211"/>
        <v>#DIV/0!</v>
      </c>
      <c r="V290" s="34" t="e">
        <f t="shared" si="205"/>
        <v>#DIV/0!</v>
      </c>
      <c r="W290" s="34" t="e">
        <f t="shared" si="206"/>
        <v>#DIV/0!</v>
      </c>
      <c r="X290" s="34" t="e">
        <f t="shared" si="212"/>
        <v>#DIV/0!</v>
      </c>
      <c r="Y290" s="35" t="e">
        <f t="shared" si="213"/>
        <v>#DIV/0!</v>
      </c>
      <c r="Z290" s="14"/>
      <c r="AA290" s="36" t="e">
        <f t="shared" si="207"/>
        <v>#DIV/0!</v>
      </c>
      <c r="AB290" s="36" t="e">
        <f t="shared" si="214"/>
        <v>#DIV/0!</v>
      </c>
      <c r="AC290" s="36" t="e">
        <f t="shared" si="215"/>
        <v>#DIV/0!</v>
      </c>
      <c r="AD290" s="36" t="e">
        <f t="shared" si="216"/>
        <v>#DIV/0!</v>
      </c>
      <c r="AE290" s="36" t="e">
        <f t="shared" si="217"/>
        <v>#DIV/0!</v>
      </c>
      <c r="AF290" s="36" t="e">
        <f t="shared" si="218"/>
        <v>#DIV/0!</v>
      </c>
      <c r="AG290" s="35" t="e">
        <f t="shared" si="219"/>
        <v>#DIV/0!</v>
      </c>
      <c r="AH290" s="1"/>
      <c r="AI290" s="65" t="e">
        <f t="shared" si="220"/>
        <v>#DIV/0!</v>
      </c>
      <c r="AJ290" s="65" t="str">
        <f t="shared" si="208"/>
        <v>Yes</v>
      </c>
    </row>
    <row r="291" spans="1:36" x14ac:dyDescent="0.2">
      <c r="A291" s="73"/>
      <c r="B291" s="1"/>
      <c r="C291" s="1"/>
      <c r="D291" s="26"/>
      <c r="E291" s="105"/>
      <c r="F291" s="27"/>
      <c r="G291" s="56">
        <f t="shared" si="209"/>
        <v>0</v>
      </c>
      <c r="H291" s="28"/>
      <c r="I291" s="28"/>
      <c r="J291" s="56">
        <f t="shared" si="210"/>
        <v>0</v>
      </c>
      <c r="K291" s="41"/>
      <c r="L291" s="41"/>
      <c r="M291" s="41"/>
      <c r="N291" s="41"/>
      <c r="O291" s="41"/>
      <c r="P291" s="41"/>
      <c r="Q291" s="41"/>
      <c r="R291" s="41"/>
      <c r="S291" s="34" t="e">
        <f t="shared" si="203"/>
        <v>#DIV/0!</v>
      </c>
      <c r="T291" s="34" t="e">
        <f t="shared" si="204"/>
        <v>#DIV/0!</v>
      </c>
      <c r="U291" s="34" t="e">
        <f t="shared" si="211"/>
        <v>#DIV/0!</v>
      </c>
      <c r="V291" s="34" t="e">
        <f t="shared" si="205"/>
        <v>#DIV/0!</v>
      </c>
      <c r="W291" s="34" t="e">
        <f t="shared" si="206"/>
        <v>#DIV/0!</v>
      </c>
      <c r="X291" s="34" t="e">
        <f t="shared" si="212"/>
        <v>#DIV/0!</v>
      </c>
      <c r="Y291" s="35" t="e">
        <f t="shared" si="213"/>
        <v>#DIV/0!</v>
      </c>
      <c r="Z291" s="14"/>
      <c r="AA291" s="36" t="e">
        <f t="shared" si="207"/>
        <v>#DIV/0!</v>
      </c>
      <c r="AB291" s="36" t="e">
        <f t="shared" si="214"/>
        <v>#DIV/0!</v>
      </c>
      <c r="AC291" s="36" t="e">
        <f t="shared" si="215"/>
        <v>#DIV/0!</v>
      </c>
      <c r="AD291" s="36" t="e">
        <f t="shared" si="216"/>
        <v>#DIV/0!</v>
      </c>
      <c r="AE291" s="36" t="e">
        <f t="shared" si="217"/>
        <v>#DIV/0!</v>
      </c>
      <c r="AF291" s="36" t="e">
        <f t="shared" si="218"/>
        <v>#DIV/0!</v>
      </c>
      <c r="AG291" s="35" t="e">
        <f t="shared" si="219"/>
        <v>#DIV/0!</v>
      </c>
      <c r="AH291" s="1"/>
      <c r="AI291" s="65" t="e">
        <f t="shared" si="220"/>
        <v>#DIV/0!</v>
      </c>
      <c r="AJ291" s="65" t="str">
        <f t="shared" si="208"/>
        <v>Yes</v>
      </c>
    </row>
    <row r="292" spans="1:36" x14ac:dyDescent="0.2">
      <c r="A292" s="73"/>
      <c r="B292" s="1"/>
      <c r="C292" s="1"/>
      <c r="D292" s="26"/>
      <c r="E292" s="105"/>
      <c r="F292" s="27"/>
      <c r="G292" s="56">
        <f t="shared" si="209"/>
        <v>0</v>
      </c>
      <c r="H292" s="28"/>
      <c r="I292" s="28"/>
      <c r="J292" s="56">
        <f t="shared" si="210"/>
        <v>0</v>
      </c>
      <c r="K292" s="41"/>
      <c r="L292" s="41"/>
      <c r="M292" s="41"/>
      <c r="N292" s="41"/>
      <c r="O292" s="41"/>
      <c r="P292" s="41"/>
      <c r="Q292" s="41"/>
      <c r="R292" s="41"/>
      <c r="S292" s="34" t="e">
        <f t="shared" si="203"/>
        <v>#DIV/0!</v>
      </c>
      <c r="T292" s="34" t="e">
        <f t="shared" si="204"/>
        <v>#DIV/0!</v>
      </c>
      <c r="U292" s="34" t="e">
        <f t="shared" si="211"/>
        <v>#DIV/0!</v>
      </c>
      <c r="V292" s="34" t="e">
        <f t="shared" si="205"/>
        <v>#DIV/0!</v>
      </c>
      <c r="W292" s="34" t="e">
        <f t="shared" si="206"/>
        <v>#DIV/0!</v>
      </c>
      <c r="X292" s="34" t="e">
        <f t="shared" si="212"/>
        <v>#DIV/0!</v>
      </c>
      <c r="Y292" s="35" t="e">
        <f t="shared" si="213"/>
        <v>#DIV/0!</v>
      </c>
      <c r="Z292" s="14"/>
      <c r="AA292" s="36" t="e">
        <f t="shared" si="207"/>
        <v>#DIV/0!</v>
      </c>
      <c r="AB292" s="36" t="e">
        <f t="shared" si="214"/>
        <v>#DIV/0!</v>
      </c>
      <c r="AC292" s="36" t="e">
        <f t="shared" si="215"/>
        <v>#DIV/0!</v>
      </c>
      <c r="AD292" s="36" t="e">
        <f t="shared" si="216"/>
        <v>#DIV/0!</v>
      </c>
      <c r="AE292" s="36" t="e">
        <f t="shared" si="217"/>
        <v>#DIV/0!</v>
      </c>
      <c r="AF292" s="36" t="e">
        <f t="shared" si="218"/>
        <v>#DIV/0!</v>
      </c>
      <c r="AG292" s="35" t="e">
        <f t="shared" si="219"/>
        <v>#DIV/0!</v>
      </c>
      <c r="AH292" s="1"/>
      <c r="AI292" s="65" t="e">
        <f t="shared" si="220"/>
        <v>#DIV/0!</v>
      </c>
      <c r="AJ292" s="65" t="str">
        <f t="shared" si="208"/>
        <v>Yes</v>
      </c>
    </row>
    <row r="293" spans="1:36" x14ac:dyDescent="0.2">
      <c r="A293" s="73"/>
      <c r="B293" s="1"/>
      <c r="C293" s="1"/>
      <c r="D293" s="26"/>
      <c r="E293" s="105"/>
      <c r="F293" s="27"/>
      <c r="G293" s="56">
        <f t="shared" si="209"/>
        <v>0</v>
      </c>
      <c r="H293" s="28"/>
      <c r="I293" s="28"/>
      <c r="J293" s="56">
        <f t="shared" si="210"/>
        <v>0</v>
      </c>
      <c r="K293" s="41"/>
      <c r="L293" s="41"/>
      <c r="M293" s="41"/>
      <c r="N293" s="41"/>
      <c r="O293" s="41"/>
      <c r="P293" s="41"/>
      <c r="Q293" s="41"/>
      <c r="R293" s="41"/>
      <c r="S293" s="34" t="e">
        <f t="shared" si="203"/>
        <v>#DIV/0!</v>
      </c>
      <c r="T293" s="34" t="e">
        <f t="shared" si="204"/>
        <v>#DIV/0!</v>
      </c>
      <c r="U293" s="34" t="e">
        <f t="shared" si="211"/>
        <v>#DIV/0!</v>
      </c>
      <c r="V293" s="34" t="e">
        <f t="shared" si="205"/>
        <v>#DIV/0!</v>
      </c>
      <c r="W293" s="34" t="e">
        <f t="shared" si="206"/>
        <v>#DIV/0!</v>
      </c>
      <c r="X293" s="34" t="e">
        <f t="shared" si="212"/>
        <v>#DIV/0!</v>
      </c>
      <c r="Y293" s="35" t="e">
        <f t="shared" si="213"/>
        <v>#DIV/0!</v>
      </c>
      <c r="Z293" s="14"/>
      <c r="AA293" s="36" t="e">
        <f t="shared" si="207"/>
        <v>#DIV/0!</v>
      </c>
      <c r="AB293" s="36" t="e">
        <f t="shared" si="214"/>
        <v>#DIV/0!</v>
      </c>
      <c r="AC293" s="36" t="e">
        <f t="shared" si="215"/>
        <v>#DIV/0!</v>
      </c>
      <c r="AD293" s="36" t="e">
        <f t="shared" si="216"/>
        <v>#DIV/0!</v>
      </c>
      <c r="AE293" s="36" t="e">
        <f t="shared" si="217"/>
        <v>#DIV/0!</v>
      </c>
      <c r="AF293" s="36" t="e">
        <f t="shared" si="218"/>
        <v>#DIV/0!</v>
      </c>
      <c r="AG293" s="35" t="e">
        <f t="shared" si="219"/>
        <v>#DIV/0!</v>
      </c>
      <c r="AH293" s="1"/>
      <c r="AI293" s="65" t="e">
        <f t="shared" si="220"/>
        <v>#DIV/0!</v>
      </c>
      <c r="AJ293" s="65" t="str">
        <f t="shared" si="208"/>
        <v>Yes</v>
      </c>
    </row>
    <row r="294" spans="1:36" x14ac:dyDescent="0.2">
      <c r="A294" s="73"/>
      <c r="B294" s="1"/>
      <c r="C294" s="1"/>
      <c r="D294" s="26"/>
      <c r="E294" s="105"/>
      <c r="F294" s="27"/>
      <c r="G294" s="56">
        <f t="shared" si="209"/>
        <v>0</v>
      </c>
      <c r="H294" s="28"/>
      <c r="I294" s="28"/>
      <c r="J294" s="56">
        <f t="shared" si="210"/>
        <v>0</v>
      </c>
      <c r="K294" s="41"/>
      <c r="L294" s="41"/>
      <c r="M294" s="41"/>
      <c r="N294" s="41"/>
      <c r="O294" s="41"/>
      <c r="P294" s="41"/>
      <c r="Q294" s="41"/>
      <c r="R294" s="41"/>
      <c r="S294" s="34" t="e">
        <f t="shared" si="203"/>
        <v>#DIV/0!</v>
      </c>
      <c r="T294" s="34" t="e">
        <f t="shared" si="204"/>
        <v>#DIV/0!</v>
      </c>
      <c r="U294" s="34" t="e">
        <f t="shared" si="211"/>
        <v>#DIV/0!</v>
      </c>
      <c r="V294" s="34" t="e">
        <f t="shared" si="205"/>
        <v>#DIV/0!</v>
      </c>
      <c r="W294" s="34" t="e">
        <f t="shared" si="206"/>
        <v>#DIV/0!</v>
      </c>
      <c r="X294" s="34" t="e">
        <f t="shared" si="212"/>
        <v>#DIV/0!</v>
      </c>
      <c r="Y294" s="35" t="e">
        <f t="shared" si="213"/>
        <v>#DIV/0!</v>
      </c>
      <c r="Z294" s="14"/>
      <c r="AA294" s="36" t="e">
        <f t="shared" si="207"/>
        <v>#DIV/0!</v>
      </c>
      <c r="AB294" s="36" t="e">
        <f t="shared" si="214"/>
        <v>#DIV/0!</v>
      </c>
      <c r="AC294" s="36" t="e">
        <f t="shared" si="215"/>
        <v>#DIV/0!</v>
      </c>
      <c r="AD294" s="36" t="e">
        <f t="shared" si="216"/>
        <v>#DIV/0!</v>
      </c>
      <c r="AE294" s="36" t="e">
        <f t="shared" si="217"/>
        <v>#DIV/0!</v>
      </c>
      <c r="AF294" s="36" t="e">
        <f t="shared" si="218"/>
        <v>#DIV/0!</v>
      </c>
      <c r="AG294" s="35" t="e">
        <f t="shared" si="219"/>
        <v>#DIV/0!</v>
      </c>
      <c r="AH294" s="1"/>
      <c r="AI294" s="65" t="e">
        <f t="shared" si="220"/>
        <v>#DIV/0!</v>
      </c>
      <c r="AJ294" s="65" t="str">
        <f t="shared" si="208"/>
        <v>Yes</v>
      </c>
    </row>
    <row r="295" spans="1:36" x14ac:dyDescent="0.2">
      <c r="A295" s="73"/>
      <c r="B295" s="1"/>
      <c r="C295" s="1"/>
      <c r="D295" s="26"/>
      <c r="E295" s="105"/>
      <c r="F295" s="27"/>
      <c r="G295" s="56">
        <f t="shared" si="209"/>
        <v>0</v>
      </c>
      <c r="H295" s="28"/>
      <c r="I295" s="28"/>
      <c r="J295" s="56">
        <f t="shared" si="210"/>
        <v>0</v>
      </c>
      <c r="K295" s="41"/>
      <c r="L295" s="41"/>
      <c r="M295" s="41"/>
      <c r="N295" s="41"/>
      <c r="O295" s="41"/>
      <c r="P295" s="41"/>
      <c r="Q295" s="41"/>
      <c r="R295" s="41"/>
      <c r="S295" s="34" t="e">
        <f t="shared" si="203"/>
        <v>#DIV/0!</v>
      </c>
      <c r="T295" s="34" t="e">
        <f t="shared" si="204"/>
        <v>#DIV/0!</v>
      </c>
      <c r="U295" s="34" t="e">
        <f t="shared" si="211"/>
        <v>#DIV/0!</v>
      </c>
      <c r="V295" s="34" t="e">
        <f t="shared" si="205"/>
        <v>#DIV/0!</v>
      </c>
      <c r="W295" s="34" t="e">
        <f t="shared" si="206"/>
        <v>#DIV/0!</v>
      </c>
      <c r="X295" s="34" t="e">
        <f t="shared" si="212"/>
        <v>#DIV/0!</v>
      </c>
      <c r="Y295" s="35" t="e">
        <f t="shared" si="213"/>
        <v>#DIV/0!</v>
      </c>
      <c r="Z295" s="14"/>
      <c r="AA295" s="36" t="e">
        <f t="shared" si="207"/>
        <v>#DIV/0!</v>
      </c>
      <c r="AB295" s="36" t="e">
        <f t="shared" si="214"/>
        <v>#DIV/0!</v>
      </c>
      <c r="AC295" s="36" t="e">
        <f t="shared" si="215"/>
        <v>#DIV/0!</v>
      </c>
      <c r="AD295" s="36" t="e">
        <f t="shared" si="216"/>
        <v>#DIV/0!</v>
      </c>
      <c r="AE295" s="36" t="e">
        <f t="shared" si="217"/>
        <v>#DIV/0!</v>
      </c>
      <c r="AF295" s="36" t="e">
        <f t="shared" si="218"/>
        <v>#DIV/0!</v>
      </c>
      <c r="AG295" s="35" t="e">
        <f t="shared" si="219"/>
        <v>#DIV/0!</v>
      </c>
      <c r="AH295" s="1"/>
      <c r="AI295" s="65" t="e">
        <f t="shared" si="220"/>
        <v>#DIV/0!</v>
      </c>
      <c r="AJ295" s="65" t="str">
        <f t="shared" si="208"/>
        <v>Yes</v>
      </c>
    </row>
    <row r="296" spans="1:36" x14ac:dyDescent="0.2">
      <c r="A296" s="73"/>
      <c r="B296" s="1"/>
      <c r="C296" s="1"/>
      <c r="D296" s="26"/>
      <c r="E296" s="105"/>
      <c r="F296" s="27"/>
      <c r="G296" s="56">
        <f t="shared" si="209"/>
        <v>0</v>
      </c>
      <c r="H296" s="28"/>
      <c r="I296" s="28"/>
      <c r="J296" s="56">
        <f t="shared" si="210"/>
        <v>0</v>
      </c>
      <c r="K296" s="41"/>
      <c r="L296" s="41"/>
      <c r="M296" s="41"/>
      <c r="N296" s="41"/>
      <c r="O296" s="41"/>
      <c r="P296" s="41"/>
      <c r="Q296" s="41"/>
      <c r="R296" s="41"/>
      <c r="S296" s="34" t="e">
        <f t="shared" si="203"/>
        <v>#DIV/0!</v>
      </c>
      <c r="T296" s="34" t="e">
        <f t="shared" si="204"/>
        <v>#DIV/0!</v>
      </c>
      <c r="U296" s="34" t="e">
        <f t="shared" si="211"/>
        <v>#DIV/0!</v>
      </c>
      <c r="V296" s="34" t="e">
        <f t="shared" si="205"/>
        <v>#DIV/0!</v>
      </c>
      <c r="W296" s="34" t="e">
        <f t="shared" si="206"/>
        <v>#DIV/0!</v>
      </c>
      <c r="X296" s="34" t="e">
        <f t="shared" si="212"/>
        <v>#DIV/0!</v>
      </c>
      <c r="Y296" s="35" t="e">
        <f t="shared" si="213"/>
        <v>#DIV/0!</v>
      </c>
      <c r="Z296" s="14"/>
      <c r="AA296" s="36" t="e">
        <f t="shared" si="207"/>
        <v>#DIV/0!</v>
      </c>
      <c r="AB296" s="36" t="e">
        <f t="shared" si="214"/>
        <v>#DIV/0!</v>
      </c>
      <c r="AC296" s="36" t="e">
        <f t="shared" si="215"/>
        <v>#DIV/0!</v>
      </c>
      <c r="AD296" s="36" t="e">
        <f t="shared" si="216"/>
        <v>#DIV/0!</v>
      </c>
      <c r="AE296" s="36" t="e">
        <f t="shared" si="217"/>
        <v>#DIV/0!</v>
      </c>
      <c r="AF296" s="36" t="e">
        <f t="shared" si="218"/>
        <v>#DIV/0!</v>
      </c>
      <c r="AG296" s="35" t="e">
        <f t="shared" si="219"/>
        <v>#DIV/0!</v>
      </c>
      <c r="AH296" s="1"/>
      <c r="AI296" s="65" t="e">
        <f t="shared" si="220"/>
        <v>#DIV/0!</v>
      </c>
      <c r="AJ296" s="65" t="str">
        <f t="shared" si="208"/>
        <v>Yes</v>
      </c>
    </row>
    <row r="297" spans="1:36" x14ac:dyDescent="0.2">
      <c r="A297" s="73"/>
      <c r="B297" s="1"/>
      <c r="C297" s="1"/>
      <c r="D297" s="26"/>
      <c r="E297" s="105"/>
      <c r="F297" s="27"/>
      <c r="G297" s="56">
        <f t="shared" si="209"/>
        <v>0</v>
      </c>
      <c r="H297" s="28"/>
      <c r="I297" s="28"/>
      <c r="J297" s="56">
        <f t="shared" si="210"/>
        <v>0</v>
      </c>
      <c r="K297" s="41"/>
      <c r="L297" s="41"/>
      <c r="M297" s="41"/>
      <c r="N297" s="41"/>
      <c r="O297" s="41"/>
      <c r="P297" s="41"/>
      <c r="Q297" s="41"/>
      <c r="R297" s="41"/>
      <c r="S297" s="34" t="e">
        <f t="shared" si="203"/>
        <v>#DIV/0!</v>
      </c>
      <c r="T297" s="34" t="e">
        <f t="shared" si="204"/>
        <v>#DIV/0!</v>
      </c>
      <c r="U297" s="34" t="e">
        <f t="shared" si="211"/>
        <v>#DIV/0!</v>
      </c>
      <c r="V297" s="34" t="e">
        <f t="shared" si="205"/>
        <v>#DIV/0!</v>
      </c>
      <c r="W297" s="34" t="e">
        <f t="shared" si="206"/>
        <v>#DIV/0!</v>
      </c>
      <c r="X297" s="34" t="e">
        <f t="shared" si="212"/>
        <v>#DIV/0!</v>
      </c>
      <c r="Y297" s="35" t="e">
        <f t="shared" si="213"/>
        <v>#DIV/0!</v>
      </c>
      <c r="Z297" s="14"/>
      <c r="AA297" s="36" t="e">
        <f t="shared" si="207"/>
        <v>#DIV/0!</v>
      </c>
      <c r="AB297" s="36" t="e">
        <f t="shared" si="214"/>
        <v>#DIV/0!</v>
      </c>
      <c r="AC297" s="36" t="e">
        <f t="shared" si="215"/>
        <v>#DIV/0!</v>
      </c>
      <c r="AD297" s="36" t="e">
        <f t="shared" si="216"/>
        <v>#DIV/0!</v>
      </c>
      <c r="AE297" s="36" t="e">
        <f t="shared" si="217"/>
        <v>#DIV/0!</v>
      </c>
      <c r="AF297" s="36" t="e">
        <f t="shared" si="218"/>
        <v>#DIV/0!</v>
      </c>
      <c r="AG297" s="35" t="e">
        <f t="shared" si="219"/>
        <v>#DIV/0!</v>
      </c>
      <c r="AH297" s="1"/>
      <c r="AI297" s="65" t="e">
        <f t="shared" si="220"/>
        <v>#DIV/0!</v>
      </c>
      <c r="AJ297" s="65" t="str">
        <f t="shared" si="208"/>
        <v>Yes</v>
      </c>
    </row>
    <row r="298" spans="1:36" x14ac:dyDescent="0.2">
      <c r="A298" s="73"/>
      <c r="B298" s="1"/>
      <c r="C298" s="1"/>
      <c r="D298" s="26"/>
      <c r="E298" s="105"/>
      <c r="F298" s="27"/>
      <c r="G298" s="56">
        <f t="shared" si="209"/>
        <v>0</v>
      </c>
      <c r="H298" s="28"/>
      <c r="I298" s="28"/>
      <c r="J298" s="56">
        <f t="shared" si="210"/>
        <v>0</v>
      </c>
      <c r="K298" s="41"/>
      <c r="L298" s="41"/>
      <c r="M298" s="41"/>
      <c r="N298" s="41"/>
      <c r="O298" s="41"/>
      <c r="P298" s="41"/>
      <c r="Q298" s="41"/>
      <c r="R298" s="41"/>
      <c r="S298" s="34" t="e">
        <f t="shared" si="203"/>
        <v>#DIV/0!</v>
      </c>
      <c r="T298" s="34" t="e">
        <f t="shared" si="204"/>
        <v>#DIV/0!</v>
      </c>
      <c r="U298" s="34" t="e">
        <f t="shared" si="211"/>
        <v>#DIV/0!</v>
      </c>
      <c r="V298" s="34" t="e">
        <f t="shared" si="205"/>
        <v>#DIV/0!</v>
      </c>
      <c r="W298" s="34" t="e">
        <f t="shared" si="206"/>
        <v>#DIV/0!</v>
      </c>
      <c r="X298" s="34" t="e">
        <f t="shared" si="212"/>
        <v>#DIV/0!</v>
      </c>
      <c r="Y298" s="35" t="e">
        <f t="shared" si="213"/>
        <v>#DIV/0!</v>
      </c>
      <c r="Z298" s="14"/>
      <c r="AA298" s="36" t="e">
        <f t="shared" si="207"/>
        <v>#DIV/0!</v>
      </c>
      <c r="AB298" s="36" t="e">
        <f t="shared" si="214"/>
        <v>#DIV/0!</v>
      </c>
      <c r="AC298" s="36" t="e">
        <f t="shared" si="215"/>
        <v>#DIV/0!</v>
      </c>
      <c r="AD298" s="36" t="e">
        <f t="shared" si="216"/>
        <v>#DIV/0!</v>
      </c>
      <c r="AE298" s="36" t="e">
        <f t="shared" si="217"/>
        <v>#DIV/0!</v>
      </c>
      <c r="AF298" s="36" t="e">
        <f t="shared" si="218"/>
        <v>#DIV/0!</v>
      </c>
      <c r="AG298" s="35" t="e">
        <f t="shared" si="219"/>
        <v>#DIV/0!</v>
      </c>
      <c r="AH298" s="1"/>
      <c r="AI298" s="65" t="e">
        <f t="shared" si="220"/>
        <v>#DIV/0!</v>
      </c>
      <c r="AJ298" s="65" t="str">
        <f t="shared" si="208"/>
        <v>Yes</v>
      </c>
    </row>
    <row r="299" spans="1:36" x14ac:dyDescent="0.2">
      <c r="A299" s="73"/>
      <c r="B299" s="1"/>
      <c r="C299" s="1"/>
      <c r="D299" s="26"/>
      <c r="E299" s="105"/>
      <c r="F299" s="27"/>
      <c r="G299" s="56">
        <f t="shared" si="209"/>
        <v>0</v>
      </c>
      <c r="H299" s="28"/>
      <c r="I299" s="28"/>
      <c r="J299" s="56">
        <f t="shared" si="210"/>
        <v>0</v>
      </c>
      <c r="K299" s="41"/>
      <c r="L299" s="41"/>
      <c r="M299" s="41"/>
      <c r="N299" s="41"/>
      <c r="O299" s="41"/>
      <c r="P299" s="41"/>
      <c r="Q299" s="41"/>
      <c r="R299" s="41"/>
      <c r="S299" s="34" t="e">
        <f t="shared" si="203"/>
        <v>#DIV/0!</v>
      </c>
      <c r="T299" s="34" t="e">
        <f t="shared" si="204"/>
        <v>#DIV/0!</v>
      </c>
      <c r="U299" s="34" t="e">
        <f t="shared" si="211"/>
        <v>#DIV/0!</v>
      </c>
      <c r="V299" s="34" t="e">
        <f t="shared" si="205"/>
        <v>#DIV/0!</v>
      </c>
      <c r="W299" s="34" t="e">
        <f t="shared" si="206"/>
        <v>#DIV/0!</v>
      </c>
      <c r="X299" s="34" t="e">
        <f t="shared" si="212"/>
        <v>#DIV/0!</v>
      </c>
      <c r="Y299" s="35" t="e">
        <f t="shared" si="213"/>
        <v>#DIV/0!</v>
      </c>
      <c r="Z299" s="14"/>
      <c r="AA299" s="36" t="e">
        <f t="shared" si="207"/>
        <v>#DIV/0!</v>
      </c>
      <c r="AB299" s="36" t="e">
        <f t="shared" si="214"/>
        <v>#DIV/0!</v>
      </c>
      <c r="AC299" s="36" t="e">
        <f t="shared" si="215"/>
        <v>#DIV/0!</v>
      </c>
      <c r="AD299" s="36" t="e">
        <f t="shared" si="216"/>
        <v>#DIV/0!</v>
      </c>
      <c r="AE299" s="36" t="e">
        <f t="shared" si="217"/>
        <v>#DIV/0!</v>
      </c>
      <c r="AF299" s="36" t="e">
        <f t="shared" si="218"/>
        <v>#DIV/0!</v>
      </c>
      <c r="AG299" s="35" t="e">
        <f t="shared" si="219"/>
        <v>#DIV/0!</v>
      </c>
      <c r="AH299" s="1"/>
      <c r="AI299" s="65" t="e">
        <f t="shared" si="220"/>
        <v>#DIV/0!</v>
      </c>
      <c r="AJ299" s="65" t="str">
        <f t="shared" si="208"/>
        <v>Yes</v>
      </c>
    </row>
    <row r="300" spans="1:36" x14ac:dyDescent="0.2">
      <c r="A300" s="73"/>
      <c r="B300" s="1"/>
      <c r="C300" s="1"/>
      <c r="D300" s="26"/>
      <c r="E300" s="105"/>
      <c r="F300" s="27"/>
      <c r="G300" s="56">
        <f t="shared" si="209"/>
        <v>0</v>
      </c>
      <c r="H300" s="28"/>
      <c r="I300" s="28"/>
      <c r="J300" s="56">
        <f t="shared" si="210"/>
        <v>0</v>
      </c>
      <c r="K300" s="41"/>
      <c r="L300" s="41"/>
      <c r="M300" s="41"/>
      <c r="N300" s="41"/>
      <c r="O300" s="41"/>
      <c r="P300" s="41"/>
      <c r="Q300" s="41"/>
      <c r="R300" s="41"/>
      <c r="S300" s="34" t="e">
        <f t="shared" si="203"/>
        <v>#DIV/0!</v>
      </c>
      <c r="T300" s="34" t="e">
        <f t="shared" si="204"/>
        <v>#DIV/0!</v>
      </c>
      <c r="U300" s="34" t="e">
        <f t="shared" si="211"/>
        <v>#DIV/0!</v>
      </c>
      <c r="V300" s="34" t="e">
        <f t="shared" si="205"/>
        <v>#DIV/0!</v>
      </c>
      <c r="W300" s="34" t="e">
        <f t="shared" si="206"/>
        <v>#DIV/0!</v>
      </c>
      <c r="X300" s="34" t="e">
        <f t="shared" si="212"/>
        <v>#DIV/0!</v>
      </c>
      <c r="Y300" s="35" t="e">
        <f t="shared" si="213"/>
        <v>#DIV/0!</v>
      </c>
      <c r="Z300" s="14"/>
      <c r="AA300" s="36" t="e">
        <f t="shared" si="207"/>
        <v>#DIV/0!</v>
      </c>
      <c r="AB300" s="36" t="e">
        <f t="shared" si="214"/>
        <v>#DIV/0!</v>
      </c>
      <c r="AC300" s="36" t="e">
        <f t="shared" si="215"/>
        <v>#DIV/0!</v>
      </c>
      <c r="AD300" s="36" t="e">
        <f t="shared" si="216"/>
        <v>#DIV/0!</v>
      </c>
      <c r="AE300" s="36" t="e">
        <f t="shared" si="217"/>
        <v>#DIV/0!</v>
      </c>
      <c r="AF300" s="36" t="e">
        <f t="shared" si="218"/>
        <v>#DIV/0!</v>
      </c>
      <c r="AG300" s="35" t="e">
        <f t="shared" si="219"/>
        <v>#DIV/0!</v>
      </c>
      <c r="AH300" s="1"/>
      <c r="AI300" s="65" t="e">
        <f t="shared" si="220"/>
        <v>#DIV/0!</v>
      </c>
      <c r="AJ300" s="65" t="str">
        <f t="shared" si="208"/>
        <v>Yes</v>
      </c>
    </row>
    <row r="301" spans="1:36" x14ac:dyDescent="0.2">
      <c r="A301" s="73"/>
      <c r="B301" s="1"/>
      <c r="C301" s="1"/>
      <c r="D301" s="26"/>
      <c r="E301" s="105"/>
      <c r="F301" s="27"/>
      <c r="G301" s="56">
        <f t="shared" si="209"/>
        <v>0</v>
      </c>
      <c r="H301" s="28"/>
      <c r="I301" s="28"/>
      <c r="J301" s="56">
        <f t="shared" si="210"/>
        <v>0</v>
      </c>
      <c r="K301" s="41"/>
      <c r="L301" s="41"/>
      <c r="M301" s="41"/>
      <c r="N301" s="41"/>
      <c r="O301" s="41"/>
      <c r="P301" s="41"/>
      <c r="Q301" s="41"/>
      <c r="R301" s="41"/>
      <c r="S301" s="34" t="e">
        <f t="shared" si="203"/>
        <v>#DIV/0!</v>
      </c>
      <c r="T301" s="34" t="e">
        <f t="shared" si="204"/>
        <v>#DIV/0!</v>
      </c>
      <c r="U301" s="34" t="e">
        <f t="shared" si="211"/>
        <v>#DIV/0!</v>
      </c>
      <c r="V301" s="34" t="e">
        <f t="shared" si="205"/>
        <v>#DIV/0!</v>
      </c>
      <c r="W301" s="34" t="e">
        <f t="shared" si="206"/>
        <v>#DIV/0!</v>
      </c>
      <c r="X301" s="34" t="e">
        <f t="shared" si="212"/>
        <v>#DIV/0!</v>
      </c>
      <c r="Y301" s="35" t="e">
        <f t="shared" si="213"/>
        <v>#DIV/0!</v>
      </c>
      <c r="Z301" s="14"/>
      <c r="AA301" s="36" t="e">
        <f t="shared" si="207"/>
        <v>#DIV/0!</v>
      </c>
      <c r="AB301" s="36" t="e">
        <f t="shared" si="214"/>
        <v>#DIV/0!</v>
      </c>
      <c r="AC301" s="36" t="e">
        <f t="shared" si="215"/>
        <v>#DIV/0!</v>
      </c>
      <c r="AD301" s="36" t="e">
        <f t="shared" si="216"/>
        <v>#DIV/0!</v>
      </c>
      <c r="AE301" s="36" t="e">
        <f t="shared" si="217"/>
        <v>#DIV/0!</v>
      </c>
      <c r="AF301" s="36" t="e">
        <f t="shared" si="218"/>
        <v>#DIV/0!</v>
      </c>
      <c r="AG301" s="35" t="e">
        <f t="shared" si="219"/>
        <v>#DIV/0!</v>
      </c>
      <c r="AH301" s="1"/>
      <c r="AI301" s="65" t="e">
        <f t="shared" si="220"/>
        <v>#DIV/0!</v>
      </c>
      <c r="AJ301" s="65" t="str">
        <f t="shared" si="208"/>
        <v>Yes</v>
      </c>
    </row>
    <row r="302" spans="1:36" x14ac:dyDescent="0.2">
      <c r="A302" s="73"/>
      <c r="B302" s="1"/>
      <c r="C302" s="1"/>
      <c r="D302" s="26"/>
      <c r="E302" s="105"/>
      <c r="F302" s="27"/>
      <c r="G302" s="56">
        <f t="shared" si="209"/>
        <v>0</v>
      </c>
      <c r="H302" s="28"/>
      <c r="I302" s="28"/>
      <c r="J302" s="56">
        <f t="shared" si="210"/>
        <v>0</v>
      </c>
      <c r="K302" s="41"/>
      <c r="L302" s="41"/>
      <c r="M302" s="41"/>
      <c r="N302" s="41"/>
      <c r="O302" s="41"/>
      <c r="P302" s="41"/>
      <c r="Q302" s="41"/>
      <c r="R302" s="41"/>
      <c r="S302" s="34" t="e">
        <f t="shared" si="203"/>
        <v>#DIV/0!</v>
      </c>
      <c r="T302" s="34" t="e">
        <f t="shared" si="204"/>
        <v>#DIV/0!</v>
      </c>
      <c r="U302" s="34" t="e">
        <f t="shared" si="211"/>
        <v>#DIV/0!</v>
      </c>
      <c r="V302" s="34" t="e">
        <f t="shared" si="205"/>
        <v>#DIV/0!</v>
      </c>
      <c r="W302" s="34" t="e">
        <f t="shared" si="206"/>
        <v>#DIV/0!</v>
      </c>
      <c r="X302" s="34" t="e">
        <f t="shared" si="212"/>
        <v>#DIV/0!</v>
      </c>
      <c r="Y302" s="35" t="e">
        <f t="shared" si="213"/>
        <v>#DIV/0!</v>
      </c>
      <c r="Z302" s="14"/>
      <c r="AA302" s="36" t="e">
        <f t="shared" si="207"/>
        <v>#DIV/0!</v>
      </c>
      <c r="AB302" s="36" t="e">
        <f t="shared" si="214"/>
        <v>#DIV/0!</v>
      </c>
      <c r="AC302" s="36" t="e">
        <f t="shared" si="215"/>
        <v>#DIV/0!</v>
      </c>
      <c r="AD302" s="36" t="e">
        <f t="shared" si="216"/>
        <v>#DIV/0!</v>
      </c>
      <c r="AE302" s="36" t="e">
        <f t="shared" si="217"/>
        <v>#DIV/0!</v>
      </c>
      <c r="AF302" s="36" t="e">
        <f t="shared" si="218"/>
        <v>#DIV/0!</v>
      </c>
      <c r="AG302" s="35" t="e">
        <f t="shared" si="219"/>
        <v>#DIV/0!</v>
      </c>
      <c r="AH302" s="1"/>
      <c r="AI302" s="65" t="e">
        <f t="shared" si="220"/>
        <v>#DIV/0!</v>
      </c>
      <c r="AJ302" s="65" t="str">
        <f t="shared" si="208"/>
        <v>Yes</v>
      </c>
    </row>
    <row r="303" spans="1:36" x14ac:dyDescent="0.2">
      <c r="A303" s="73"/>
      <c r="B303" s="1"/>
      <c r="C303" s="1"/>
      <c r="D303" s="26"/>
      <c r="E303" s="105"/>
      <c r="F303" s="27"/>
      <c r="G303" s="56">
        <f t="shared" si="209"/>
        <v>0</v>
      </c>
      <c r="H303" s="28"/>
      <c r="I303" s="28"/>
      <c r="J303" s="56">
        <f t="shared" si="210"/>
        <v>0</v>
      </c>
      <c r="K303" s="41"/>
      <c r="L303" s="41"/>
      <c r="M303" s="41"/>
      <c r="N303" s="41"/>
      <c r="O303" s="41"/>
      <c r="P303" s="41"/>
      <c r="Q303" s="41"/>
      <c r="R303" s="41"/>
      <c r="S303" s="34" t="e">
        <f t="shared" si="203"/>
        <v>#DIV/0!</v>
      </c>
      <c r="T303" s="34" t="e">
        <f t="shared" si="204"/>
        <v>#DIV/0!</v>
      </c>
      <c r="U303" s="34" t="e">
        <f t="shared" si="211"/>
        <v>#DIV/0!</v>
      </c>
      <c r="V303" s="34" t="e">
        <f t="shared" si="205"/>
        <v>#DIV/0!</v>
      </c>
      <c r="W303" s="34" t="e">
        <f t="shared" si="206"/>
        <v>#DIV/0!</v>
      </c>
      <c r="X303" s="34" t="e">
        <f t="shared" si="212"/>
        <v>#DIV/0!</v>
      </c>
      <c r="Y303" s="35" t="e">
        <f t="shared" si="213"/>
        <v>#DIV/0!</v>
      </c>
      <c r="Z303" s="14"/>
      <c r="AA303" s="36" t="e">
        <f t="shared" si="207"/>
        <v>#DIV/0!</v>
      </c>
      <c r="AB303" s="36" t="e">
        <f t="shared" si="214"/>
        <v>#DIV/0!</v>
      </c>
      <c r="AC303" s="36" t="e">
        <f t="shared" si="215"/>
        <v>#DIV/0!</v>
      </c>
      <c r="AD303" s="36" t="e">
        <f t="shared" si="216"/>
        <v>#DIV/0!</v>
      </c>
      <c r="AE303" s="36" t="e">
        <f t="shared" si="217"/>
        <v>#DIV/0!</v>
      </c>
      <c r="AF303" s="36" t="e">
        <f t="shared" si="218"/>
        <v>#DIV/0!</v>
      </c>
      <c r="AG303" s="35" t="e">
        <f t="shared" si="219"/>
        <v>#DIV/0!</v>
      </c>
      <c r="AH303" s="1"/>
      <c r="AI303" s="65" t="e">
        <f t="shared" si="220"/>
        <v>#DIV/0!</v>
      </c>
      <c r="AJ303" s="65" t="str">
        <f t="shared" si="208"/>
        <v>Yes</v>
      </c>
    </row>
    <row r="304" spans="1:36" x14ac:dyDescent="0.2">
      <c r="A304" s="73"/>
      <c r="B304" s="1"/>
      <c r="C304" s="1"/>
      <c r="D304" s="26"/>
      <c r="E304" s="105"/>
      <c r="F304" s="27"/>
      <c r="G304" s="56">
        <f t="shared" si="209"/>
        <v>0</v>
      </c>
      <c r="H304" s="28"/>
      <c r="I304" s="28"/>
      <c r="J304" s="56">
        <f t="shared" si="210"/>
        <v>0</v>
      </c>
      <c r="K304" s="41"/>
      <c r="L304" s="41"/>
      <c r="M304" s="41"/>
      <c r="N304" s="41"/>
      <c r="O304" s="41"/>
      <c r="P304" s="41"/>
      <c r="Q304" s="41"/>
      <c r="R304" s="41"/>
      <c r="S304" s="34" t="e">
        <f t="shared" si="203"/>
        <v>#DIV/0!</v>
      </c>
      <c r="T304" s="34" t="e">
        <f t="shared" si="204"/>
        <v>#DIV/0!</v>
      </c>
      <c r="U304" s="34" t="e">
        <f t="shared" si="211"/>
        <v>#DIV/0!</v>
      </c>
      <c r="V304" s="34" t="e">
        <f t="shared" si="205"/>
        <v>#DIV/0!</v>
      </c>
      <c r="W304" s="34" t="e">
        <f t="shared" si="206"/>
        <v>#DIV/0!</v>
      </c>
      <c r="X304" s="34" t="e">
        <f t="shared" si="212"/>
        <v>#DIV/0!</v>
      </c>
      <c r="Y304" s="35" t="e">
        <f t="shared" si="213"/>
        <v>#DIV/0!</v>
      </c>
      <c r="Z304" s="14"/>
      <c r="AA304" s="36" t="e">
        <f t="shared" si="207"/>
        <v>#DIV/0!</v>
      </c>
      <c r="AB304" s="36" t="e">
        <f t="shared" si="214"/>
        <v>#DIV/0!</v>
      </c>
      <c r="AC304" s="36" t="e">
        <f t="shared" si="215"/>
        <v>#DIV/0!</v>
      </c>
      <c r="AD304" s="36" t="e">
        <f t="shared" si="216"/>
        <v>#DIV/0!</v>
      </c>
      <c r="AE304" s="36" t="e">
        <f t="shared" si="217"/>
        <v>#DIV/0!</v>
      </c>
      <c r="AF304" s="36" t="e">
        <f t="shared" si="218"/>
        <v>#DIV/0!</v>
      </c>
      <c r="AG304" s="35" t="e">
        <f t="shared" si="219"/>
        <v>#DIV/0!</v>
      </c>
      <c r="AH304" s="1"/>
      <c r="AI304" s="65" t="e">
        <f t="shared" si="220"/>
        <v>#DIV/0!</v>
      </c>
      <c r="AJ304" s="65" t="str">
        <f t="shared" si="208"/>
        <v>Yes</v>
      </c>
    </row>
    <row r="305" spans="1:36" x14ac:dyDescent="0.2">
      <c r="A305" s="73"/>
      <c r="B305" s="1"/>
      <c r="C305" s="1"/>
      <c r="D305" s="26"/>
      <c r="E305" s="105"/>
      <c r="F305" s="27"/>
      <c r="G305" s="56">
        <f t="shared" si="209"/>
        <v>0</v>
      </c>
      <c r="H305" s="28"/>
      <c r="I305" s="28"/>
      <c r="J305" s="56">
        <f t="shared" si="210"/>
        <v>0</v>
      </c>
      <c r="K305" s="41"/>
      <c r="L305" s="41"/>
      <c r="M305" s="41"/>
      <c r="N305" s="41"/>
      <c r="O305" s="41"/>
      <c r="P305" s="41"/>
      <c r="Q305" s="41"/>
      <c r="R305" s="41"/>
      <c r="S305" s="34" t="e">
        <f t="shared" si="203"/>
        <v>#DIV/0!</v>
      </c>
      <c r="T305" s="34" t="e">
        <f t="shared" si="204"/>
        <v>#DIV/0!</v>
      </c>
      <c r="U305" s="34" t="e">
        <f t="shared" si="211"/>
        <v>#DIV/0!</v>
      </c>
      <c r="V305" s="34" t="e">
        <f t="shared" si="205"/>
        <v>#DIV/0!</v>
      </c>
      <c r="W305" s="34" t="e">
        <f t="shared" si="206"/>
        <v>#DIV/0!</v>
      </c>
      <c r="X305" s="34" t="e">
        <f t="shared" si="212"/>
        <v>#DIV/0!</v>
      </c>
      <c r="Y305" s="35" t="e">
        <f t="shared" si="213"/>
        <v>#DIV/0!</v>
      </c>
      <c r="Z305" s="14"/>
      <c r="AA305" s="36" t="e">
        <f t="shared" si="207"/>
        <v>#DIV/0!</v>
      </c>
      <c r="AB305" s="36" t="e">
        <f t="shared" si="214"/>
        <v>#DIV/0!</v>
      </c>
      <c r="AC305" s="36" t="e">
        <f t="shared" si="215"/>
        <v>#DIV/0!</v>
      </c>
      <c r="AD305" s="36" t="e">
        <f t="shared" si="216"/>
        <v>#DIV/0!</v>
      </c>
      <c r="AE305" s="36" t="e">
        <f t="shared" si="217"/>
        <v>#DIV/0!</v>
      </c>
      <c r="AF305" s="36" t="e">
        <f t="shared" si="218"/>
        <v>#DIV/0!</v>
      </c>
      <c r="AG305" s="35" t="e">
        <f t="shared" si="219"/>
        <v>#DIV/0!</v>
      </c>
      <c r="AH305" s="1"/>
      <c r="AI305" s="65" t="e">
        <f t="shared" si="220"/>
        <v>#DIV/0!</v>
      </c>
      <c r="AJ305" s="65" t="str">
        <f t="shared" si="208"/>
        <v>Yes</v>
      </c>
    </row>
    <row r="306" spans="1:36" x14ac:dyDescent="0.2">
      <c r="A306" s="73"/>
      <c r="B306" s="1"/>
      <c r="C306" s="1"/>
      <c r="D306" s="26"/>
      <c r="E306" s="105"/>
      <c r="F306" s="27"/>
      <c r="G306" s="56">
        <f t="shared" si="209"/>
        <v>0</v>
      </c>
      <c r="H306" s="28"/>
      <c r="I306" s="28"/>
      <c r="J306" s="56">
        <f t="shared" si="210"/>
        <v>0</v>
      </c>
      <c r="K306" s="41"/>
      <c r="L306" s="41"/>
      <c r="M306" s="41"/>
      <c r="N306" s="41"/>
      <c r="O306" s="41"/>
      <c r="P306" s="41"/>
      <c r="Q306" s="41"/>
      <c r="R306" s="41"/>
      <c r="S306" s="34" t="e">
        <f t="shared" si="203"/>
        <v>#DIV/0!</v>
      </c>
      <c r="T306" s="34" t="e">
        <f t="shared" si="204"/>
        <v>#DIV/0!</v>
      </c>
      <c r="U306" s="34" t="e">
        <f t="shared" si="211"/>
        <v>#DIV/0!</v>
      </c>
      <c r="V306" s="34" t="e">
        <f t="shared" si="205"/>
        <v>#DIV/0!</v>
      </c>
      <c r="W306" s="34" t="e">
        <f t="shared" si="206"/>
        <v>#DIV/0!</v>
      </c>
      <c r="X306" s="34" t="e">
        <f t="shared" si="212"/>
        <v>#DIV/0!</v>
      </c>
      <c r="Y306" s="35" t="e">
        <f t="shared" si="213"/>
        <v>#DIV/0!</v>
      </c>
      <c r="Z306" s="14"/>
      <c r="AA306" s="36" t="e">
        <f t="shared" si="207"/>
        <v>#DIV/0!</v>
      </c>
      <c r="AB306" s="36" t="e">
        <f t="shared" si="214"/>
        <v>#DIV/0!</v>
      </c>
      <c r="AC306" s="36" t="e">
        <f t="shared" si="215"/>
        <v>#DIV/0!</v>
      </c>
      <c r="AD306" s="36" t="e">
        <f t="shared" si="216"/>
        <v>#DIV/0!</v>
      </c>
      <c r="AE306" s="36" t="e">
        <f t="shared" si="217"/>
        <v>#DIV/0!</v>
      </c>
      <c r="AF306" s="36" t="e">
        <f t="shared" si="218"/>
        <v>#DIV/0!</v>
      </c>
      <c r="AG306" s="35" t="e">
        <f t="shared" si="219"/>
        <v>#DIV/0!</v>
      </c>
      <c r="AH306" s="1"/>
      <c r="AI306" s="65" t="e">
        <f t="shared" si="220"/>
        <v>#DIV/0!</v>
      </c>
      <c r="AJ306" s="65" t="str">
        <f t="shared" si="208"/>
        <v>Yes</v>
      </c>
    </row>
    <row r="307" spans="1:36" x14ac:dyDescent="0.2">
      <c r="A307" s="73"/>
      <c r="B307" s="1"/>
      <c r="C307" s="1"/>
      <c r="D307" s="26"/>
      <c r="E307" s="105"/>
      <c r="F307" s="27"/>
      <c r="G307" s="56">
        <f t="shared" si="209"/>
        <v>0</v>
      </c>
      <c r="H307" s="28"/>
      <c r="I307" s="28"/>
      <c r="J307" s="56">
        <f t="shared" si="210"/>
        <v>0</v>
      </c>
      <c r="K307" s="41"/>
      <c r="L307" s="41"/>
      <c r="M307" s="41"/>
      <c r="N307" s="41"/>
      <c r="O307" s="41"/>
      <c r="P307" s="41"/>
      <c r="Q307" s="41"/>
      <c r="R307" s="41"/>
      <c r="S307" s="34" t="e">
        <f t="shared" si="203"/>
        <v>#DIV/0!</v>
      </c>
      <c r="T307" s="34" t="e">
        <f t="shared" si="204"/>
        <v>#DIV/0!</v>
      </c>
      <c r="U307" s="34" t="e">
        <f t="shared" si="211"/>
        <v>#DIV/0!</v>
      </c>
      <c r="V307" s="34" t="e">
        <f t="shared" si="205"/>
        <v>#DIV/0!</v>
      </c>
      <c r="W307" s="34" t="e">
        <f t="shared" si="206"/>
        <v>#DIV/0!</v>
      </c>
      <c r="X307" s="34" t="e">
        <f t="shared" si="212"/>
        <v>#DIV/0!</v>
      </c>
      <c r="Y307" s="35" t="e">
        <f t="shared" si="213"/>
        <v>#DIV/0!</v>
      </c>
      <c r="Z307" s="14"/>
      <c r="AA307" s="36" t="e">
        <f t="shared" si="207"/>
        <v>#DIV/0!</v>
      </c>
      <c r="AB307" s="36" t="e">
        <f t="shared" si="214"/>
        <v>#DIV/0!</v>
      </c>
      <c r="AC307" s="36" t="e">
        <f t="shared" si="215"/>
        <v>#DIV/0!</v>
      </c>
      <c r="AD307" s="36" t="e">
        <f t="shared" si="216"/>
        <v>#DIV/0!</v>
      </c>
      <c r="AE307" s="36" t="e">
        <f t="shared" si="217"/>
        <v>#DIV/0!</v>
      </c>
      <c r="AF307" s="36" t="e">
        <f t="shared" si="218"/>
        <v>#DIV/0!</v>
      </c>
      <c r="AG307" s="35" t="e">
        <f t="shared" si="219"/>
        <v>#DIV/0!</v>
      </c>
      <c r="AH307" s="1"/>
      <c r="AI307" s="65" t="e">
        <f t="shared" si="220"/>
        <v>#DIV/0!</v>
      </c>
      <c r="AJ307" s="65" t="str">
        <f t="shared" si="208"/>
        <v>Yes</v>
      </c>
    </row>
    <row r="308" spans="1:36" x14ac:dyDescent="0.2">
      <c r="A308" s="73"/>
      <c r="B308" s="1"/>
      <c r="C308" s="1"/>
      <c r="D308" s="26"/>
      <c r="E308" s="105"/>
      <c r="F308" s="27"/>
      <c r="G308" s="56">
        <f t="shared" si="209"/>
        <v>0</v>
      </c>
      <c r="H308" s="28"/>
      <c r="I308" s="28"/>
      <c r="J308" s="56">
        <f t="shared" si="210"/>
        <v>0</v>
      </c>
      <c r="K308" s="41"/>
      <c r="L308" s="41"/>
      <c r="M308" s="41"/>
      <c r="N308" s="41"/>
      <c r="O308" s="41"/>
      <c r="P308" s="41"/>
      <c r="Q308" s="41"/>
      <c r="R308" s="41"/>
      <c r="S308" s="34" t="e">
        <f t="shared" si="203"/>
        <v>#DIV/0!</v>
      </c>
      <c r="T308" s="34" t="e">
        <f t="shared" si="204"/>
        <v>#DIV/0!</v>
      </c>
      <c r="U308" s="34" t="e">
        <f t="shared" si="211"/>
        <v>#DIV/0!</v>
      </c>
      <c r="V308" s="34" t="e">
        <f t="shared" si="205"/>
        <v>#DIV/0!</v>
      </c>
      <c r="W308" s="34" t="e">
        <f t="shared" si="206"/>
        <v>#DIV/0!</v>
      </c>
      <c r="X308" s="34" t="e">
        <f t="shared" si="212"/>
        <v>#DIV/0!</v>
      </c>
      <c r="Y308" s="35" t="e">
        <f t="shared" si="213"/>
        <v>#DIV/0!</v>
      </c>
      <c r="Z308" s="14"/>
      <c r="AA308" s="36" t="e">
        <f t="shared" si="207"/>
        <v>#DIV/0!</v>
      </c>
      <c r="AB308" s="36" t="e">
        <f t="shared" si="214"/>
        <v>#DIV/0!</v>
      </c>
      <c r="AC308" s="36" t="e">
        <f t="shared" si="215"/>
        <v>#DIV/0!</v>
      </c>
      <c r="AD308" s="36" t="e">
        <f t="shared" si="216"/>
        <v>#DIV/0!</v>
      </c>
      <c r="AE308" s="36" t="e">
        <f t="shared" si="217"/>
        <v>#DIV/0!</v>
      </c>
      <c r="AF308" s="36" t="e">
        <f t="shared" si="218"/>
        <v>#DIV/0!</v>
      </c>
      <c r="AG308" s="35" t="e">
        <f t="shared" si="219"/>
        <v>#DIV/0!</v>
      </c>
      <c r="AH308" s="1"/>
      <c r="AI308" s="65" t="e">
        <f t="shared" si="220"/>
        <v>#DIV/0!</v>
      </c>
      <c r="AJ308" s="65" t="str">
        <f t="shared" si="208"/>
        <v>Yes</v>
      </c>
    </row>
    <row r="309" spans="1:36" x14ac:dyDescent="0.2">
      <c r="A309" s="73"/>
      <c r="B309" s="1"/>
      <c r="C309" s="1"/>
      <c r="D309" s="26"/>
      <c r="E309" s="105"/>
      <c r="F309" s="27"/>
      <c r="G309" s="56">
        <f t="shared" si="209"/>
        <v>0</v>
      </c>
      <c r="H309" s="28"/>
      <c r="I309" s="28"/>
      <c r="J309" s="56">
        <f t="shared" si="210"/>
        <v>0</v>
      </c>
      <c r="K309" s="41"/>
      <c r="L309" s="41"/>
      <c r="M309" s="41"/>
      <c r="N309" s="41"/>
      <c r="O309" s="41"/>
      <c r="P309" s="41"/>
      <c r="Q309" s="41"/>
      <c r="R309" s="41"/>
      <c r="S309" s="34" t="e">
        <f t="shared" si="203"/>
        <v>#DIV/0!</v>
      </c>
      <c r="T309" s="34" t="e">
        <f t="shared" si="204"/>
        <v>#DIV/0!</v>
      </c>
      <c r="U309" s="34" t="e">
        <f t="shared" si="211"/>
        <v>#DIV/0!</v>
      </c>
      <c r="V309" s="34" t="e">
        <f t="shared" si="205"/>
        <v>#DIV/0!</v>
      </c>
      <c r="W309" s="34" t="e">
        <f t="shared" si="206"/>
        <v>#DIV/0!</v>
      </c>
      <c r="X309" s="34" t="e">
        <f t="shared" si="212"/>
        <v>#DIV/0!</v>
      </c>
      <c r="Y309" s="35" t="e">
        <f t="shared" si="213"/>
        <v>#DIV/0!</v>
      </c>
      <c r="Z309" s="14"/>
      <c r="AA309" s="36" t="e">
        <f t="shared" si="207"/>
        <v>#DIV/0!</v>
      </c>
      <c r="AB309" s="36" t="e">
        <f t="shared" si="214"/>
        <v>#DIV/0!</v>
      </c>
      <c r="AC309" s="36" t="e">
        <f t="shared" si="215"/>
        <v>#DIV/0!</v>
      </c>
      <c r="AD309" s="36" t="e">
        <f t="shared" si="216"/>
        <v>#DIV/0!</v>
      </c>
      <c r="AE309" s="36" t="e">
        <f t="shared" si="217"/>
        <v>#DIV/0!</v>
      </c>
      <c r="AF309" s="36" t="e">
        <f t="shared" si="218"/>
        <v>#DIV/0!</v>
      </c>
      <c r="AG309" s="35" t="e">
        <f t="shared" si="219"/>
        <v>#DIV/0!</v>
      </c>
      <c r="AH309" s="1"/>
      <c r="AI309" s="65" t="e">
        <f t="shared" si="220"/>
        <v>#DIV/0!</v>
      </c>
      <c r="AJ309" s="65" t="str">
        <f t="shared" si="208"/>
        <v>Yes</v>
      </c>
    </row>
    <row r="310" spans="1:36" x14ac:dyDescent="0.2">
      <c r="A310" s="73"/>
      <c r="B310" s="1"/>
      <c r="C310" s="1"/>
      <c r="D310" s="26"/>
      <c r="E310" s="105"/>
      <c r="F310" s="27"/>
      <c r="G310" s="56">
        <f t="shared" si="209"/>
        <v>0</v>
      </c>
      <c r="H310" s="28"/>
      <c r="I310" s="28"/>
      <c r="J310" s="56">
        <f t="shared" si="210"/>
        <v>0</v>
      </c>
      <c r="K310" s="41"/>
      <c r="L310" s="41"/>
      <c r="M310" s="41"/>
      <c r="N310" s="41"/>
      <c r="O310" s="41"/>
      <c r="P310" s="41"/>
      <c r="Q310" s="41"/>
      <c r="R310" s="41"/>
      <c r="S310" s="34" t="e">
        <f t="shared" si="203"/>
        <v>#DIV/0!</v>
      </c>
      <c r="T310" s="34" t="e">
        <f t="shared" si="204"/>
        <v>#DIV/0!</v>
      </c>
      <c r="U310" s="34" t="e">
        <f t="shared" si="211"/>
        <v>#DIV/0!</v>
      </c>
      <c r="V310" s="34" t="e">
        <f t="shared" si="205"/>
        <v>#DIV/0!</v>
      </c>
      <c r="W310" s="34" t="e">
        <f t="shared" si="206"/>
        <v>#DIV/0!</v>
      </c>
      <c r="X310" s="34" t="e">
        <f t="shared" si="212"/>
        <v>#DIV/0!</v>
      </c>
      <c r="Y310" s="35" t="e">
        <f t="shared" si="213"/>
        <v>#DIV/0!</v>
      </c>
      <c r="Z310" s="14"/>
      <c r="AA310" s="36" t="e">
        <f t="shared" si="207"/>
        <v>#DIV/0!</v>
      </c>
      <c r="AB310" s="36" t="e">
        <f t="shared" si="214"/>
        <v>#DIV/0!</v>
      </c>
      <c r="AC310" s="36" t="e">
        <f t="shared" si="215"/>
        <v>#DIV/0!</v>
      </c>
      <c r="AD310" s="36" t="e">
        <f t="shared" si="216"/>
        <v>#DIV/0!</v>
      </c>
      <c r="AE310" s="36" t="e">
        <f t="shared" si="217"/>
        <v>#DIV/0!</v>
      </c>
      <c r="AF310" s="36" t="e">
        <f t="shared" si="218"/>
        <v>#DIV/0!</v>
      </c>
      <c r="AG310" s="35" t="e">
        <f t="shared" si="219"/>
        <v>#DIV/0!</v>
      </c>
      <c r="AH310" s="1"/>
      <c r="AI310" s="65" t="e">
        <f t="shared" si="220"/>
        <v>#DIV/0!</v>
      </c>
      <c r="AJ310" s="65" t="str">
        <f t="shared" si="208"/>
        <v>Yes</v>
      </c>
    </row>
    <row r="311" spans="1:36" x14ac:dyDescent="0.2">
      <c r="A311" s="73"/>
      <c r="B311" s="1"/>
      <c r="C311" s="1"/>
      <c r="D311" s="26"/>
      <c r="E311" s="105"/>
      <c r="F311" s="27"/>
      <c r="G311" s="56">
        <f t="shared" si="209"/>
        <v>0</v>
      </c>
      <c r="H311" s="28"/>
      <c r="I311" s="28"/>
      <c r="J311" s="56">
        <f t="shared" si="210"/>
        <v>0</v>
      </c>
      <c r="K311" s="41"/>
      <c r="L311" s="41"/>
      <c r="M311" s="41"/>
      <c r="N311" s="41"/>
      <c r="O311" s="41"/>
      <c r="P311" s="41"/>
      <c r="Q311" s="41"/>
      <c r="R311" s="41"/>
      <c r="S311" s="34" t="e">
        <f t="shared" si="203"/>
        <v>#DIV/0!</v>
      </c>
      <c r="T311" s="34" t="e">
        <f t="shared" si="204"/>
        <v>#DIV/0!</v>
      </c>
      <c r="U311" s="34" t="e">
        <f t="shared" si="211"/>
        <v>#DIV/0!</v>
      </c>
      <c r="V311" s="34" t="e">
        <f t="shared" si="205"/>
        <v>#DIV/0!</v>
      </c>
      <c r="W311" s="34" t="e">
        <f t="shared" si="206"/>
        <v>#DIV/0!</v>
      </c>
      <c r="X311" s="34" t="e">
        <f t="shared" si="212"/>
        <v>#DIV/0!</v>
      </c>
      <c r="Y311" s="35" t="e">
        <f t="shared" si="213"/>
        <v>#DIV/0!</v>
      </c>
      <c r="Z311" s="14"/>
      <c r="AA311" s="36" t="e">
        <f t="shared" si="207"/>
        <v>#DIV/0!</v>
      </c>
      <c r="AB311" s="36" t="e">
        <f t="shared" si="214"/>
        <v>#DIV/0!</v>
      </c>
      <c r="AC311" s="36" t="e">
        <f t="shared" si="215"/>
        <v>#DIV/0!</v>
      </c>
      <c r="AD311" s="36" t="e">
        <f t="shared" si="216"/>
        <v>#DIV/0!</v>
      </c>
      <c r="AE311" s="36" t="e">
        <f t="shared" si="217"/>
        <v>#DIV/0!</v>
      </c>
      <c r="AF311" s="36" t="e">
        <f t="shared" si="218"/>
        <v>#DIV/0!</v>
      </c>
      <c r="AG311" s="35" t="e">
        <f t="shared" si="219"/>
        <v>#DIV/0!</v>
      </c>
      <c r="AH311" s="1"/>
      <c r="AI311" s="65" t="e">
        <f t="shared" si="220"/>
        <v>#DIV/0!</v>
      </c>
      <c r="AJ311" s="65" t="str">
        <f t="shared" si="208"/>
        <v>Yes</v>
      </c>
    </row>
    <row r="312" spans="1:36" x14ac:dyDescent="0.2">
      <c r="A312" s="73"/>
      <c r="B312" s="1"/>
      <c r="C312" s="1"/>
      <c r="D312" s="26"/>
      <c r="E312" s="105"/>
      <c r="F312" s="27"/>
      <c r="G312" s="56">
        <f t="shared" si="209"/>
        <v>0</v>
      </c>
      <c r="H312" s="28"/>
      <c r="I312" s="28"/>
      <c r="J312" s="56">
        <f t="shared" si="210"/>
        <v>0</v>
      </c>
      <c r="K312" s="41"/>
      <c r="L312" s="41"/>
      <c r="M312" s="41"/>
      <c r="N312" s="41"/>
      <c r="O312" s="41"/>
      <c r="P312" s="41"/>
      <c r="Q312" s="41"/>
      <c r="R312" s="41"/>
      <c r="S312" s="34" t="e">
        <f t="shared" si="203"/>
        <v>#DIV/0!</v>
      </c>
      <c r="T312" s="34" t="e">
        <f t="shared" si="204"/>
        <v>#DIV/0!</v>
      </c>
      <c r="U312" s="34" t="e">
        <f t="shared" si="211"/>
        <v>#DIV/0!</v>
      </c>
      <c r="V312" s="34" t="e">
        <f t="shared" si="205"/>
        <v>#DIV/0!</v>
      </c>
      <c r="W312" s="34" t="e">
        <f t="shared" si="206"/>
        <v>#DIV/0!</v>
      </c>
      <c r="X312" s="34" t="e">
        <f t="shared" si="212"/>
        <v>#DIV/0!</v>
      </c>
      <c r="Y312" s="35" t="e">
        <f t="shared" si="213"/>
        <v>#DIV/0!</v>
      </c>
      <c r="Z312" s="14"/>
      <c r="AA312" s="36" t="e">
        <f t="shared" si="207"/>
        <v>#DIV/0!</v>
      </c>
      <c r="AB312" s="36" t="e">
        <f t="shared" si="214"/>
        <v>#DIV/0!</v>
      </c>
      <c r="AC312" s="36" t="e">
        <f t="shared" si="215"/>
        <v>#DIV/0!</v>
      </c>
      <c r="AD312" s="36" t="e">
        <f t="shared" si="216"/>
        <v>#DIV/0!</v>
      </c>
      <c r="AE312" s="36" t="e">
        <f t="shared" si="217"/>
        <v>#DIV/0!</v>
      </c>
      <c r="AF312" s="36" t="e">
        <f t="shared" si="218"/>
        <v>#DIV/0!</v>
      </c>
      <c r="AG312" s="35" t="e">
        <f t="shared" si="219"/>
        <v>#DIV/0!</v>
      </c>
      <c r="AH312" s="1"/>
      <c r="AI312" s="65" t="e">
        <f t="shared" si="220"/>
        <v>#DIV/0!</v>
      </c>
      <c r="AJ312" s="65" t="str">
        <f t="shared" si="208"/>
        <v>Yes</v>
      </c>
    </row>
    <row r="313" spans="1:36" x14ac:dyDescent="0.2">
      <c r="A313" s="73"/>
      <c r="B313" s="1"/>
      <c r="C313" s="1"/>
      <c r="D313" s="26"/>
      <c r="E313" s="105"/>
      <c r="F313" s="27"/>
      <c r="G313" s="56">
        <f t="shared" si="209"/>
        <v>0</v>
      </c>
      <c r="H313" s="28"/>
      <c r="I313" s="28"/>
      <c r="J313" s="56">
        <f t="shared" si="210"/>
        <v>0</v>
      </c>
      <c r="K313" s="41"/>
      <c r="L313" s="41"/>
      <c r="M313" s="41"/>
      <c r="N313" s="41"/>
      <c r="O313" s="41"/>
      <c r="P313" s="41"/>
      <c r="Q313" s="41"/>
      <c r="R313" s="41"/>
      <c r="S313" s="34" t="e">
        <f t="shared" si="203"/>
        <v>#DIV/0!</v>
      </c>
      <c r="T313" s="34" t="e">
        <f t="shared" si="204"/>
        <v>#DIV/0!</v>
      </c>
      <c r="U313" s="34" t="e">
        <f t="shared" si="211"/>
        <v>#DIV/0!</v>
      </c>
      <c r="V313" s="34" t="e">
        <f t="shared" si="205"/>
        <v>#DIV/0!</v>
      </c>
      <c r="W313" s="34" t="e">
        <f t="shared" si="206"/>
        <v>#DIV/0!</v>
      </c>
      <c r="X313" s="34" t="e">
        <f t="shared" si="212"/>
        <v>#DIV/0!</v>
      </c>
      <c r="Y313" s="35" t="e">
        <f t="shared" si="213"/>
        <v>#DIV/0!</v>
      </c>
      <c r="Z313" s="14"/>
      <c r="AA313" s="36" t="e">
        <f t="shared" si="207"/>
        <v>#DIV/0!</v>
      </c>
      <c r="AB313" s="36" t="e">
        <f t="shared" si="214"/>
        <v>#DIV/0!</v>
      </c>
      <c r="AC313" s="36" t="e">
        <f t="shared" si="215"/>
        <v>#DIV/0!</v>
      </c>
      <c r="AD313" s="36" t="e">
        <f t="shared" si="216"/>
        <v>#DIV/0!</v>
      </c>
      <c r="AE313" s="36" t="e">
        <f t="shared" si="217"/>
        <v>#DIV/0!</v>
      </c>
      <c r="AF313" s="36" t="e">
        <f t="shared" si="218"/>
        <v>#DIV/0!</v>
      </c>
      <c r="AG313" s="35" t="e">
        <f t="shared" si="219"/>
        <v>#DIV/0!</v>
      </c>
      <c r="AH313" s="1"/>
      <c r="AI313" s="65" t="e">
        <f t="shared" si="220"/>
        <v>#DIV/0!</v>
      </c>
      <c r="AJ313" s="65" t="str">
        <f t="shared" si="208"/>
        <v>Yes</v>
      </c>
    </row>
    <row r="314" spans="1:36" x14ac:dyDescent="0.2">
      <c r="A314" s="73"/>
      <c r="B314" s="1"/>
      <c r="C314" s="1"/>
      <c r="D314" s="26"/>
      <c r="E314" s="105"/>
      <c r="F314" s="27"/>
      <c r="G314" s="56">
        <f t="shared" si="209"/>
        <v>0</v>
      </c>
      <c r="H314" s="28"/>
      <c r="I314" s="28"/>
      <c r="J314" s="56">
        <f t="shared" si="210"/>
        <v>0</v>
      </c>
      <c r="K314" s="41"/>
      <c r="L314" s="41"/>
      <c r="M314" s="41"/>
      <c r="N314" s="41"/>
      <c r="O314" s="41"/>
      <c r="P314" s="41"/>
      <c r="Q314" s="41"/>
      <c r="R314" s="41"/>
      <c r="S314" s="34" t="e">
        <f t="shared" si="203"/>
        <v>#DIV/0!</v>
      </c>
      <c r="T314" s="34" t="e">
        <f t="shared" si="204"/>
        <v>#DIV/0!</v>
      </c>
      <c r="U314" s="34" t="e">
        <f t="shared" si="211"/>
        <v>#DIV/0!</v>
      </c>
      <c r="V314" s="34" t="e">
        <f t="shared" si="205"/>
        <v>#DIV/0!</v>
      </c>
      <c r="W314" s="34" t="e">
        <f t="shared" si="206"/>
        <v>#DIV/0!</v>
      </c>
      <c r="X314" s="34" t="e">
        <f t="shared" si="212"/>
        <v>#DIV/0!</v>
      </c>
      <c r="Y314" s="35" t="e">
        <f t="shared" si="213"/>
        <v>#DIV/0!</v>
      </c>
      <c r="Z314" s="14"/>
      <c r="AA314" s="36" t="e">
        <f t="shared" si="207"/>
        <v>#DIV/0!</v>
      </c>
      <c r="AB314" s="36" t="e">
        <f t="shared" si="214"/>
        <v>#DIV/0!</v>
      </c>
      <c r="AC314" s="36" t="e">
        <f t="shared" si="215"/>
        <v>#DIV/0!</v>
      </c>
      <c r="AD314" s="36" t="e">
        <f t="shared" si="216"/>
        <v>#DIV/0!</v>
      </c>
      <c r="AE314" s="36" t="e">
        <f t="shared" si="217"/>
        <v>#DIV/0!</v>
      </c>
      <c r="AF314" s="36" t="e">
        <f t="shared" si="218"/>
        <v>#DIV/0!</v>
      </c>
      <c r="AG314" s="35" t="e">
        <f t="shared" si="219"/>
        <v>#DIV/0!</v>
      </c>
      <c r="AH314" s="1"/>
      <c r="AI314" s="65" t="e">
        <f t="shared" si="220"/>
        <v>#DIV/0!</v>
      </c>
      <c r="AJ314" s="65" t="str">
        <f t="shared" si="208"/>
        <v>Yes</v>
      </c>
    </row>
    <row r="315" spans="1:36" x14ac:dyDescent="0.2">
      <c r="A315" s="73"/>
      <c r="B315" s="1"/>
      <c r="C315" s="1"/>
      <c r="D315" s="26"/>
      <c r="E315" s="105"/>
      <c r="F315" s="27"/>
      <c r="G315" s="56">
        <f t="shared" si="209"/>
        <v>0</v>
      </c>
      <c r="H315" s="28"/>
      <c r="I315" s="28"/>
      <c r="J315" s="56">
        <f t="shared" si="210"/>
        <v>0</v>
      </c>
      <c r="K315" s="41"/>
      <c r="L315" s="41"/>
      <c r="M315" s="41"/>
      <c r="N315" s="41"/>
      <c r="O315" s="41"/>
      <c r="P315" s="41"/>
      <c r="Q315" s="41"/>
      <c r="R315" s="41"/>
      <c r="S315" s="34" t="e">
        <f t="shared" ref="S315:S378" si="221">K315/L315</f>
        <v>#DIV/0!</v>
      </c>
      <c r="T315" s="34" t="e">
        <f t="shared" ref="T315:T378" si="222">M315/N315</f>
        <v>#DIV/0!</v>
      </c>
      <c r="U315" s="34" t="e">
        <f t="shared" si="211"/>
        <v>#DIV/0!</v>
      </c>
      <c r="V315" s="34" t="e">
        <f t="shared" ref="V315:V378" si="223">O315/P315</f>
        <v>#DIV/0!</v>
      </c>
      <c r="W315" s="34" t="e">
        <f t="shared" ref="W315:W378" si="224">Q315/R315</f>
        <v>#DIV/0!</v>
      </c>
      <c r="X315" s="34" t="e">
        <f t="shared" si="212"/>
        <v>#DIV/0!</v>
      </c>
      <c r="Y315" s="35" t="e">
        <f t="shared" si="213"/>
        <v>#DIV/0!</v>
      </c>
      <c r="Z315" s="14"/>
      <c r="AA315" s="36" t="e">
        <f t="shared" ref="AA315:AA378" si="225">L315/K315</f>
        <v>#DIV/0!</v>
      </c>
      <c r="AB315" s="36" t="e">
        <f t="shared" si="214"/>
        <v>#DIV/0!</v>
      </c>
      <c r="AC315" s="36" t="e">
        <f t="shared" si="215"/>
        <v>#DIV/0!</v>
      </c>
      <c r="AD315" s="36" t="e">
        <f t="shared" si="216"/>
        <v>#DIV/0!</v>
      </c>
      <c r="AE315" s="36" t="e">
        <f t="shared" si="217"/>
        <v>#DIV/0!</v>
      </c>
      <c r="AF315" s="36" t="e">
        <f t="shared" si="218"/>
        <v>#DIV/0!</v>
      </c>
      <c r="AG315" s="35" t="e">
        <f t="shared" si="219"/>
        <v>#DIV/0!</v>
      </c>
      <c r="AH315" s="1"/>
      <c r="AI315" s="65" t="e">
        <f t="shared" si="220"/>
        <v>#DIV/0!</v>
      </c>
      <c r="AJ315" s="65" t="str">
        <f t="shared" ref="AJ315:AJ378" si="226">IF(AND(G315&lt;0,J315&gt;G315),"No","Yes")</f>
        <v>Yes</v>
      </c>
    </row>
    <row r="316" spans="1:36" x14ac:dyDescent="0.2">
      <c r="A316" s="73"/>
      <c r="B316" s="1"/>
      <c r="C316" s="1"/>
      <c r="D316" s="26"/>
      <c r="E316" s="105"/>
      <c r="F316" s="27"/>
      <c r="G316" s="56">
        <f t="shared" ref="G316:G379" si="227">F316-E316</f>
        <v>0</v>
      </c>
      <c r="H316" s="28"/>
      <c r="I316" s="28"/>
      <c r="J316" s="56">
        <f t="shared" ref="J316:J379" si="228">I316-H316</f>
        <v>0</v>
      </c>
      <c r="K316" s="41"/>
      <c r="L316" s="41"/>
      <c r="M316" s="41"/>
      <c r="N316" s="41"/>
      <c r="O316" s="41"/>
      <c r="P316" s="41"/>
      <c r="Q316" s="41"/>
      <c r="R316" s="41"/>
      <c r="S316" s="34" t="e">
        <f t="shared" si="221"/>
        <v>#DIV/0!</v>
      </c>
      <c r="T316" s="34" t="e">
        <f t="shared" si="222"/>
        <v>#DIV/0!</v>
      </c>
      <c r="U316" s="34" t="e">
        <f t="shared" ref="U316:U379" si="229">ROUND(T316,2)-ROUND(S316,2)</f>
        <v>#DIV/0!</v>
      </c>
      <c r="V316" s="34" t="e">
        <f t="shared" si="223"/>
        <v>#DIV/0!</v>
      </c>
      <c r="W316" s="34" t="e">
        <f t="shared" si="224"/>
        <v>#DIV/0!</v>
      </c>
      <c r="X316" s="34" t="e">
        <f t="shared" ref="X316:X379" si="230">ROUND(W316,2)-ROUND(V316,2)</f>
        <v>#DIV/0!</v>
      </c>
      <c r="Y316" s="35" t="e">
        <f t="shared" ref="Y316:Y379" si="231">IF(AND(U316&lt;0,U316&lt;=-0.01,X316&gt;U316,(X316-U316&gt;0.01)),"No","Yes")</f>
        <v>#DIV/0!</v>
      </c>
      <c r="Z316" s="14"/>
      <c r="AA316" s="36" t="e">
        <f t="shared" si="225"/>
        <v>#DIV/0!</v>
      </c>
      <c r="AB316" s="36" t="e">
        <f t="shared" ref="AB316:AB379" si="232">N316/M316</f>
        <v>#DIV/0!</v>
      </c>
      <c r="AC316" s="36" t="e">
        <f t="shared" ref="AC316:AC379" si="233">ROUND(AA316,1)-ROUND(AB316,1)</f>
        <v>#DIV/0!</v>
      </c>
      <c r="AD316" s="36" t="e">
        <f t="shared" ref="AD316:AD379" si="234">P316/O316</f>
        <v>#DIV/0!</v>
      </c>
      <c r="AE316" s="36" t="e">
        <f t="shared" ref="AE316:AE379" si="235">R316/Q316</f>
        <v>#DIV/0!</v>
      </c>
      <c r="AF316" s="36" t="e">
        <f t="shared" ref="AF316:AF379" si="236">ROUND(AD316,1)-ROUND(AE316,1)</f>
        <v>#DIV/0!</v>
      </c>
      <c r="AG316" s="35" t="e">
        <f t="shared" ref="AG316:AG379" si="237">IF(AND(AC316&lt;0,AC316&lt;=-0.1,AF316&gt;AC316,(AF316-AC316&gt;0.1)),"No","Yes")</f>
        <v>#DIV/0!</v>
      </c>
      <c r="AH316" s="1"/>
      <c r="AI316" s="65" t="e">
        <f t="shared" ref="AI316:AI379" si="238">IF(AH316="Staff divided by Student",Y316,AG316)</f>
        <v>#DIV/0!</v>
      </c>
      <c r="AJ316" s="65" t="str">
        <f t="shared" si="226"/>
        <v>Yes</v>
      </c>
    </row>
    <row r="317" spans="1:36" x14ac:dyDescent="0.2">
      <c r="A317" s="73"/>
      <c r="B317" s="1"/>
      <c r="C317" s="1"/>
      <c r="D317" s="26"/>
      <c r="E317" s="105"/>
      <c r="F317" s="27"/>
      <c r="G317" s="56">
        <f t="shared" si="227"/>
        <v>0</v>
      </c>
      <c r="H317" s="28"/>
      <c r="I317" s="28"/>
      <c r="J317" s="56">
        <f t="shared" si="228"/>
        <v>0</v>
      </c>
      <c r="K317" s="41"/>
      <c r="L317" s="41"/>
      <c r="M317" s="41"/>
      <c r="N317" s="41"/>
      <c r="O317" s="41"/>
      <c r="P317" s="41"/>
      <c r="Q317" s="41"/>
      <c r="R317" s="41"/>
      <c r="S317" s="34" t="e">
        <f t="shared" si="221"/>
        <v>#DIV/0!</v>
      </c>
      <c r="T317" s="34" t="e">
        <f t="shared" si="222"/>
        <v>#DIV/0!</v>
      </c>
      <c r="U317" s="34" t="e">
        <f t="shared" si="229"/>
        <v>#DIV/0!</v>
      </c>
      <c r="V317" s="34" t="e">
        <f t="shared" si="223"/>
        <v>#DIV/0!</v>
      </c>
      <c r="W317" s="34" t="e">
        <f t="shared" si="224"/>
        <v>#DIV/0!</v>
      </c>
      <c r="X317" s="34" t="e">
        <f t="shared" si="230"/>
        <v>#DIV/0!</v>
      </c>
      <c r="Y317" s="35" t="e">
        <f t="shared" si="231"/>
        <v>#DIV/0!</v>
      </c>
      <c r="Z317" s="14"/>
      <c r="AA317" s="36" t="e">
        <f t="shared" si="225"/>
        <v>#DIV/0!</v>
      </c>
      <c r="AB317" s="36" t="e">
        <f t="shared" si="232"/>
        <v>#DIV/0!</v>
      </c>
      <c r="AC317" s="36" t="e">
        <f t="shared" si="233"/>
        <v>#DIV/0!</v>
      </c>
      <c r="AD317" s="36" t="e">
        <f t="shared" si="234"/>
        <v>#DIV/0!</v>
      </c>
      <c r="AE317" s="36" t="e">
        <f t="shared" si="235"/>
        <v>#DIV/0!</v>
      </c>
      <c r="AF317" s="36" t="e">
        <f t="shared" si="236"/>
        <v>#DIV/0!</v>
      </c>
      <c r="AG317" s="35" t="e">
        <f t="shared" si="237"/>
        <v>#DIV/0!</v>
      </c>
      <c r="AH317" s="1"/>
      <c r="AI317" s="65" t="e">
        <f t="shared" si="238"/>
        <v>#DIV/0!</v>
      </c>
      <c r="AJ317" s="65" t="str">
        <f t="shared" si="226"/>
        <v>Yes</v>
      </c>
    </row>
    <row r="318" spans="1:36" x14ac:dyDescent="0.2">
      <c r="A318" s="73"/>
      <c r="B318" s="1"/>
      <c r="C318" s="1"/>
      <c r="D318" s="26"/>
      <c r="E318" s="105"/>
      <c r="F318" s="27"/>
      <c r="G318" s="56">
        <f t="shared" si="227"/>
        <v>0</v>
      </c>
      <c r="H318" s="28"/>
      <c r="I318" s="28"/>
      <c r="J318" s="56">
        <f t="shared" si="228"/>
        <v>0</v>
      </c>
      <c r="K318" s="41"/>
      <c r="L318" s="41"/>
      <c r="M318" s="41"/>
      <c r="N318" s="41"/>
      <c r="O318" s="41"/>
      <c r="P318" s="41"/>
      <c r="Q318" s="41"/>
      <c r="R318" s="41"/>
      <c r="S318" s="34" t="e">
        <f t="shared" si="221"/>
        <v>#DIV/0!</v>
      </c>
      <c r="T318" s="34" t="e">
        <f t="shared" si="222"/>
        <v>#DIV/0!</v>
      </c>
      <c r="U318" s="34" t="e">
        <f t="shared" si="229"/>
        <v>#DIV/0!</v>
      </c>
      <c r="V318" s="34" t="e">
        <f t="shared" si="223"/>
        <v>#DIV/0!</v>
      </c>
      <c r="W318" s="34" t="e">
        <f t="shared" si="224"/>
        <v>#DIV/0!</v>
      </c>
      <c r="X318" s="34" t="e">
        <f t="shared" si="230"/>
        <v>#DIV/0!</v>
      </c>
      <c r="Y318" s="35" t="e">
        <f t="shared" si="231"/>
        <v>#DIV/0!</v>
      </c>
      <c r="Z318" s="14"/>
      <c r="AA318" s="36" t="e">
        <f t="shared" si="225"/>
        <v>#DIV/0!</v>
      </c>
      <c r="AB318" s="36" t="e">
        <f t="shared" si="232"/>
        <v>#DIV/0!</v>
      </c>
      <c r="AC318" s="36" t="e">
        <f t="shared" si="233"/>
        <v>#DIV/0!</v>
      </c>
      <c r="AD318" s="36" t="e">
        <f t="shared" si="234"/>
        <v>#DIV/0!</v>
      </c>
      <c r="AE318" s="36" t="e">
        <f t="shared" si="235"/>
        <v>#DIV/0!</v>
      </c>
      <c r="AF318" s="36" t="e">
        <f t="shared" si="236"/>
        <v>#DIV/0!</v>
      </c>
      <c r="AG318" s="35" t="e">
        <f t="shared" si="237"/>
        <v>#DIV/0!</v>
      </c>
      <c r="AH318" s="1"/>
      <c r="AI318" s="65" t="e">
        <f t="shared" si="238"/>
        <v>#DIV/0!</v>
      </c>
      <c r="AJ318" s="65" t="str">
        <f t="shared" si="226"/>
        <v>Yes</v>
      </c>
    </row>
    <row r="319" spans="1:36" x14ac:dyDescent="0.2">
      <c r="A319" s="73"/>
      <c r="B319" s="1"/>
      <c r="C319" s="1"/>
      <c r="D319" s="26"/>
      <c r="E319" s="105"/>
      <c r="F319" s="27"/>
      <c r="G319" s="56">
        <f t="shared" si="227"/>
        <v>0</v>
      </c>
      <c r="H319" s="28"/>
      <c r="I319" s="28"/>
      <c r="J319" s="56">
        <f t="shared" si="228"/>
        <v>0</v>
      </c>
      <c r="K319" s="41"/>
      <c r="L319" s="41"/>
      <c r="M319" s="41"/>
      <c r="N319" s="41"/>
      <c r="O319" s="41"/>
      <c r="P319" s="41"/>
      <c r="Q319" s="41"/>
      <c r="R319" s="41"/>
      <c r="S319" s="34" t="e">
        <f t="shared" si="221"/>
        <v>#DIV/0!</v>
      </c>
      <c r="T319" s="34" t="e">
        <f t="shared" si="222"/>
        <v>#DIV/0!</v>
      </c>
      <c r="U319" s="34" t="e">
        <f t="shared" si="229"/>
        <v>#DIV/0!</v>
      </c>
      <c r="V319" s="34" t="e">
        <f t="shared" si="223"/>
        <v>#DIV/0!</v>
      </c>
      <c r="W319" s="34" t="e">
        <f t="shared" si="224"/>
        <v>#DIV/0!</v>
      </c>
      <c r="X319" s="34" t="e">
        <f t="shared" si="230"/>
        <v>#DIV/0!</v>
      </c>
      <c r="Y319" s="35" t="e">
        <f t="shared" si="231"/>
        <v>#DIV/0!</v>
      </c>
      <c r="Z319" s="14"/>
      <c r="AA319" s="36" t="e">
        <f t="shared" si="225"/>
        <v>#DIV/0!</v>
      </c>
      <c r="AB319" s="36" t="e">
        <f t="shared" si="232"/>
        <v>#DIV/0!</v>
      </c>
      <c r="AC319" s="36" t="e">
        <f t="shared" si="233"/>
        <v>#DIV/0!</v>
      </c>
      <c r="AD319" s="36" t="e">
        <f t="shared" si="234"/>
        <v>#DIV/0!</v>
      </c>
      <c r="AE319" s="36" t="e">
        <f t="shared" si="235"/>
        <v>#DIV/0!</v>
      </c>
      <c r="AF319" s="36" t="e">
        <f t="shared" si="236"/>
        <v>#DIV/0!</v>
      </c>
      <c r="AG319" s="35" t="e">
        <f t="shared" si="237"/>
        <v>#DIV/0!</v>
      </c>
      <c r="AH319" s="1"/>
      <c r="AI319" s="65" t="e">
        <f t="shared" si="238"/>
        <v>#DIV/0!</v>
      </c>
      <c r="AJ319" s="65" t="str">
        <f t="shared" si="226"/>
        <v>Yes</v>
      </c>
    </row>
    <row r="320" spans="1:36" x14ac:dyDescent="0.2">
      <c r="A320" s="73"/>
      <c r="B320" s="1"/>
      <c r="C320" s="1"/>
      <c r="D320" s="26"/>
      <c r="E320" s="105"/>
      <c r="F320" s="27"/>
      <c r="G320" s="56">
        <f t="shared" si="227"/>
        <v>0</v>
      </c>
      <c r="H320" s="28"/>
      <c r="I320" s="28"/>
      <c r="J320" s="56">
        <f t="shared" si="228"/>
        <v>0</v>
      </c>
      <c r="K320" s="41"/>
      <c r="L320" s="41"/>
      <c r="M320" s="41"/>
      <c r="N320" s="41"/>
      <c r="O320" s="41"/>
      <c r="P320" s="41"/>
      <c r="Q320" s="41"/>
      <c r="R320" s="41"/>
      <c r="S320" s="34" t="e">
        <f t="shared" si="221"/>
        <v>#DIV/0!</v>
      </c>
      <c r="T320" s="34" t="e">
        <f t="shared" si="222"/>
        <v>#DIV/0!</v>
      </c>
      <c r="U320" s="34" t="e">
        <f t="shared" si="229"/>
        <v>#DIV/0!</v>
      </c>
      <c r="V320" s="34" t="e">
        <f t="shared" si="223"/>
        <v>#DIV/0!</v>
      </c>
      <c r="W320" s="34" t="e">
        <f t="shared" si="224"/>
        <v>#DIV/0!</v>
      </c>
      <c r="X320" s="34" t="e">
        <f t="shared" si="230"/>
        <v>#DIV/0!</v>
      </c>
      <c r="Y320" s="35" t="e">
        <f t="shared" si="231"/>
        <v>#DIV/0!</v>
      </c>
      <c r="Z320" s="14"/>
      <c r="AA320" s="36" t="e">
        <f t="shared" si="225"/>
        <v>#DIV/0!</v>
      </c>
      <c r="AB320" s="36" t="e">
        <f t="shared" si="232"/>
        <v>#DIV/0!</v>
      </c>
      <c r="AC320" s="36" t="e">
        <f t="shared" si="233"/>
        <v>#DIV/0!</v>
      </c>
      <c r="AD320" s="36" t="e">
        <f t="shared" si="234"/>
        <v>#DIV/0!</v>
      </c>
      <c r="AE320" s="36" t="e">
        <f t="shared" si="235"/>
        <v>#DIV/0!</v>
      </c>
      <c r="AF320" s="36" t="e">
        <f t="shared" si="236"/>
        <v>#DIV/0!</v>
      </c>
      <c r="AG320" s="35" t="e">
        <f t="shared" si="237"/>
        <v>#DIV/0!</v>
      </c>
      <c r="AH320" s="1"/>
      <c r="AI320" s="65" t="e">
        <f t="shared" si="238"/>
        <v>#DIV/0!</v>
      </c>
      <c r="AJ320" s="65" t="str">
        <f t="shared" si="226"/>
        <v>Yes</v>
      </c>
    </row>
    <row r="321" spans="1:36" x14ac:dyDescent="0.2">
      <c r="A321" s="73"/>
      <c r="B321" s="1"/>
      <c r="C321" s="1"/>
      <c r="D321" s="26"/>
      <c r="E321" s="105"/>
      <c r="F321" s="27"/>
      <c r="G321" s="56">
        <f t="shared" si="227"/>
        <v>0</v>
      </c>
      <c r="H321" s="28"/>
      <c r="I321" s="28"/>
      <c r="J321" s="56">
        <f t="shared" si="228"/>
        <v>0</v>
      </c>
      <c r="K321" s="41"/>
      <c r="L321" s="41"/>
      <c r="M321" s="41"/>
      <c r="N321" s="41"/>
      <c r="O321" s="41"/>
      <c r="P321" s="41"/>
      <c r="Q321" s="41"/>
      <c r="R321" s="41"/>
      <c r="S321" s="34" t="e">
        <f t="shared" si="221"/>
        <v>#DIV/0!</v>
      </c>
      <c r="T321" s="34" t="e">
        <f t="shared" si="222"/>
        <v>#DIV/0!</v>
      </c>
      <c r="U321" s="34" t="e">
        <f t="shared" si="229"/>
        <v>#DIV/0!</v>
      </c>
      <c r="V321" s="34" t="e">
        <f t="shared" si="223"/>
        <v>#DIV/0!</v>
      </c>
      <c r="W321" s="34" t="e">
        <f t="shared" si="224"/>
        <v>#DIV/0!</v>
      </c>
      <c r="X321" s="34" t="e">
        <f t="shared" si="230"/>
        <v>#DIV/0!</v>
      </c>
      <c r="Y321" s="35" t="e">
        <f t="shared" si="231"/>
        <v>#DIV/0!</v>
      </c>
      <c r="Z321" s="14"/>
      <c r="AA321" s="36" t="e">
        <f t="shared" si="225"/>
        <v>#DIV/0!</v>
      </c>
      <c r="AB321" s="36" t="e">
        <f t="shared" si="232"/>
        <v>#DIV/0!</v>
      </c>
      <c r="AC321" s="36" t="e">
        <f t="shared" si="233"/>
        <v>#DIV/0!</v>
      </c>
      <c r="AD321" s="36" t="e">
        <f t="shared" si="234"/>
        <v>#DIV/0!</v>
      </c>
      <c r="AE321" s="36" t="e">
        <f t="shared" si="235"/>
        <v>#DIV/0!</v>
      </c>
      <c r="AF321" s="36" t="e">
        <f t="shared" si="236"/>
        <v>#DIV/0!</v>
      </c>
      <c r="AG321" s="35" t="e">
        <f t="shared" si="237"/>
        <v>#DIV/0!</v>
      </c>
      <c r="AH321" s="1"/>
      <c r="AI321" s="65" t="e">
        <f t="shared" si="238"/>
        <v>#DIV/0!</v>
      </c>
      <c r="AJ321" s="65" t="str">
        <f t="shared" si="226"/>
        <v>Yes</v>
      </c>
    </row>
    <row r="322" spans="1:36" x14ac:dyDescent="0.2">
      <c r="A322" s="73"/>
      <c r="B322" s="1"/>
      <c r="C322" s="1"/>
      <c r="D322" s="26"/>
      <c r="E322" s="105"/>
      <c r="F322" s="27"/>
      <c r="G322" s="56">
        <f t="shared" si="227"/>
        <v>0</v>
      </c>
      <c r="H322" s="28"/>
      <c r="I322" s="28"/>
      <c r="J322" s="56">
        <f t="shared" si="228"/>
        <v>0</v>
      </c>
      <c r="K322" s="41"/>
      <c r="L322" s="41"/>
      <c r="M322" s="41"/>
      <c r="N322" s="41"/>
      <c r="O322" s="41"/>
      <c r="P322" s="41"/>
      <c r="Q322" s="41"/>
      <c r="R322" s="41"/>
      <c r="S322" s="34" t="e">
        <f t="shared" si="221"/>
        <v>#DIV/0!</v>
      </c>
      <c r="T322" s="34" t="e">
        <f t="shared" si="222"/>
        <v>#DIV/0!</v>
      </c>
      <c r="U322" s="34" t="e">
        <f t="shared" si="229"/>
        <v>#DIV/0!</v>
      </c>
      <c r="V322" s="34" t="e">
        <f t="shared" si="223"/>
        <v>#DIV/0!</v>
      </c>
      <c r="W322" s="34" t="e">
        <f t="shared" si="224"/>
        <v>#DIV/0!</v>
      </c>
      <c r="X322" s="34" t="e">
        <f t="shared" si="230"/>
        <v>#DIV/0!</v>
      </c>
      <c r="Y322" s="35" t="e">
        <f t="shared" si="231"/>
        <v>#DIV/0!</v>
      </c>
      <c r="Z322" s="14"/>
      <c r="AA322" s="36" t="e">
        <f t="shared" si="225"/>
        <v>#DIV/0!</v>
      </c>
      <c r="AB322" s="36" t="e">
        <f t="shared" si="232"/>
        <v>#DIV/0!</v>
      </c>
      <c r="AC322" s="36" t="e">
        <f t="shared" si="233"/>
        <v>#DIV/0!</v>
      </c>
      <c r="AD322" s="36" t="e">
        <f t="shared" si="234"/>
        <v>#DIV/0!</v>
      </c>
      <c r="AE322" s="36" t="e">
        <f t="shared" si="235"/>
        <v>#DIV/0!</v>
      </c>
      <c r="AF322" s="36" t="e">
        <f t="shared" si="236"/>
        <v>#DIV/0!</v>
      </c>
      <c r="AG322" s="35" t="e">
        <f t="shared" si="237"/>
        <v>#DIV/0!</v>
      </c>
      <c r="AH322" s="1"/>
      <c r="AI322" s="65" t="e">
        <f t="shared" si="238"/>
        <v>#DIV/0!</v>
      </c>
      <c r="AJ322" s="65" t="str">
        <f t="shared" si="226"/>
        <v>Yes</v>
      </c>
    </row>
    <row r="323" spans="1:36" x14ac:dyDescent="0.2">
      <c r="A323" s="73"/>
      <c r="B323" s="1"/>
      <c r="C323" s="1"/>
      <c r="D323" s="26"/>
      <c r="E323" s="105"/>
      <c r="F323" s="27"/>
      <c r="G323" s="56">
        <f t="shared" si="227"/>
        <v>0</v>
      </c>
      <c r="H323" s="28"/>
      <c r="I323" s="28"/>
      <c r="J323" s="56">
        <f t="shared" si="228"/>
        <v>0</v>
      </c>
      <c r="K323" s="41"/>
      <c r="L323" s="41"/>
      <c r="M323" s="41"/>
      <c r="N323" s="41"/>
      <c r="O323" s="41"/>
      <c r="P323" s="41"/>
      <c r="Q323" s="41"/>
      <c r="R323" s="41"/>
      <c r="S323" s="34" t="e">
        <f t="shared" si="221"/>
        <v>#DIV/0!</v>
      </c>
      <c r="T323" s="34" t="e">
        <f t="shared" si="222"/>
        <v>#DIV/0!</v>
      </c>
      <c r="U323" s="34" t="e">
        <f t="shared" si="229"/>
        <v>#DIV/0!</v>
      </c>
      <c r="V323" s="34" t="e">
        <f t="shared" si="223"/>
        <v>#DIV/0!</v>
      </c>
      <c r="W323" s="34" t="e">
        <f t="shared" si="224"/>
        <v>#DIV/0!</v>
      </c>
      <c r="X323" s="34" t="e">
        <f t="shared" si="230"/>
        <v>#DIV/0!</v>
      </c>
      <c r="Y323" s="35" t="e">
        <f t="shared" si="231"/>
        <v>#DIV/0!</v>
      </c>
      <c r="Z323" s="14"/>
      <c r="AA323" s="36" t="e">
        <f t="shared" si="225"/>
        <v>#DIV/0!</v>
      </c>
      <c r="AB323" s="36" t="e">
        <f t="shared" si="232"/>
        <v>#DIV/0!</v>
      </c>
      <c r="AC323" s="36" t="e">
        <f t="shared" si="233"/>
        <v>#DIV/0!</v>
      </c>
      <c r="AD323" s="36" t="e">
        <f t="shared" si="234"/>
        <v>#DIV/0!</v>
      </c>
      <c r="AE323" s="36" t="e">
        <f t="shared" si="235"/>
        <v>#DIV/0!</v>
      </c>
      <c r="AF323" s="36" t="e">
        <f t="shared" si="236"/>
        <v>#DIV/0!</v>
      </c>
      <c r="AG323" s="35" t="e">
        <f t="shared" si="237"/>
        <v>#DIV/0!</v>
      </c>
      <c r="AH323" s="1"/>
      <c r="AI323" s="65" t="e">
        <f t="shared" si="238"/>
        <v>#DIV/0!</v>
      </c>
      <c r="AJ323" s="65" t="str">
        <f t="shared" si="226"/>
        <v>Yes</v>
      </c>
    </row>
    <row r="324" spans="1:36" x14ac:dyDescent="0.2">
      <c r="A324" s="73"/>
      <c r="B324" s="1"/>
      <c r="C324" s="1"/>
      <c r="D324" s="26"/>
      <c r="E324" s="105"/>
      <c r="F324" s="27"/>
      <c r="G324" s="56">
        <f t="shared" si="227"/>
        <v>0</v>
      </c>
      <c r="H324" s="28"/>
      <c r="I324" s="28"/>
      <c r="J324" s="56">
        <f t="shared" si="228"/>
        <v>0</v>
      </c>
      <c r="K324" s="41"/>
      <c r="L324" s="41"/>
      <c r="M324" s="41"/>
      <c r="N324" s="41"/>
      <c r="O324" s="41"/>
      <c r="P324" s="41"/>
      <c r="Q324" s="41"/>
      <c r="R324" s="41"/>
      <c r="S324" s="34" t="e">
        <f t="shared" si="221"/>
        <v>#DIV/0!</v>
      </c>
      <c r="T324" s="34" t="e">
        <f t="shared" si="222"/>
        <v>#DIV/0!</v>
      </c>
      <c r="U324" s="34" t="e">
        <f t="shared" si="229"/>
        <v>#DIV/0!</v>
      </c>
      <c r="V324" s="34" t="e">
        <f t="shared" si="223"/>
        <v>#DIV/0!</v>
      </c>
      <c r="W324" s="34" t="e">
        <f t="shared" si="224"/>
        <v>#DIV/0!</v>
      </c>
      <c r="X324" s="34" t="e">
        <f t="shared" si="230"/>
        <v>#DIV/0!</v>
      </c>
      <c r="Y324" s="35" t="e">
        <f t="shared" si="231"/>
        <v>#DIV/0!</v>
      </c>
      <c r="Z324" s="14"/>
      <c r="AA324" s="36" t="e">
        <f t="shared" si="225"/>
        <v>#DIV/0!</v>
      </c>
      <c r="AB324" s="36" t="e">
        <f t="shared" si="232"/>
        <v>#DIV/0!</v>
      </c>
      <c r="AC324" s="36" t="e">
        <f t="shared" si="233"/>
        <v>#DIV/0!</v>
      </c>
      <c r="AD324" s="36" t="e">
        <f t="shared" si="234"/>
        <v>#DIV/0!</v>
      </c>
      <c r="AE324" s="36" t="e">
        <f t="shared" si="235"/>
        <v>#DIV/0!</v>
      </c>
      <c r="AF324" s="36" t="e">
        <f t="shared" si="236"/>
        <v>#DIV/0!</v>
      </c>
      <c r="AG324" s="35" t="e">
        <f t="shared" si="237"/>
        <v>#DIV/0!</v>
      </c>
      <c r="AH324" s="1"/>
      <c r="AI324" s="65" t="e">
        <f t="shared" si="238"/>
        <v>#DIV/0!</v>
      </c>
      <c r="AJ324" s="65" t="str">
        <f t="shared" si="226"/>
        <v>Yes</v>
      </c>
    </row>
    <row r="325" spans="1:36" x14ac:dyDescent="0.2">
      <c r="A325" s="73"/>
      <c r="B325" s="1"/>
      <c r="C325" s="1"/>
      <c r="D325" s="26"/>
      <c r="E325" s="105"/>
      <c r="F325" s="27"/>
      <c r="G325" s="56">
        <f t="shared" si="227"/>
        <v>0</v>
      </c>
      <c r="H325" s="28"/>
      <c r="I325" s="28"/>
      <c r="J325" s="56">
        <f t="shared" si="228"/>
        <v>0</v>
      </c>
      <c r="K325" s="41"/>
      <c r="L325" s="41"/>
      <c r="M325" s="41"/>
      <c r="N325" s="41"/>
      <c r="O325" s="41"/>
      <c r="P325" s="41"/>
      <c r="Q325" s="41"/>
      <c r="R325" s="41"/>
      <c r="S325" s="34" t="e">
        <f t="shared" si="221"/>
        <v>#DIV/0!</v>
      </c>
      <c r="T325" s="34" t="e">
        <f t="shared" si="222"/>
        <v>#DIV/0!</v>
      </c>
      <c r="U325" s="34" t="e">
        <f t="shared" si="229"/>
        <v>#DIV/0!</v>
      </c>
      <c r="V325" s="34" t="e">
        <f t="shared" si="223"/>
        <v>#DIV/0!</v>
      </c>
      <c r="W325" s="34" t="e">
        <f t="shared" si="224"/>
        <v>#DIV/0!</v>
      </c>
      <c r="X325" s="34" t="e">
        <f t="shared" si="230"/>
        <v>#DIV/0!</v>
      </c>
      <c r="Y325" s="35" t="e">
        <f t="shared" si="231"/>
        <v>#DIV/0!</v>
      </c>
      <c r="Z325" s="14"/>
      <c r="AA325" s="36" t="e">
        <f t="shared" si="225"/>
        <v>#DIV/0!</v>
      </c>
      <c r="AB325" s="36" t="e">
        <f t="shared" si="232"/>
        <v>#DIV/0!</v>
      </c>
      <c r="AC325" s="36" t="e">
        <f t="shared" si="233"/>
        <v>#DIV/0!</v>
      </c>
      <c r="AD325" s="36" t="e">
        <f t="shared" si="234"/>
        <v>#DIV/0!</v>
      </c>
      <c r="AE325" s="36" t="e">
        <f t="shared" si="235"/>
        <v>#DIV/0!</v>
      </c>
      <c r="AF325" s="36" t="e">
        <f t="shared" si="236"/>
        <v>#DIV/0!</v>
      </c>
      <c r="AG325" s="35" t="e">
        <f t="shared" si="237"/>
        <v>#DIV/0!</v>
      </c>
      <c r="AH325" s="1"/>
      <c r="AI325" s="65" t="e">
        <f t="shared" si="238"/>
        <v>#DIV/0!</v>
      </c>
      <c r="AJ325" s="65" t="str">
        <f t="shared" si="226"/>
        <v>Yes</v>
      </c>
    </row>
    <row r="326" spans="1:36" x14ac:dyDescent="0.2">
      <c r="A326" s="73"/>
      <c r="B326" s="1"/>
      <c r="C326" s="1"/>
      <c r="D326" s="26"/>
      <c r="E326" s="105"/>
      <c r="F326" s="27"/>
      <c r="G326" s="56">
        <f t="shared" si="227"/>
        <v>0</v>
      </c>
      <c r="H326" s="28"/>
      <c r="I326" s="28"/>
      <c r="J326" s="56">
        <f t="shared" si="228"/>
        <v>0</v>
      </c>
      <c r="K326" s="41"/>
      <c r="L326" s="41"/>
      <c r="M326" s="41"/>
      <c r="N326" s="41"/>
      <c r="O326" s="41"/>
      <c r="P326" s="41"/>
      <c r="Q326" s="41"/>
      <c r="R326" s="41"/>
      <c r="S326" s="34" t="e">
        <f t="shared" si="221"/>
        <v>#DIV/0!</v>
      </c>
      <c r="T326" s="34" t="e">
        <f t="shared" si="222"/>
        <v>#DIV/0!</v>
      </c>
      <c r="U326" s="34" t="e">
        <f t="shared" si="229"/>
        <v>#DIV/0!</v>
      </c>
      <c r="V326" s="34" t="e">
        <f t="shared" si="223"/>
        <v>#DIV/0!</v>
      </c>
      <c r="W326" s="34" t="e">
        <f t="shared" si="224"/>
        <v>#DIV/0!</v>
      </c>
      <c r="X326" s="34" t="e">
        <f t="shared" si="230"/>
        <v>#DIV/0!</v>
      </c>
      <c r="Y326" s="35" t="e">
        <f t="shared" si="231"/>
        <v>#DIV/0!</v>
      </c>
      <c r="Z326" s="14"/>
      <c r="AA326" s="36" t="e">
        <f t="shared" si="225"/>
        <v>#DIV/0!</v>
      </c>
      <c r="AB326" s="36" t="e">
        <f t="shared" si="232"/>
        <v>#DIV/0!</v>
      </c>
      <c r="AC326" s="36" t="e">
        <f t="shared" si="233"/>
        <v>#DIV/0!</v>
      </c>
      <c r="AD326" s="36" t="e">
        <f t="shared" si="234"/>
        <v>#DIV/0!</v>
      </c>
      <c r="AE326" s="36" t="e">
        <f t="shared" si="235"/>
        <v>#DIV/0!</v>
      </c>
      <c r="AF326" s="36" t="e">
        <f t="shared" si="236"/>
        <v>#DIV/0!</v>
      </c>
      <c r="AG326" s="35" t="e">
        <f t="shared" si="237"/>
        <v>#DIV/0!</v>
      </c>
      <c r="AH326" s="1"/>
      <c r="AI326" s="65" t="e">
        <f t="shared" si="238"/>
        <v>#DIV/0!</v>
      </c>
      <c r="AJ326" s="65" t="str">
        <f t="shared" si="226"/>
        <v>Yes</v>
      </c>
    </row>
    <row r="327" spans="1:36" x14ac:dyDescent="0.2">
      <c r="A327" s="73"/>
      <c r="B327" s="1"/>
      <c r="C327" s="1"/>
      <c r="D327" s="26"/>
      <c r="E327" s="105"/>
      <c r="F327" s="27"/>
      <c r="G327" s="56">
        <f t="shared" si="227"/>
        <v>0</v>
      </c>
      <c r="H327" s="28"/>
      <c r="I327" s="28"/>
      <c r="J327" s="56">
        <f t="shared" si="228"/>
        <v>0</v>
      </c>
      <c r="K327" s="41"/>
      <c r="L327" s="41"/>
      <c r="M327" s="41"/>
      <c r="N327" s="41"/>
      <c r="O327" s="41"/>
      <c r="P327" s="41"/>
      <c r="Q327" s="41"/>
      <c r="R327" s="41"/>
      <c r="S327" s="34" t="e">
        <f t="shared" si="221"/>
        <v>#DIV/0!</v>
      </c>
      <c r="T327" s="34" t="e">
        <f t="shared" si="222"/>
        <v>#DIV/0!</v>
      </c>
      <c r="U327" s="34" t="e">
        <f t="shared" si="229"/>
        <v>#DIV/0!</v>
      </c>
      <c r="V327" s="34" t="e">
        <f t="shared" si="223"/>
        <v>#DIV/0!</v>
      </c>
      <c r="W327" s="34" t="e">
        <f t="shared" si="224"/>
        <v>#DIV/0!</v>
      </c>
      <c r="X327" s="34" t="e">
        <f t="shared" si="230"/>
        <v>#DIV/0!</v>
      </c>
      <c r="Y327" s="35" t="e">
        <f t="shared" si="231"/>
        <v>#DIV/0!</v>
      </c>
      <c r="Z327" s="14"/>
      <c r="AA327" s="36" t="e">
        <f t="shared" si="225"/>
        <v>#DIV/0!</v>
      </c>
      <c r="AB327" s="36" t="e">
        <f t="shared" si="232"/>
        <v>#DIV/0!</v>
      </c>
      <c r="AC327" s="36" t="e">
        <f t="shared" si="233"/>
        <v>#DIV/0!</v>
      </c>
      <c r="AD327" s="36" t="e">
        <f t="shared" si="234"/>
        <v>#DIV/0!</v>
      </c>
      <c r="AE327" s="36" t="e">
        <f t="shared" si="235"/>
        <v>#DIV/0!</v>
      </c>
      <c r="AF327" s="36" t="e">
        <f t="shared" si="236"/>
        <v>#DIV/0!</v>
      </c>
      <c r="AG327" s="35" t="e">
        <f t="shared" si="237"/>
        <v>#DIV/0!</v>
      </c>
      <c r="AH327" s="1"/>
      <c r="AI327" s="65" t="e">
        <f t="shared" si="238"/>
        <v>#DIV/0!</v>
      </c>
      <c r="AJ327" s="65" t="str">
        <f t="shared" si="226"/>
        <v>Yes</v>
      </c>
    </row>
    <row r="328" spans="1:36" x14ac:dyDescent="0.2">
      <c r="A328" s="73"/>
      <c r="B328" s="1"/>
      <c r="C328" s="1"/>
      <c r="D328" s="26"/>
      <c r="E328" s="105"/>
      <c r="F328" s="27"/>
      <c r="G328" s="56">
        <f t="shared" si="227"/>
        <v>0</v>
      </c>
      <c r="H328" s="28"/>
      <c r="I328" s="28"/>
      <c r="J328" s="56">
        <f t="shared" si="228"/>
        <v>0</v>
      </c>
      <c r="K328" s="41"/>
      <c r="L328" s="41"/>
      <c r="M328" s="41"/>
      <c r="N328" s="41"/>
      <c r="O328" s="41"/>
      <c r="P328" s="41"/>
      <c r="Q328" s="41"/>
      <c r="R328" s="41"/>
      <c r="S328" s="34" t="e">
        <f t="shared" si="221"/>
        <v>#DIV/0!</v>
      </c>
      <c r="T328" s="34" t="e">
        <f t="shared" si="222"/>
        <v>#DIV/0!</v>
      </c>
      <c r="U328" s="34" t="e">
        <f t="shared" si="229"/>
        <v>#DIV/0!</v>
      </c>
      <c r="V328" s="34" t="e">
        <f t="shared" si="223"/>
        <v>#DIV/0!</v>
      </c>
      <c r="W328" s="34" t="e">
        <f t="shared" si="224"/>
        <v>#DIV/0!</v>
      </c>
      <c r="X328" s="34" t="e">
        <f t="shared" si="230"/>
        <v>#DIV/0!</v>
      </c>
      <c r="Y328" s="35" t="e">
        <f t="shared" si="231"/>
        <v>#DIV/0!</v>
      </c>
      <c r="Z328" s="14"/>
      <c r="AA328" s="36" t="e">
        <f t="shared" si="225"/>
        <v>#DIV/0!</v>
      </c>
      <c r="AB328" s="36" t="e">
        <f t="shared" si="232"/>
        <v>#DIV/0!</v>
      </c>
      <c r="AC328" s="36" t="e">
        <f t="shared" si="233"/>
        <v>#DIV/0!</v>
      </c>
      <c r="AD328" s="36" t="e">
        <f t="shared" si="234"/>
        <v>#DIV/0!</v>
      </c>
      <c r="AE328" s="36" t="e">
        <f t="shared" si="235"/>
        <v>#DIV/0!</v>
      </c>
      <c r="AF328" s="36" t="e">
        <f t="shared" si="236"/>
        <v>#DIV/0!</v>
      </c>
      <c r="AG328" s="35" t="e">
        <f t="shared" si="237"/>
        <v>#DIV/0!</v>
      </c>
      <c r="AH328" s="1"/>
      <c r="AI328" s="65" t="e">
        <f t="shared" si="238"/>
        <v>#DIV/0!</v>
      </c>
      <c r="AJ328" s="65" t="str">
        <f t="shared" si="226"/>
        <v>Yes</v>
      </c>
    </row>
    <row r="329" spans="1:36" x14ac:dyDescent="0.2">
      <c r="A329" s="73"/>
      <c r="B329" s="1"/>
      <c r="C329" s="1"/>
      <c r="D329" s="26"/>
      <c r="E329" s="105"/>
      <c r="F329" s="27"/>
      <c r="G329" s="56">
        <f t="shared" si="227"/>
        <v>0</v>
      </c>
      <c r="H329" s="28"/>
      <c r="I329" s="28"/>
      <c r="J329" s="56">
        <f t="shared" si="228"/>
        <v>0</v>
      </c>
      <c r="K329" s="41"/>
      <c r="L329" s="41"/>
      <c r="M329" s="41"/>
      <c r="N329" s="41"/>
      <c r="O329" s="41"/>
      <c r="P329" s="41"/>
      <c r="Q329" s="41"/>
      <c r="R329" s="41"/>
      <c r="S329" s="34" t="e">
        <f t="shared" si="221"/>
        <v>#DIV/0!</v>
      </c>
      <c r="T329" s="34" t="e">
        <f t="shared" si="222"/>
        <v>#DIV/0!</v>
      </c>
      <c r="U329" s="34" t="e">
        <f t="shared" si="229"/>
        <v>#DIV/0!</v>
      </c>
      <c r="V329" s="34" t="e">
        <f t="shared" si="223"/>
        <v>#DIV/0!</v>
      </c>
      <c r="W329" s="34" t="e">
        <f t="shared" si="224"/>
        <v>#DIV/0!</v>
      </c>
      <c r="X329" s="34" t="e">
        <f t="shared" si="230"/>
        <v>#DIV/0!</v>
      </c>
      <c r="Y329" s="35" t="e">
        <f t="shared" si="231"/>
        <v>#DIV/0!</v>
      </c>
      <c r="Z329" s="14"/>
      <c r="AA329" s="36" t="e">
        <f t="shared" si="225"/>
        <v>#DIV/0!</v>
      </c>
      <c r="AB329" s="36" t="e">
        <f t="shared" si="232"/>
        <v>#DIV/0!</v>
      </c>
      <c r="AC329" s="36" t="e">
        <f t="shared" si="233"/>
        <v>#DIV/0!</v>
      </c>
      <c r="AD329" s="36" t="e">
        <f t="shared" si="234"/>
        <v>#DIV/0!</v>
      </c>
      <c r="AE329" s="36" t="e">
        <f t="shared" si="235"/>
        <v>#DIV/0!</v>
      </c>
      <c r="AF329" s="36" t="e">
        <f t="shared" si="236"/>
        <v>#DIV/0!</v>
      </c>
      <c r="AG329" s="35" t="e">
        <f t="shared" si="237"/>
        <v>#DIV/0!</v>
      </c>
      <c r="AH329" s="1"/>
      <c r="AI329" s="65" t="e">
        <f t="shared" si="238"/>
        <v>#DIV/0!</v>
      </c>
      <c r="AJ329" s="65" t="str">
        <f t="shared" si="226"/>
        <v>Yes</v>
      </c>
    </row>
    <row r="330" spans="1:36" x14ac:dyDescent="0.2">
      <c r="A330" s="73"/>
      <c r="B330" s="1"/>
      <c r="C330" s="1"/>
      <c r="D330" s="26"/>
      <c r="E330" s="105"/>
      <c r="F330" s="27"/>
      <c r="G330" s="56">
        <f t="shared" si="227"/>
        <v>0</v>
      </c>
      <c r="H330" s="28"/>
      <c r="I330" s="28"/>
      <c r="J330" s="56">
        <f t="shared" si="228"/>
        <v>0</v>
      </c>
      <c r="K330" s="41"/>
      <c r="L330" s="41"/>
      <c r="M330" s="41"/>
      <c r="N330" s="41"/>
      <c r="O330" s="41"/>
      <c r="P330" s="41"/>
      <c r="Q330" s="41"/>
      <c r="R330" s="41"/>
      <c r="S330" s="34" t="e">
        <f t="shared" si="221"/>
        <v>#DIV/0!</v>
      </c>
      <c r="T330" s="34" t="e">
        <f t="shared" si="222"/>
        <v>#DIV/0!</v>
      </c>
      <c r="U330" s="34" t="e">
        <f t="shared" si="229"/>
        <v>#DIV/0!</v>
      </c>
      <c r="V330" s="34" t="e">
        <f t="shared" si="223"/>
        <v>#DIV/0!</v>
      </c>
      <c r="W330" s="34" t="e">
        <f t="shared" si="224"/>
        <v>#DIV/0!</v>
      </c>
      <c r="X330" s="34" t="e">
        <f t="shared" si="230"/>
        <v>#DIV/0!</v>
      </c>
      <c r="Y330" s="35" t="e">
        <f t="shared" si="231"/>
        <v>#DIV/0!</v>
      </c>
      <c r="Z330" s="14"/>
      <c r="AA330" s="36" t="e">
        <f t="shared" si="225"/>
        <v>#DIV/0!</v>
      </c>
      <c r="AB330" s="36" t="e">
        <f t="shared" si="232"/>
        <v>#DIV/0!</v>
      </c>
      <c r="AC330" s="36" t="e">
        <f t="shared" si="233"/>
        <v>#DIV/0!</v>
      </c>
      <c r="AD330" s="36" t="e">
        <f t="shared" si="234"/>
        <v>#DIV/0!</v>
      </c>
      <c r="AE330" s="36" t="e">
        <f t="shared" si="235"/>
        <v>#DIV/0!</v>
      </c>
      <c r="AF330" s="36" t="e">
        <f t="shared" si="236"/>
        <v>#DIV/0!</v>
      </c>
      <c r="AG330" s="35" t="e">
        <f t="shared" si="237"/>
        <v>#DIV/0!</v>
      </c>
      <c r="AH330" s="1"/>
      <c r="AI330" s="65" t="e">
        <f t="shared" si="238"/>
        <v>#DIV/0!</v>
      </c>
      <c r="AJ330" s="65" t="str">
        <f t="shared" si="226"/>
        <v>Yes</v>
      </c>
    </row>
    <row r="331" spans="1:36" x14ac:dyDescent="0.2">
      <c r="A331" s="73"/>
      <c r="B331" s="1"/>
      <c r="C331" s="1"/>
      <c r="D331" s="26"/>
      <c r="E331" s="105"/>
      <c r="F331" s="27"/>
      <c r="G331" s="56">
        <f t="shared" si="227"/>
        <v>0</v>
      </c>
      <c r="H331" s="28"/>
      <c r="I331" s="28"/>
      <c r="J331" s="56">
        <f t="shared" si="228"/>
        <v>0</v>
      </c>
      <c r="K331" s="41"/>
      <c r="L331" s="41"/>
      <c r="M331" s="41"/>
      <c r="N331" s="41"/>
      <c r="O331" s="41"/>
      <c r="P331" s="41"/>
      <c r="Q331" s="41"/>
      <c r="R331" s="41"/>
      <c r="S331" s="34" t="e">
        <f t="shared" si="221"/>
        <v>#DIV/0!</v>
      </c>
      <c r="T331" s="34" t="e">
        <f t="shared" si="222"/>
        <v>#DIV/0!</v>
      </c>
      <c r="U331" s="34" t="e">
        <f t="shared" si="229"/>
        <v>#DIV/0!</v>
      </c>
      <c r="V331" s="34" t="e">
        <f t="shared" si="223"/>
        <v>#DIV/0!</v>
      </c>
      <c r="W331" s="34" t="e">
        <f t="shared" si="224"/>
        <v>#DIV/0!</v>
      </c>
      <c r="X331" s="34" t="e">
        <f t="shared" si="230"/>
        <v>#DIV/0!</v>
      </c>
      <c r="Y331" s="35" t="e">
        <f t="shared" si="231"/>
        <v>#DIV/0!</v>
      </c>
      <c r="Z331" s="14"/>
      <c r="AA331" s="36" t="e">
        <f t="shared" si="225"/>
        <v>#DIV/0!</v>
      </c>
      <c r="AB331" s="36" t="e">
        <f t="shared" si="232"/>
        <v>#DIV/0!</v>
      </c>
      <c r="AC331" s="36" t="e">
        <f t="shared" si="233"/>
        <v>#DIV/0!</v>
      </c>
      <c r="AD331" s="36" t="e">
        <f t="shared" si="234"/>
        <v>#DIV/0!</v>
      </c>
      <c r="AE331" s="36" t="e">
        <f t="shared" si="235"/>
        <v>#DIV/0!</v>
      </c>
      <c r="AF331" s="36" t="e">
        <f t="shared" si="236"/>
        <v>#DIV/0!</v>
      </c>
      <c r="AG331" s="35" t="e">
        <f t="shared" si="237"/>
        <v>#DIV/0!</v>
      </c>
      <c r="AH331" s="1"/>
      <c r="AI331" s="65" t="e">
        <f t="shared" si="238"/>
        <v>#DIV/0!</v>
      </c>
      <c r="AJ331" s="65" t="str">
        <f t="shared" si="226"/>
        <v>Yes</v>
      </c>
    </row>
    <row r="332" spans="1:36" x14ac:dyDescent="0.2">
      <c r="A332" s="73"/>
      <c r="B332" s="1"/>
      <c r="C332" s="1"/>
      <c r="D332" s="26"/>
      <c r="E332" s="105"/>
      <c r="F332" s="27"/>
      <c r="G332" s="56">
        <f t="shared" si="227"/>
        <v>0</v>
      </c>
      <c r="H332" s="28"/>
      <c r="I332" s="28"/>
      <c r="J332" s="56">
        <f t="shared" si="228"/>
        <v>0</v>
      </c>
      <c r="K332" s="41"/>
      <c r="L332" s="41"/>
      <c r="M332" s="41"/>
      <c r="N332" s="41"/>
      <c r="O332" s="41"/>
      <c r="P332" s="41"/>
      <c r="Q332" s="41"/>
      <c r="R332" s="41"/>
      <c r="S332" s="34" t="e">
        <f t="shared" si="221"/>
        <v>#DIV/0!</v>
      </c>
      <c r="T332" s="34" t="e">
        <f t="shared" si="222"/>
        <v>#DIV/0!</v>
      </c>
      <c r="U332" s="34" t="e">
        <f t="shared" si="229"/>
        <v>#DIV/0!</v>
      </c>
      <c r="V332" s="34" t="e">
        <f t="shared" si="223"/>
        <v>#DIV/0!</v>
      </c>
      <c r="W332" s="34" t="e">
        <f t="shared" si="224"/>
        <v>#DIV/0!</v>
      </c>
      <c r="X332" s="34" t="e">
        <f t="shared" si="230"/>
        <v>#DIV/0!</v>
      </c>
      <c r="Y332" s="35" t="e">
        <f t="shared" si="231"/>
        <v>#DIV/0!</v>
      </c>
      <c r="Z332" s="14"/>
      <c r="AA332" s="36" t="e">
        <f t="shared" si="225"/>
        <v>#DIV/0!</v>
      </c>
      <c r="AB332" s="36" t="e">
        <f t="shared" si="232"/>
        <v>#DIV/0!</v>
      </c>
      <c r="AC332" s="36" t="e">
        <f t="shared" si="233"/>
        <v>#DIV/0!</v>
      </c>
      <c r="AD332" s="36" t="e">
        <f t="shared" si="234"/>
        <v>#DIV/0!</v>
      </c>
      <c r="AE332" s="36" t="e">
        <f t="shared" si="235"/>
        <v>#DIV/0!</v>
      </c>
      <c r="AF332" s="36" t="e">
        <f t="shared" si="236"/>
        <v>#DIV/0!</v>
      </c>
      <c r="AG332" s="35" t="e">
        <f t="shared" si="237"/>
        <v>#DIV/0!</v>
      </c>
      <c r="AH332" s="1"/>
      <c r="AI332" s="65" t="e">
        <f t="shared" si="238"/>
        <v>#DIV/0!</v>
      </c>
      <c r="AJ332" s="65" t="str">
        <f t="shared" si="226"/>
        <v>Yes</v>
      </c>
    </row>
    <row r="333" spans="1:36" x14ac:dyDescent="0.2">
      <c r="A333" s="73"/>
      <c r="B333" s="1"/>
      <c r="C333" s="1"/>
      <c r="D333" s="26"/>
      <c r="E333" s="105"/>
      <c r="F333" s="27"/>
      <c r="G333" s="56">
        <f t="shared" si="227"/>
        <v>0</v>
      </c>
      <c r="H333" s="28"/>
      <c r="I333" s="28"/>
      <c r="J333" s="56">
        <f t="shared" si="228"/>
        <v>0</v>
      </c>
      <c r="K333" s="41"/>
      <c r="L333" s="41"/>
      <c r="M333" s="41"/>
      <c r="N333" s="41"/>
      <c r="O333" s="41"/>
      <c r="P333" s="41"/>
      <c r="Q333" s="41"/>
      <c r="R333" s="41"/>
      <c r="S333" s="34" t="e">
        <f t="shared" si="221"/>
        <v>#DIV/0!</v>
      </c>
      <c r="T333" s="34" t="e">
        <f t="shared" si="222"/>
        <v>#DIV/0!</v>
      </c>
      <c r="U333" s="34" t="e">
        <f t="shared" si="229"/>
        <v>#DIV/0!</v>
      </c>
      <c r="V333" s="34" t="e">
        <f t="shared" si="223"/>
        <v>#DIV/0!</v>
      </c>
      <c r="W333" s="34" t="e">
        <f t="shared" si="224"/>
        <v>#DIV/0!</v>
      </c>
      <c r="X333" s="34" t="e">
        <f t="shared" si="230"/>
        <v>#DIV/0!</v>
      </c>
      <c r="Y333" s="35" t="e">
        <f t="shared" si="231"/>
        <v>#DIV/0!</v>
      </c>
      <c r="Z333" s="14"/>
      <c r="AA333" s="36" t="e">
        <f t="shared" si="225"/>
        <v>#DIV/0!</v>
      </c>
      <c r="AB333" s="36" t="e">
        <f t="shared" si="232"/>
        <v>#DIV/0!</v>
      </c>
      <c r="AC333" s="36" t="e">
        <f t="shared" si="233"/>
        <v>#DIV/0!</v>
      </c>
      <c r="AD333" s="36" t="e">
        <f t="shared" si="234"/>
        <v>#DIV/0!</v>
      </c>
      <c r="AE333" s="36" t="e">
        <f t="shared" si="235"/>
        <v>#DIV/0!</v>
      </c>
      <c r="AF333" s="36" t="e">
        <f t="shared" si="236"/>
        <v>#DIV/0!</v>
      </c>
      <c r="AG333" s="35" t="e">
        <f t="shared" si="237"/>
        <v>#DIV/0!</v>
      </c>
      <c r="AH333" s="1"/>
      <c r="AI333" s="65" t="e">
        <f t="shared" si="238"/>
        <v>#DIV/0!</v>
      </c>
      <c r="AJ333" s="65" t="str">
        <f t="shared" si="226"/>
        <v>Yes</v>
      </c>
    </row>
    <row r="334" spans="1:36" x14ac:dyDescent="0.2">
      <c r="A334" s="73"/>
      <c r="B334" s="1"/>
      <c r="C334" s="1"/>
      <c r="D334" s="26"/>
      <c r="E334" s="105"/>
      <c r="F334" s="27"/>
      <c r="G334" s="56">
        <f t="shared" si="227"/>
        <v>0</v>
      </c>
      <c r="H334" s="28"/>
      <c r="I334" s="28"/>
      <c r="J334" s="56">
        <f t="shared" si="228"/>
        <v>0</v>
      </c>
      <c r="K334" s="41"/>
      <c r="L334" s="41"/>
      <c r="M334" s="41"/>
      <c r="N334" s="41"/>
      <c r="O334" s="41"/>
      <c r="P334" s="41"/>
      <c r="Q334" s="41"/>
      <c r="R334" s="41"/>
      <c r="S334" s="34" t="e">
        <f t="shared" si="221"/>
        <v>#DIV/0!</v>
      </c>
      <c r="T334" s="34" t="e">
        <f t="shared" si="222"/>
        <v>#DIV/0!</v>
      </c>
      <c r="U334" s="34" t="e">
        <f t="shared" si="229"/>
        <v>#DIV/0!</v>
      </c>
      <c r="V334" s="34" t="e">
        <f t="shared" si="223"/>
        <v>#DIV/0!</v>
      </c>
      <c r="W334" s="34" t="e">
        <f t="shared" si="224"/>
        <v>#DIV/0!</v>
      </c>
      <c r="X334" s="34" t="e">
        <f t="shared" si="230"/>
        <v>#DIV/0!</v>
      </c>
      <c r="Y334" s="35" t="e">
        <f t="shared" si="231"/>
        <v>#DIV/0!</v>
      </c>
      <c r="Z334" s="14"/>
      <c r="AA334" s="36" t="e">
        <f t="shared" si="225"/>
        <v>#DIV/0!</v>
      </c>
      <c r="AB334" s="36" t="e">
        <f t="shared" si="232"/>
        <v>#DIV/0!</v>
      </c>
      <c r="AC334" s="36" t="e">
        <f t="shared" si="233"/>
        <v>#DIV/0!</v>
      </c>
      <c r="AD334" s="36" t="e">
        <f t="shared" si="234"/>
        <v>#DIV/0!</v>
      </c>
      <c r="AE334" s="36" t="e">
        <f t="shared" si="235"/>
        <v>#DIV/0!</v>
      </c>
      <c r="AF334" s="36" t="e">
        <f t="shared" si="236"/>
        <v>#DIV/0!</v>
      </c>
      <c r="AG334" s="35" t="e">
        <f t="shared" si="237"/>
        <v>#DIV/0!</v>
      </c>
      <c r="AH334" s="1"/>
      <c r="AI334" s="65" t="e">
        <f t="shared" si="238"/>
        <v>#DIV/0!</v>
      </c>
      <c r="AJ334" s="65" t="str">
        <f t="shared" si="226"/>
        <v>Yes</v>
      </c>
    </row>
    <row r="335" spans="1:36" x14ac:dyDescent="0.2">
      <c r="A335" s="73"/>
      <c r="B335" s="1"/>
      <c r="C335" s="1"/>
      <c r="D335" s="26"/>
      <c r="E335" s="105"/>
      <c r="F335" s="27"/>
      <c r="G335" s="56">
        <f t="shared" si="227"/>
        <v>0</v>
      </c>
      <c r="H335" s="28"/>
      <c r="I335" s="28"/>
      <c r="J335" s="56">
        <f t="shared" si="228"/>
        <v>0</v>
      </c>
      <c r="K335" s="41"/>
      <c r="L335" s="41"/>
      <c r="M335" s="41"/>
      <c r="N335" s="41"/>
      <c r="O335" s="41"/>
      <c r="P335" s="41"/>
      <c r="Q335" s="41"/>
      <c r="R335" s="41"/>
      <c r="S335" s="34" t="e">
        <f t="shared" si="221"/>
        <v>#DIV/0!</v>
      </c>
      <c r="T335" s="34" t="e">
        <f t="shared" si="222"/>
        <v>#DIV/0!</v>
      </c>
      <c r="U335" s="34" t="e">
        <f t="shared" si="229"/>
        <v>#DIV/0!</v>
      </c>
      <c r="V335" s="34" t="e">
        <f t="shared" si="223"/>
        <v>#DIV/0!</v>
      </c>
      <c r="W335" s="34" t="e">
        <f t="shared" si="224"/>
        <v>#DIV/0!</v>
      </c>
      <c r="X335" s="34" t="e">
        <f t="shared" si="230"/>
        <v>#DIV/0!</v>
      </c>
      <c r="Y335" s="35" t="e">
        <f t="shared" si="231"/>
        <v>#DIV/0!</v>
      </c>
      <c r="Z335" s="14"/>
      <c r="AA335" s="36" t="e">
        <f t="shared" si="225"/>
        <v>#DIV/0!</v>
      </c>
      <c r="AB335" s="36" t="e">
        <f t="shared" si="232"/>
        <v>#DIV/0!</v>
      </c>
      <c r="AC335" s="36" t="e">
        <f t="shared" si="233"/>
        <v>#DIV/0!</v>
      </c>
      <c r="AD335" s="36" t="e">
        <f t="shared" si="234"/>
        <v>#DIV/0!</v>
      </c>
      <c r="AE335" s="36" t="e">
        <f t="shared" si="235"/>
        <v>#DIV/0!</v>
      </c>
      <c r="AF335" s="36" t="e">
        <f t="shared" si="236"/>
        <v>#DIV/0!</v>
      </c>
      <c r="AG335" s="35" t="e">
        <f t="shared" si="237"/>
        <v>#DIV/0!</v>
      </c>
      <c r="AH335" s="1"/>
      <c r="AI335" s="65" t="e">
        <f t="shared" si="238"/>
        <v>#DIV/0!</v>
      </c>
      <c r="AJ335" s="65" t="str">
        <f t="shared" si="226"/>
        <v>Yes</v>
      </c>
    </row>
    <row r="336" spans="1:36" x14ac:dyDescent="0.2">
      <c r="A336" s="73"/>
      <c r="B336" s="1"/>
      <c r="C336" s="1"/>
      <c r="D336" s="26"/>
      <c r="E336" s="105"/>
      <c r="F336" s="27"/>
      <c r="G336" s="56">
        <f t="shared" si="227"/>
        <v>0</v>
      </c>
      <c r="H336" s="28"/>
      <c r="I336" s="28"/>
      <c r="J336" s="56">
        <f t="shared" si="228"/>
        <v>0</v>
      </c>
      <c r="K336" s="41"/>
      <c r="L336" s="41"/>
      <c r="M336" s="41"/>
      <c r="N336" s="41"/>
      <c r="O336" s="41"/>
      <c r="P336" s="41"/>
      <c r="Q336" s="41"/>
      <c r="R336" s="41"/>
      <c r="S336" s="34" t="e">
        <f t="shared" si="221"/>
        <v>#DIV/0!</v>
      </c>
      <c r="T336" s="34" t="e">
        <f t="shared" si="222"/>
        <v>#DIV/0!</v>
      </c>
      <c r="U336" s="34" t="e">
        <f t="shared" si="229"/>
        <v>#DIV/0!</v>
      </c>
      <c r="V336" s="34" t="e">
        <f t="shared" si="223"/>
        <v>#DIV/0!</v>
      </c>
      <c r="W336" s="34" t="e">
        <f t="shared" si="224"/>
        <v>#DIV/0!</v>
      </c>
      <c r="X336" s="34" t="e">
        <f t="shared" si="230"/>
        <v>#DIV/0!</v>
      </c>
      <c r="Y336" s="35" t="e">
        <f t="shared" si="231"/>
        <v>#DIV/0!</v>
      </c>
      <c r="Z336" s="14"/>
      <c r="AA336" s="36" t="e">
        <f t="shared" si="225"/>
        <v>#DIV/0!</v>
      </c>
      <c r="AB336" s="36" t="e">
        <f t="shared" si="232"/>
        <v>#DIV/0!</v>
      </c>
      <c r="AC336" s="36" t="e">
        <f t="shared" si="233"/>
        <v>#DIV/0!</v>
      </c>
      <c r="AD336" s="36" t="e">
        <f t="shared" si="234"/>
        <v>#DIV/0!</v>
      </c>
      <c r="AE336" s="36" t="e">
        <f t="shared" si="235"/>
        <v>#DIV/0!</v>
      </c>
      <c r="AF336" s="36" t="e">
        <f t="shared" si="236"/>
        <v>#DIV/0!</v>
      </c>
      <c r="AG336" s="35" t="e">
        <f t="shared" si="237"/>
        <v>#DIV/0!</v>
      </c>
      <c r="AH336" s="1"/>
      <c r="AI336" s="65" t="e">
        <f t="shared" si="238"/>
        <v>#DIV/0!</v>
      </c>
      <c r="AJ336" s="65" t="str">
        <f t="shared" si="226"/>
        <v>Yes</v>
      </c>
    </row>
    <row r="337" spans="1:36" x14ac:dyDescent="0.2">
      <c r="A337" s="73"/>
      <c r="B337" s="1"/>
      <c r="C337" s="1"/>
      <c r="D337" s="26"/>
      <c r="E337" s="105"/>
      <c r="F337" s="27"/>
      <c r="G337" s="56">
        <f t="shared" si="227"/>
        <v>0</v>
      </c>
      <c r="H337" s="28"/>
      <c r="I337" s="28"/>
      <c r="J337" s="56">
        <f t="shared" si="228"/>
        <v>0</v>
      </c>
      <c r="K337" s="41"/>
      <c r="L337" s="41"/>
      <c r="M337" s="41"/>
      <c r="N337" s="41"/>
      <c r="O337" s="41"/>
      <c r="P337" s="41"/>
      <c r="Q337" s="41"/>
      <c r="R337" s="41"/>
      <c r="S337" s="34" t="e">
        <f t="shared" si="221"/>
        <v>#DIV/0!</v>
      </c>
      <c r="T337" s="34" t="e">
        <f t="shared" si="222"/>
        <v>#DIV/0!</v>
      </c>
      <c r="U337" s="34" t="e">
        <f t="shared" si="229"/>
        <v>#DIV/0!</v>
      </c>
      <c r="V337" s="34" t="e">
        <f t="shared" si="223"/>
        <v>#DIV/0!</v>
      </c>
      <c r="W337" s="34" t="e">
        <f t="shared" si="224"/>
        <v>#DIV/0!</v>
      </c>
      <c r="X337" s="34" t="e">
        <f t="shared" si="230"/>
        <v>#DIV/0!</v>
      </c>
      <c r="Y337" s="35" t="e">
        <f t="shared" si="231"/>
        <v>#DIV/0!</v>
      </c>
      <c r="Z337" s="14"/>
      <c r="AA337" s="36" t="e">
        <f t="shared" si="225"/>
        <v>#DIV/0!</v>
      </c>
      <c r="AB337" s="36" t="e">
        <f t="shared" si="232"/>
        <v>#DIV/0!</v>
      </c>
      <c r="AC337" s="36" t="e">
        <f t="shared" si="233"/>
        <v>#DIV/0!</v>
      </c>
      <c r="AD337" s="36" t="e">
        <f t="shared" si="234"/>
        <v>#DIV/0!</v>
      </c>
      <c r="AE337" s="36" t="e">
        <f t="shared" si="235"/>
        <v>#DIV/0!</v>
      </c>
      <c r="AF337" s="36" t="e">
        <f t="shared" si="236"/>
        <v>#DIV/0!</v>
      </c>
      <c r="AG337" s="35" t="e">
        <f t="shared" si="237"/>
        <v>#DIV/0!</v>
      </c>
      <c r="AH337" s="1"/>
      <c r="AI337" s="65" t="e">
        <f t="shared" si="238"/>
        <v>#DIV/0!</v>
      </c>
      <c r="AJ337" s="65" t="str">
        <f t="shared" si="226"/>
        <v>Yes</v>
      </c>
    </row>
    <row r="338" spans="1:36" x14ac:dyDescent="0.2">
      <c r="A338" s="73"/>
      <c r="B338" s="1"/>
      <c r="C338" s="1"/>
      <c r="D338" s="26"/>
      <c r="E338" s="105"/>
      <c r="F338" s="27"/>
      <c r="G338" s="56">
        <f t="shared" si="227"/>
        <v>0</v>
      </c>
      <c r="H338" s="28"/>
      <c r="I338" s="28"/>
      <c r="J338" s="56">
        <f t="shared" si="228"/>
        <v>0</v>
      </c>
      <c r="K338" s="41"/>
      <c r="L338" s="41"/>
      <c r="M338" s="41"/>
      <c r="N338" s="41"/>
      <c r="O338" s="41"/>
      <c r="P338" s="41"/>
      <c r="Q338" s="41"/>
      <c r="R338" s="41"/>
      <c r="S338" s="34" t="e">
        <f t="shared" si="221"/>
        <v>#DIV/0!</v>
      </c>
      <c r="T338" s="34" t="e">
        <f t="shared" si="222"/>
        <v>#DIV/0!</v>
      </c>
      <c r="U338" s="34" t="e">
        <f t="shared" si="229"/>
        <v>#DIV/0!</v>
      </c>
      <c r="V338" s="34" t="e">
        <f t="shared" si="223"/>
        <v>#DIV/0!</v>
      </c>
      <c r="W338" s="34" t="e">
        <f t="shared" si="224"/>
        <v>#DIV/0!</v>
      </c>
      <c r="X338" s="34" t="e">
        <f t="shared" si="230"/>
        <v>#DIV/0!</v>
      </c>
      <c r="Y338" s="35" t="e">
        <f t="shared" si="231"/>
        <v>#DIV/0!</v>
      </c>
      <c r="Z338" s="14"/>
      <c r="AA338" s="36" t="e">
        <f t="shared" si="225"/>
        <v>#DIV/0!</v>
      </c>
      <c r="AB338" s="36" t="e">
        <f t="shared" si="232"/>
        <v>#DIV/0!</v>
      </c>
      <c r="AC338" s="36" t="e">
        <f t="shared" si="233"/>
        <v>#DIV/0!</v>
      </c>
      <c r="AD338" s="36" t="e">
        <f t="shared" si="234"/>
        <v>#DIV/0!</v>
      </c>
      <c r="AE338" s="36" t="e">
        <f t="shared" si="235"/>
        <v>#DIV/0!</v>
      </c>
      <c r="AF338" s="36" t="e">
        <f t="shared" si="236"/>
        <v>#DIV/0!</v>
      </c>
      <c r="AG338" s="35" t="e">
        <f t="shared" si="237"/>
        <v>#DIV/0!</v>
      </c>
      <c r="AH338" s="1"/>
      <c r="AI338" s="65" t="e">
        <f t="shared" si="238"/>
        <v>#DIV/0!</v>
      </c>
      <c r="AJ338" s="65" t="str">
        <f t="shared" si="226"/>
        <v>Yes</v>
      </c>
    </row>
    <row r="339" spans="1:36" x14ac:dyDescent="0.2">
      <c r="A339" s="73"/>
      <c r="B339" s="1"/>
      <c r="C339" s="1"/>
      <c r="D339" s="26"/>
      <c r="E339" s="105"/>
      <c r="F339" s="27"/>
      <c r="G339" s="56">
        <f t="shared" si="227"/>
        <v>0</v>
      </c>
      <c r="H339" s="28"/>
      <c r="I339" s="28"/>
      <c r="J339" s="56">
        <f t="shared" si="228"/>
        <v>0</v>
      </c>
      <c r="K339" s="41"/>
      <c r="L339" s="41"/>
      <c r="M339" s="41"/>
      <c r="N339" s="41"/>
      <c r="O339" s="41"/>
      <c r="P339" s="41"/>
      <c r="Q339" s="41"/>
      <c r="R339" s="41"/>
      <c r="S339" s="34" t="e">
        <f t="shared" si="221"/>
        <v>#DIV/0!</v>
      </c>
      <c r="T339" s="34" t="e">
        <f t="shared" si="222"/>
        <v>#DIV/0!</v>
      </c>
      <c r="U339" s="34" t="e">
        <f t="shared" si="229"/>
        <v>#DIV/0!</v>
      </c>
      <c r="V339" s="34" t="e">
        <f t="shared" si="223"/>
        <v>#DIV/0!</v>
      </c>
      <c r="W339" s="34" t="e">
        <f t="shared" si="224"/>
        <v>#DIV/0!</v>
      </c>
      <c r="X339" s="34" t="e">
        <f t="shared" si="230"/>
        <v>#DIV/0!</v>
      </c>
      <c r="Y339" s="35" t="e">
        <f t="shared" si="231"/>
        <v>#DIV/0!</v>
      </c>
      <c r="Z339" s="14"/>
      <c r="AA339" s="36" t="e">
        <f t="shared" si="225"/>
        <v>#DIV/0!</v>
      </c>
      <c r="AB339" s="36" t="e">
        <f t="shared" si="232"/>
        <v>#DIV/0!</v>
      </c>
      <c r="AC339" s="36" t="e">
        <f t="shared" si="233"/>
        <v>#DIV/0!</v>
      </c>
      <c r="AD339" s="36" t="e">
        <f t="shared" si="234"/>
        <v>#DIV/0!</v>
      </c>
      <c r="AE339" s="36" t="e">
        <f t="shared" si="235"/>
        <v>#DIV/0!</v>
      </c>
      <c r="AF339" s="36" t="e">
        <f t="shared" si="236"/>
        <v>#DIV/0!</v>
      </c>
      <c r="AG339" s="35" t="e">
        <f t="shared" si="237"/>
        <v>#DIV/0!</v>
      </c>
      <c r="AH339" s="1"/>
      <c r="AI339" s="65" t="e">
        <f t="shared" si="238"/>
        <v>#DIV/0!</v>
      </c>
      <c r="AJ339" s="65" t="str">
        <f t="shared" si="226"/>
        <v>Yes</v>
      </c>
    </row>
    <row r="340" spans="1:36" x14ac:dyDescent="0.2">
      <c r="A340" s="73"/>
      <c r="B340" s="1"/>
      <c r="C340" s="1"/>
      <c r="D340" s="26"/>
      <c r="E340" s="105"/>
      <c r="F340" s="27"/>
      <c r="G340" s="56">
        <f t="shared" si="227"/>
        <v>0</v>
      </c>
      <c r="H340" s="28"/>
      <c r="I340" s="28"/>
      <c r="J340" s="56">
        <f t="shared" si="228"/>
        <v>0</v>
      </c>
      <c r="K340" s="41"/>
      <c r="L340" s="41"/>
      <c r="M340" s="41"/>
      <c r="N340" s="41"/>
      <c r="O340" s="41"/>
      <c r="P340" s="41"/>
      <c r="Q340" s="41"/>
      <c r="R340" s="41"/>
      <c r="S340" s="34" t="e">
        <f t="shared" si="221"/>
        <v>#DIV/0!</v>
      </c>
      <c r="T340" s="34" t="e">
        <f t="shared" si="222"/>
        <v>#DIV/0!</v>
      </c>
      <c r="U340" s="34" t="e">
        <f t="shared" si="229"/>
        <v>#DIV/0!</v>
      </c>
      <c r="V340" s="34" t="e">
        <f t="shared" si="223"/>
        <v>#DIV/0!</v>
      </c>
      <c r="W340" s="34" t="e">
        <f t="shared" si="224"/>
        <v>#DIV/0!</v>
      </c>
      <c r="X340" s="34" t="e">
        <f t="shared" si="230"/>
        <v>#DIV/0!</v>
      </c>
      <c r="Y340" s="35" t="e">
        <f t="shared" si="231"/>
        <v>#DIV/0!</v>
      </c>
      <c r="Z340" s="14"/>
      <c r="AA340" s="36" t="e">
        <f t="shared" si="225"/>
        <v>#DIV/0!</v>
      </c>
      <c r="AB340" s="36" t="e">
        <f t="shared" si="232"/>
        <v>#DIV/0!</v>
      </c>
      <c r="AC340" s="36" t="e">
        <f t="shared" si="233"/>
        <v>#DIV/0!</v>
      </c>
      <c r="AD340" s="36" t="e">
        <f t="shared" si="234"/>
        <v>#DIV/0!</v>
      </c>
      <c r="AE340" s="36" t="e">
        <f t="shared" si="235"/>
        <v>#DIV/0!</v>
      </c>
      <c r="AF340" s="36" t="e">
        <f t="shared" si="236"/>
        <v>#DIV/0!</v>
      </c>
      <c r="AG340" s="35" t="e">
        <f t="shared" si="237"/>
        <v>#DIV/0!</v>
      </c>
      <c r="AH340" s="1"/>
      <c r="AI340" s="65" t="e">
        <f t="shared" si="238"/>
        <v>#DIV/0!</v>
      </c>
      <c r="AJ340" s="65" t="str">
        <f t="shared" si="226"/>
        <v>Yes</v>
      </c>
    </row>
    <row r="341" spans="1:36" x14ac:dyDescent="0.2">
      <c r="A341" s="73"/>
      <c r="B341" s="1"/>
      <c r="C341" s="1"/>
      <c r="D341" s="26"/>
      <c r="E341" s="105"/>
      <c r="F341" s="27"/>
      <c r="G341" s="56">
        <f t="shared" si="227"/>
        <v>0</v>
      </c>
      <c r="H341" s="28"/>
      <c r="I341" s="28"/>
      <c r="J341" s="56">
        <f t="shared" si="228"/>
        <v>0</v>
      </c>
      <c r="K341" s="41"/>
      <c r="L341" s="41"/>
      <c r="M341" s="41"/>
      <c r="N341" s="41"/>
      <c r="O341" s="41"/>
      <c r="P341" s="41"/>
      <c r="Q341" s="41"/>
      <c r="R341" s="41"/>
      <c r="S341" s="34" t="e">
        <f t="shared" si="221"/>
        <v>#DIV/0!</v>
      </c>
      <c r="T341" s="34" t="e">
        <f t="shared" si="222"/>
        <v>#DIV/0!</v>
      </c>
      <c r="U341" s="34" t="e">
        <f t="shared" si="229"/>
        <v>#DIV/0!</v>
      </c>
      <c r="V341" s="34" t="e">
        <f t="shared" si="223"/>
        <v>#DIV/0!</v>
      </c>
      <c r="W341" s="34" t="e">
        <f t="shared" si="224"/>
        <v>#DIV/0!</v>
      </c>
      <c r="X341" s="34" t="e">
        <f t="shared" si="230"/>
        <v>#DIV/0!</v>
      </c>
      <c r="Y341" s="35" t="e">
        <f t="shared" si="231"/>
        <v>#DIV/0!</v>
      </c>
      <c r="Z341" s="14"/>
      <c r="AA341" s="36" t="e">
        <f t="shared" si="225"/>
        <v>#DIV/0!</v>
      </c>
      <c r="AB341" s="36" t="e">
        <f t="shared" si="232"/>
        <v>#DIV/0!</v>
      </c>
      <c r="AC341" s="36" t="e">
        <f t="shared" si="233"/>
        <v>#DIV/0!</v>
      </c>
      <c r="AD341" s="36" t="e">
        <f t="shared" si="234"/>
        <v>#DIV/0!</v>
      </c>
      <c r="AE341" s="36" t="e">
        <f t="shared" si="235"/>
        <v>#DIV/0!</v>
      </c>
      <c r="AF341" s="36" t="e">
        <f t="shared" si="236"/>
        <v>#DIV/0!</v>
      </c>
      <c r="AG341" s="35" t="e">
        <f t="shared" si="237"/>
        <v>#DIV/0!</v>
      </c>
      <c r="AH341" s="1"/>
      <c r="AI341" s="65" t="e">
        <f t="shared" si="238"/>
        <v>#DIV/0!</v>
      </c>
      <c r="AJ341" s="65" t="str">
        <f t="shared" si="226"/>
        <v>Yes</v>
      </c>
    </row>
    <row r="342" spans="1:36" x14ac:dyDescent="0.2">
      <c r="A342" s="73"/>
      <c r="B342" s="1"/>
      <c r="C342" s="1"/>
      <c r="D342" s="26"/>
      <c r="E342" s="105"/>
      <c r="F342" s="27"/>
      <c r="G342" s="56">
        <f t="shared" si="227"/>
        <v>0</v>
      </c>
      <c r="H342" s="28"/>
      <c r="I342" s="28"/>
      <c r="J342" s="56">
        <f t="shared" si="228"/>
        <v>0</v>
      </c>
      <c r="K342" s="41"/>
      <c r="L342" s="41"/>
      <c r="M342" s="41"/>
      <c r="N342" s="41"/>
      <c r="O342" s="41"/>
      <c r="P342" s="41"/>
      <c r="Q342" s="41"/>
      <c r="R342" s="41"/>
      <c r="S342" s="34" t="e">
        <f t="shared" si="221"/>
        <v>#DIV/0!</v>
      </c>
      <c r="T342" s="34" t="e">
        <f t="shared" si="222"/>
        <v>#DIV/0!</v>
      </c>
      <c r="U342" s="34" t="e">
        <f t="shared" si="229"/>
        <v>#DIV/0!</v>
      </c>
      <c r="V342" s="34" t="e">
        <f t="shared" si="223"/>
        <v>#DIV/0!</v>
      </c>
      <c r="W342" s="34" t="e">
        <f t="shared" si="224"/>
        <v>#DIV/0!</v>
      </c>
      <c r="X342" s="34" t="e">
        <f t="shared" si="230"/>
        <v>#DIV/0!</v>
      </c>
      <c r="Y342" s="35" t="e">
        <f t="shared" si="231"/>
        <v>#DIV/0!</v>
      </c>
      <c r="Z342" s="14"/>
      <c r="AA342" s="36" t="e">
        <f t="shared" si="225"/>
        <v>#DIV/0!</v>
      </c>
      <c r="AB342" s="36" t="e">
        <f t="shared" si="232"/>
        <v>#DIV/0!</v>
      </c>
      <c r="AC342" s="36" t="e">
        <f t="shared" si="233"/>
        <v>#DIV/0!</v>
      </c>
      <c r="AD342" s="36" t="e">
        <f t="shared" si="234"/>
        <v>#DIV/0!</v>
      </c>
      <c r="AE342" s="36" t="e">
        <f t="shared" si="235"/>
        <v>#DIV/0!</v>
      </c>
      <c r="AF342" s="36" t="e">
        <f t="shared" si="236"/>
        <v>#DIV/0!</v>
      </c>
      <c r="AG342" s="35" t="e">
        <f t="shared" si="237"/>
        <v>#DIV/0!</v>
      </c>
      <c r="AH342" s="1"/>
      <c r="AI342" s="65" t="e">
        <f t="shared" si="238"/>
        <v>#DIV/0!</v>
      </c>
      <c r="AJ342" s="65" t="str">
        <f t="shared" si="226"/>
        <v>Yes</v>
      </c>
    </row>
    <row r="343" spans="1:36" x14ac:dyDescent="0.2">
      <c r="A343" s="73"/>
      <c r="B343" s="1"/>
      <c r="C343" s="1"/>
      <c r="D343" s="26"/>
      <c r="E343" s="105"/>
      <c r="F343" s="27"/>
      <c r="G343" s="56">
        <f t="shared" si="227"/>
        <v>0</v>
      </c>
      <c r="H343" s="28"/>
      <c r="I343" s="28"/>
      <c r="J343" s="56">
        <f t="shared" si="228"/>
        <v>0</v>
      </c>
      <c r="K343" s="41"/>
      <c r="L343" s="41"/>
      <c r="M343" s="41"/>
      <c r="N343" s="41"/>
      <c r="O343" s="41"/>
      <c r="P343" s="41"/>
      <c r="Q343" s="41"/>
      <c r="R343" s="41"/>
      <c r="S343" s="34" t="e">
        <f t="shared" si="221"/>
        <v>#DIV/0!</v>
      </c>
      <c r="T343" s="34" t="e">
        <f t="shared" si="222"/>
        <v>#DIV/0!</v>
      </c>
      <c r="U343" s="34" t="e">
        <f t="shared" si="229"/>
        <v>#DIV/0!</v>
      </c>
      <c r="V343" s="34" t="e">
        <f t="shared" si="223"/>
        <v>#DIV/0!</v>
      </c>
      <c r="W343" s="34" t="e">
        <f t="shared" si="224"/>
        <v>#DIV/0!</v>
      </c>
      <c r="X343" s="34" t="e">
        <f t="shared" si="230"/>
        <v>#DIV/0!</v>
      </c>
      <c r="Y343" s="35" t="e">
        <f t="shared" si="231"/>
        <v>#DIV/0!</v>
      </c>
      <c r="Z343" s="14"/>
      <c r="AA343" s="36" t="e">
        <f t="shared" si="225"/>
        <v>#DIV/0!</v>
      </c>
      <c r="AB343" s="36" t="e">
        <f t="shared" si="232"/>
        <v>#DIV/0!</v>
      </c>
      <c r="AC343" s="36" t="e">
        <f t="shared" si="233"/>
        <v>#DIV/0!</v>
      </c>
      <c r="AD343" s="36" t="e">
        <f t="shared" si="234"/>
        <v>#DIV/0!</v>
      </c>
      <c r="AE343" s="36" t="e">
        <f t="shared" si="235"/>
        <v>#DIV/0!</v>
      </c>
      <c r="AF343" s="36" t="e">
        <f t="shared" si="236"/>
        <v>#DIV/0!</v>
      </c>
      <c r="AG343" s="35" t="e">
        <f t="shared" si="237"/>
        <v>#DIV/0!</v>
      </c>
      <c r="AH343" s="1"/>
      <c r="AI343" s="65" t="e">
        <f t="shared" si="238"/>
        <v>#DIV/0!</v>
      </c>
      <c r="AJ343" s="65" t="str">
        <f t="shared" si="226"/>
        <v>Yes</v>
      </c>
    </row>
    <row r="344" spans="1:36" x14ac:dyDescent="0.2">
      <c r="A344" s="73"/>
      <c r="B344" s="1"/>
      <c r="C344" s="1"/>
      <c r="D344" s="26"/>
      <c r="E344" s="105"/>
      <c r="F344" s="27"/>
      <c r="G344" s="56">
        <f t="shared" si="227"/>
        <v>0</v>
      </c>
      <c r="H344" s="28"/>
      <c r="I344" s="28"/>
      <c r="J344" s="56">
        <f t="shared" si="228"/>
        <v>0</v>
      </c>
      <c r="K344" s="41"/>
      <c r="L344" s="41"/>
      <c r="M344" s="41"/>
      <c r="N344" s="41"/>
      <c r="O344" s="41"/>
      <c r="P344" s="41"/>
      <c r="Q344" s="41"/>
      <c r="R344" s="41"/>
      <c r="S344" s="34" t="e">
        <f t="shared" si="221"/>
        <v>#DIV/0!</v>
      </c>
      <c r="T344" s="34" t="e">
        <f t="shared" si="222"/>
        <v>#DIV/0!</v>
      </c>
      <c r="U344" s="34" t="e">
        <f t="shared" si="229"/>
        <v>#DIV/0!</v>
      </c>
      <c r="V344" s="34" t="e">
        <f t="shared" si="223"/>
        <v>#DIV/0!</v>
      </c>
      <c r="W344" s="34" t="e">
        <f t="shared" si="224"/>
        <v>#DIV/0!</v>
      </c>
      <c r="X344" s="34" t="e">
        <f t="shared" si="230"/>
        <v>#DIV/0!</v>
      </c>
      <c r="Y344" s="35" t="e">
        <f t="shared" si="231"/>
        <v>#DIV/0!</v>
      </c>
      <c r="Z344" s="14"/>
      <c r="AA344" s="36" t="e">
        <f t="shared" si="225"/>
        <v>#DIV/0!</v>
      </c>
      <c r="AB344" s="36" t="e">
        <f t="shared" si="232"/>
        <v>#DIV/0!</v>
      </c>
      <c r="AC344" s="36" t="e">
        <f t="shared" si="233"/>
        <v>#DIV/0!</v>
      </c>
      <c r="AD344" s="36" t="e">
        <f t="shared" si="234"/>
        <v>#DIV/0!</v>
      </c>
      <c r="AE344" s="36" t="e">
        <f t="shared" si="235"/>
        <v>#DIV/0!</v>
      </c>
      <c r="AF344" s="36" t="e">
        <f t="shared" si="236"/>
        <v>#DIV/0!</v>
      </c>
      <c r="AG344" s="35" t="e">
        <f t="shared" si="237"/>
        <v>#DIV/0!</v>
      </c>
      <c r="AH344" s="1"/>
      <c r="AI344" s="65" t="e">
        <f t="shared" si="238"/>
        <v>#DIV/0!</v>
      </c>
      <c r="AJ344" s="65" t="str">
        <f t="shared" si="226"/>
        <v>Yes</v>
      </c>
    </row>
    <row r="345" spans="1:36" x14ac:dyDescent="0.2">
      <c r="A345" s="73"/>
      <c r="B345" s="1"/>
      <c r="C345" s="1"/>
      <c r="D345" s="26"/>
      <c r="E345" s="105"/>
      <c r="F345" s="27"/>
      <c r="G345" s="56">
        <f t="shared" si="227"/>
        <v>0</v>
      </c>
      <c r="H345" s="28"/>
      <c r="I345" s="28"/>
      <c r="J345" s="56">
        <f t="shared" si="228"/>
        <v>0</v>
      </c>
      <c r="K345" s="41"/>
      <c r="L345" s="41"/>
      <c r="M345" s="41"/>
      <c r="N345" s="41"/>
      <c r="O345" s="41"/>
      <c r="P345" s="41"/>
      <c r="Q345" s="41"/>
      <c r="R345" s="41"/>
      <c r="S345" s="34" t="e">
        <f t="shared" si="221"/>
        <v>#DIV/0!</v>
      </c>
      <c r="T345" s="34" t="e">
        <f t="shared" si="222"/>
        <v>#DIV/0!</v>
      </c>
      <c r="U345" s="34" t="e">
        <f t="shared" si="229"/>
        <v>#DIV/0!</v>
      </c>
      <c r="V345" s="34" t="e">
        <f t="shared" si="223"/>
        <v>#DIV/0!</v>
      </c>
      <c r="W345" s="34" t="e">
        <f t="shared" si="224"/>
        <v>#DIV/0!</v>
      </c>
      <c r="X345" s="34" t="e">
        <f t="shared" si="230"/>
        <v>#DIV/0!</v>
      </c>
      <c r="Y345" s="35" t="e">
        <f t="shared" si="231"/>
        <v>#DIV/0!</v>
      </c>
      <c r="Z345" s="14"/>
      <c r="AA345" s="36" t="e">
        <f t="shared" si="225"/>
        <v>#DIV/0!</v>
      </c>
      <c r="AB345" s="36" t="e">
        <f t="shared" si="232"/>
        <v>#DIV/0!</v>
      </c>
      <c r="AC345" s="36" t="e">
        <f t="shared" si="233"/>
        <v>#DIV/0!</v>
      </c>
      <c r="AD345" s="36" t="e">
        <f t="shared" si="234"/>
        <v>#DIV/0!</v>
      </c>
      <c r="AE345" s="36" t="e">
        <f t="shared" si="235"/>
        <v>#DIV/0!</v>
      </c>
      <c r="AF345" s="36" t="e">
        <f t="shared" si="236"/>
        <v>#DIV/0!</v>
      </c>
      <c r="AG345" s="35" t="e">
        <f t="shared" si="237"/>
        <v>#DIV/0!</v>
      </c>
      <c r="AH345" s="1"/>
      <c r="AI345" s="65" t="e">
        <f t="shared" si="238"/>
        <v>#DIV/0!</v>
      </c>
      <c r="AJ345" s="65" t="str">
        <f t="shared" si="226"/>
        <v>Yes</v>
      </c>
    </row>
    <row r="346" spans="1:36" x14ac:dyDescent="0.2">
      <c r="A346" s="73"/>
      <c r="B346" s="1"/>
      <c r="C346" s="1"/>
      <c r="D346" s="26"/>
      <c r="E346" s="105"/>
      <c r="F346" s="27"/>
      <c r="G346" s="56">
        <f t="shared" si="227"/>
        <v>0</v>
      </c>
      <c r="H346" s="28"/>
      <c r="I346" s="28"/>
      <c r="J346" s="56">
        <f t="shared" si="228"/>
        <v>0</v>
      </c>
      <c r="K346" s="41"/>
      <c r="L346" s="41"/>
      <c r="M346" s="41"/>
      <c r="N346" s="41"/>
      <c r="O346" s="41"/>
      <c r="P346" s="41"/>
      <c r="Q346" s="41"/>
      <c r="R346" s="41"/>
      <c r="S346" s="34" t="e">
        <f t="shared" si="221"/>
        <v>#DIV/0!</v>
      </c>
      <c r="T346" s="34" t="e">
        <f t="shared" si="222"/>
        <v>#DIV/0!</v>
      </c>
      <c r="U346" s="34" t="e">
        <f t="shared" si="229"/>
        <v>#DIV/0!</v>
      </c>
      <c r="V346" s="34" t="e">
        <f t="shared" si="223"/>
        <v>#DIV/0!</v>
      </c>
      <c r="W346" s="34" t="e">
        <f t="shared" si="224"/>
        <v>#DIV/0!</v>
      </c>
      <c r="X346" s="34" t="e">
        <f t="shared" si="230"/>
        <v>#DIV/0!</v>
      </c>
      <c r="Y346" s="35" t="e">
        <f t="shared" si="231"/>
        <v>#DIV/0!</v>
      </c>
      <c r="Z346" s="14"/>
      <c r="AA346" s="36" t="e">
        <f t="shared" si="225"/>
        <v>#DIV/0!</v>
      </c>
      <c r="AB346" s="36" t="e">
        <f t="shared" si="232"/>
        <v>#DIV/0!</v>
      </c>
      <c r="AC346" s="36" t="e">
        <f t="shared" si="233"/>
        <v>#DIV/0!</v>
      </c>
      <c r="AD346" s="36" t="e">
        <f t="shared" si="234"/>
        <v>#DIV/0!</v>
      </c>
      <c r="AE346" s="36" t="e">
        <f t="shared" si="235"/>
        <v>#DIV/0!</v>
      </c>
      <c r="AF346" s="36" t="e">
        <f t="shared" si="236"/>
        <v>#DIV/0!</v>
      </c>
      <c r="AG346" s="35" t="e">
        <f t="shared" si="237"/>
        <v>#DIV/0!</v>
      </c>
      <c r="AH346" s="1"/>
      <c r="AI346" s="65" t="e">
        <f t="shared" si="238"/>
        <v>#DIV/0!</v>
      </c>
      <c r="AJ346" s="65" t="str">
        <f t="shared" si="226"/>
        <v>Yes</v>
      </c>
    </row>
    <row r="347" spans="1:36" x14ac:dyDescent="0.2">
      <c r="A347" s="73"/>
      <c r="B347" s="1"/>
      <c r="C347" s="1"/>
      <c r="D347" s="26"/>
      <c r="E347" s="105"/>
      <c r="F347" s="27"/>
      <c r="G347" s="56">
        <f t="shared" si="227"/>
        <v>0</v>
      </c>
      <c r="H347" s="28"/>
      <c r="I347" s="28"/>
      <c r="J347" s="56">
        <f t="shared" si="228"/>
        <v>0</v>
      </c>
      <c r="K347" s="41"/>
      <c r="L347" s="41"/>
      <c r="M347" s="41"/>
      <c r="N347" s="41"/>
      <c r="O347" s="41"/>
      <c r="P347" s="41"/>
      <c r="Q347" s="41"/>
      <c r="R347" s="41"/>
      <c r="S347" s="34" t="e">
        <f t="shared" si="221"/>
        <v>#DIV/0!</v>
      </c>
      <c r="T347" s="34" t="e">
        <f t="shared" si="222"/>
        <v>#DIV/0!</v>
      </c>
      <c r="U347" s="34" t="e">
        <f t="shared" si="229"/>
        <v>#DIV/0!</v>
      </c>
      <c r="V347" s="34" t="e">
        <f t="shared" si="223"/>
        <v>#DIV/0!</v>
      </c>
      <c r="W347" s="34" t="e">
        <f t="shared" si="224"/>
        <v>#DIV/0!</v>
      </c>
      <c r="X347" s="34" t="e">
        <f t="shared" si="230"/>
        <v>#DIV/0!</v>
      </c>
      <c r="Y347" s="35" t="e">
        <f t="shared" si="231"/>
        <v>#DIV/0!</v>
      </c>
      <c r="Z347" s="14"/>
      <c r="AA347" s="36" t="e">
        <f t="shared" si="225"/>
        <v>#DIV/0!</v>
      </c>
      <c r="AB347" s="36" t="e">
        <f t="shared" si="232"/>
        <v>#DIV/0!</v>
      </c>
      <c r="AC347" s="36" t="e">
        <f t="shared" si="233"/>
        <v>#DIV/0!</v>
      </c>
      <c r="AD347" s="36" t="e">
        <f t="shared" si="234"/>
        <v>#DIV/0!</v>
      </c>
      <c r="AE347" s="36" t="e">
        <f t="shared" si="235"/>
        <v>#DIV/0!</v>
      </c>
      <c r="AF347" s="36" t="e">
        <f t="shared" si="236"/>
        <v>#DIV/0!</v>
      </c>
      <c r="AG347" s="35" t="e">
        <f t="shared" si="237"/>
        <v>#DIV/0!</v>
      </c>
      <c r="AH347" s="1"/>
      <c r="AI347" s="65" t="e">
        <f t="shared" si="238"/>
        <v>#DIV/0!</v>
      </c>
      <c r="AJ347" s="65" t="str">
        <f t="shared" si="226"/>
        <v>Yes</v>
      </c>
    </row>
    <row r="348" spans="1:36" x14ac:dyDescent="0.2">
      <c r="A348" s="73"/>
      <c r="B348" s="1"/>
      <c r="C348" s="1"/>
      <c r="D348" s="26"/>
      <c r="E348" s="105"/>
      <c r="F348" s="27"/>
      <c r="G348" s="56">
        <f t="shared" si="227"/>
        <v>0</v>
      </c>
      <c r="H348" s="28"/>
      <c r="I348" s="28"/>
      <c r="J348" s="56">
        <f t="shared" si="228"/>
        <v>0</v>
      </c>
      <c r="K348" s="41"/>
      <c r="L348" s="41"/>
      <c r="M348" s="41"/>
      <c r="N348" s="41"/>
      <c r="O348" s="41"/>
      <c r="P348" s="41"/>
      <c r="Q348" s="41"/>
      <c r="R348" s="41"/>
      <c r="S348" s="34" t="e">
        <f t="shared" si="221"/>
        <v>#DIV/0!</v>
      </c>
      <c r="T348" s="34" t="e">
        <f t="shared" si="222"/>
        <v>#DIV/0!</v>
      </c>
      <c r="U348" s="34" t="e">
        <f t="shared" si="229"/>
        <v>#DIV/0!</v>
      </c>
      <c r="V348" s="34" t="e">
        <f t="shared" si="223"/>
        <v>#DIV/0!</v>
      </c>
      <c r="W348" s="34" t="e">
        <f t="shared" si="224"/>
        <v>#DIV/0!</v>
      </c>
      <c r="X348" s="34" t="e">
        <f t="shared" si="230"/>
        <v>#DIV/0!</v>
      </c>
      <c r="Y348" s="35" t="e">
        <f t="shared" si="231"/>
        <v>#DIV/0!</v>
      </c>
      <c r="Z348" s="14"/>
      <c r="AA348" s="36" t="e">
        <f t="shared" si="225"/>
        <v>#DIV/0!</v>
      </c>
      <c r="AB348" s="36" t="e">
        <f t="shared" si="232"/>
        <v>#DIV/0!</v>
      </c>
      <c r="AC348" s="36" t="e">
        <f t="shared" si="233"/>
        <v>#DIV/0!</v>
      </c>
      <c r="AD348" s="36" t="e">
        <f t="shared" si="234"/>
        <v>#DIV/0!</v>
      </c>
      <c r="AE348" s="36" t="e">
        <f t="shared" si="235"/>
        <v>#DIV/0!</v>
      </c>
      <c r="AF348" s="36" t="e">
        <f t="shared" si="236"/>
        <v>#DIV/0!</v>
      </c>
      <c r="AG348" s="35" t="e">
        <f t="shared" si="237"/>
        <v>#DIV/0!</v>
      </c>
      <c r="AH348" s="1"/>
      <c r="AI348" s="65" t="e">
        <f t="shared" si="238"/>
        <v>#DIV/0!</v>
      </c>
      <c r="AJ348" s="65" t="str">
        <f t="shared" si="226"/>
        <v>Yes</v>
      </c>
    </row>
    <row r="349" spans="1:36" x14ac:dyDescent="0.2">
      <c r="A349" s="73"/>
      <c r="B349" s="1"/>
      <c r="C349" s="1"/>
      <c r="D349" s="26"/>
      <c r="E349" s="105"/>
      <c r="F349" s="27"/>
      <c r="G349" s="56">
        <f t="shared" si="227"/>
        <v>0</v>
      </c>
      <c r="H349" s="28"/>
      <c r="I349" s="28"/>
      <c r="J349" s="56">
        <f t="shared" si="228"/>
        <v>0</v>
      </c>
      <c r="K349" s="41"/>
      <c r="L349" s="41"/>
      <c r="M349" s="41"/>
      <c r="N349" s="41"/>
      <c r="O349" s="41"/>
      <c r="P349" s="41"/>
      <c r="Q349" s="41"/>
      <c r="R349" s="41"/>
      <c r="S349" s="34" t="e">
        <f t="shared" si="221"/>
        <v>#DIV/0!</v>
      </c>
      <c r="T349" s="34" t="e">
        <f t="shared" si="222"/>
        <v>#DIV/0!</v>
      </c>
      <c r="U349" s="34" t="e">
        <f t="shared" si="229"/>
        <v>#DIV/0!</v>
      </c>
      <c r="V349" s="34" t="e">
        <f t="shared" si="223"/>
        <v>#DIV/0!</v>
      </c>
      <c r="W349" s="34" t="e">
        <f t="shared" si="224"/>
        <v>#DIV/0!</v>
      </c>
      <c r="X349" s="34" t="e">
        <f t="shared" si="230"/>
        <v>#DIV/0!</v>
      </c>
      <c r="Y349" s="35" t="e">
        <f t="shared" si="231"/>
        <v>#DIV/0!</v>
      </c>
      <c r="Z349" s="14"/>
      <c r="AA349" s="36" t="e">
        <f t="shared" si="225"/>
        <v>#DIV/0!</v>
      </c>
      <c r="AB349" s="36" t="e">
        <f t="shared" si="232"/>
        <v>#DIV/0!</v>
      </c>
      <c r="AC349" s="36" t="e">
        <f t="shared" si="233"/>
        <v>#DIV/0!</v>
      </c>
      <c r="AD349" s="36" t="e">
        <f t="shared" si="234"/>
        <v>#DIV/0!</v>
      </c>
      <c r="AE349" s="36" t="e">
        <f t="shared" si="235"/>
        <v>#DIV/0!</v>
      </c>
      <c r="AF349" s="36" t="e">
        <f t="shared" si="236"/>
        <v>#DIV/0!</v>
      </c>
      <c r="AG349" s="35" t="e">
        <f t="shared" si="237"/>
        <v>#DIV/0!</v>
      </c>
      <c r="AH349" s="1"/>
      <c r="AI349" s="65" t="e">
        <f t="shared" si="238"/>
        <v>#DIV/0!</v>
      </c>
      <c r="AJ349" s="65" t="str">
        <f t="shared" si="226"/>
        <v>Yes</v>
      </c>
    </row>
    <row r="350" spans="1:36" x14ac:dyDescent="0.2">
      <c r="A350" s="73"/>
      <c r="B350" s="1"/>
      <c r="C350" s="1"/>
      <c r="D350" s="26"/>
      <c r="E350" s="105"/>
      <c r="F350" s="27"/>
      <c r="G350" s="56">
        <f t="shared" si="227"/>
        <v>0</v>
      </c>
      <c r="H350" s="28"/>
      <c r="I350" s="28"/>
      <c r="J350" s="56">
        <f t="shared" si="228"/>
        <v>0</v>
      </c>
      <c r="K350" s="41"/>
      <c r="L350" s="41"/>
      <c r="M350" s="41"/>
      <c r="N350" s="41"/>
      <c r="O350" s="41"/>
      <c r="P350" s="41"/>
      <c r="Q350" s="41"/>
      <c r="R350" s="41"/>
      <c r="S350" s="34" t="e">
        <f t="shared" si="221"/>
        <v>#DIV/0!</v>
      </c>
      <c r="T350" s="34" t="e">
        <f t="shared" si="222"/>
        <v>#DIV/0!</v>
      </c>
      <c r="U350" s="34" t="e">
        <f t="shared" si="229"/>
        <v>#DIV/0!</v>
      </c>
      <c r="V350" s="34" t="e">
        <f t="shared" si="223"/>
        <v>#DIV/0!</v>
      </c>
      <c r="W350" s="34" t="e">
        <f t="shared" si="224"/>
        <v>#DIV/0!</v>
      </c>
      <c r="X350" s="34" t="e">
        <f t="shared" si="230"/>
        <v>#DIV/0!</v>
      </c>
      <c r="Y350" s="35" t="e">
        <f t="shared" si="231"/>
        <v>#DIV/0!</v>
      </c>
      <c r="Z350" s="14"/>
      <c r="AA350" s="36" t="e">
        <f t="shared" si="225"/>
        <v>#DIV/0!</v>
      </c>
      <c r="AB350" s="36" t="e">
        <f t="shared" si="232"/>
        <v>#DIV/0!</v>
      </c>
      <c r="AC350" s="36" t="e">
        <f t="shared" si="233"/>
        <v>#DIV/0!</v>
      </c>
      <c r="AD350" s="36" t="e">
        <f t="shared" si="234"/>
        <v>#DIV/0!</v>
      </c>
      <c r="AE350" s="36" t="e">
        <f t="shared" si="235"/>
        <v>#DIV/0!</v>
      </c>
      <c r="AF350" s="36" t="e">
        <f t="shared" si="236"/>
        <v>#DIV/0!</v>
      </c>
      <c r="AG350" s="35" t="e">
        <f t="shared" si="237"/>
        <v>#DIV/0!</v>
      </c>
      <c r="AH350" s="1"/>
      <c r="AI350" s="65" t="e">
        <f t="shared" si="238"/>
        <v>#DIV/0!</v>
      </c>
      <c r="AJ350" s="65" t="str">
        <f t="shared" si="226"/>
        <v>Yes</v>
      </c>
    </row>
    <row r="351" spans="1:36" x14ac:dyDescent="0.2">
      <c r="A351" s="73"/>
      <c r="B351" s="1"/>
      <c r="C351" s="1"/>
      <c r="D351" s="26"/>
      <c r="E351" s="105"/>
      <c r="F351" s="27"/>
      <c r="G351" s="56">
        <f t="shared" si="227"/>
        <v>0</v>
      </c>
      <c r="H351" s="28"/>
      <c r="I351" s="28"/>
      <c r="J351" s="56">
        <f t="shared" si="228"/>
        <v>0</v>
      </c>
      <c r="K351" s="41"/>
      <c r="L351" s="41"/>
      <c r="M351" s="41"/>
      <c r="N351" s="41"/>
      <c r="O351" s="41"/>
      <c r="P351" s="41"/>
      <c r="Q351" s="41"/>
      <c r="R351" s="41"/>
      <c r="S351" s="34" t="e">
        <f t="shared" si="221"/>
        <v>#DIV/0!</v>
      </c>
      <c r="T351" s="34" t="e">
        <f t="shared" si="222"/>
        <v>#DIV/0!</v>
      </c>
      <c r="U351" s="34" t="e">
        <f t="shared" si="229"/>
        <v>#DIV/0!</v>
      </c>
      <c r="V351" s="34" t="e">
        <f t="shared" si="223"/>
        <v>#DIV/0!</v>
      </c>
      <c r="W351" s="34" t="e">
        <f t="shared" si="224"/>
        <v>#DIV/0!</v>
      </c>
      <c r="X351" s="34" t="e">
        <f t="shared" si="230"/>
        <v>#DIV/0!</v>
      </c>
      <c r="Y351" s="35" t="e">
        <f t="shared" si="231"/>
        <v>#DIV/0!</v>
      </c>
      <c r="Z351" s="14"/>
      <c r="AA351" s="36" t="e">
        <f t="shared" si="225"/>
        <v>#DIV/0!</v>
      </c>
      <c r="AB351" s="36" t="e">
        <f t="shared" si="232"/>
        <v>#DIV/0!</v>
      </c>
      <c r="AC351" s="36" t="e">
        <f t="shared" si="233"/>
        <v>#DIV/0!</v>
      </c>
      <c r="AD351" s="36" t="e">
        <f t="shared" si="234"/>
        <v>#DIV/0!</v>
      </c>
      <c r="AE351" s="36" t="e">
        <f t="shared" si="235"/>
        <v>#DIV/0!</v>
      </c>
      <c r="AF351" s="36" t="e">
        <f t="shared" si="236"/>
        <v>#DIV/0!</v>
      </c>
      <c r="AG351" s="35" t="e">
        <f t="shared" si="237"/>
        <v>#DIV/0!</v>
      </c>
      <c r="AH351" s="1"/>
      <c r="AI351" s="65" t="e">
        <f t="shared" si="238"/>
        <v>#DIV/0!</v>
      </c>
      <c r="AJ351" s="65" t="str">
        <f t="shared" si="226"/>
        <v>Yes</v>
      </c>
    </row>
    <row r="352" spans="1:36" x14ac:dyDescent="0.2">
      <c r="A352" s="73"/>
      <c r="B352" s="1"/>
      <c r="C352" s="1"/>
      <c r="D352" s="26"/>
      <c r="E352" s="105"/>
      <c r="F352" s="27"/>
      <c r="G352" s="56">
        <f t="shared" si="227"/>
        <v>0</v>
      </c>
      <c r="H352" s="28"/>
      <c r="I352" s="28"/>
      <c r="J352" s="56">
        <f t="shared" si="228"/>
        <v>0</v>
      </c>
      <c r="K352" s="41"/>
      <c r="L352" s="41"/>
      <c r="M352" s="41"/>
      <c r="N352" s="41"/>
      <c r="O352" s="41"/>
      <c r="P352" s="41"/>
      <c r="Q352" s="41"/>
      <c r="R352" s="41"/>
      <c r="S352" s="34" t="e">
        <f t="shared" si="221"/>
        <v>#DIV/0!</v>
      </c>
      <c r="T352" s="34" t="e">
        <f t="shared" si="222"/>
        <v>#DIV/0!</v>
      </c>
      <c r="U352" s="34" t="e">
        <f t="shared" si="229"/>
        <v>#DIV/0!</v>
      </c>
      <c r="V352" s="34" t="e">
        <f t="shared" si="223"/>
        <v>#DIV/0!</v>
      </c>
      <c r="W352" s="34" t="e">
        <f t="shared" si="224"/>
        <v>#DIV/0!</v>
      </c>
      <c r="X352" s="34" t="e">
        <f t="shared" si="230"/>
        <v>#DIV/0!</v>
      </c>
      <c r="Y352" s="35" t="e">
        <f t="shared" si="231"/>
        <v>#DIV/0!</v>
      </c>
      <c r="Z352" s="14"/>
      <c r="AA352" s="36" t="e">
        <f t="shared" si="225"/>
        <v>#DIV/0!</v>
      </c>
      <c r="AB352" s="36" t="e">
        <f t="shared" si="232"/>
        <v>#DIV/0!</v>
      </c>
      <c r="AC352" s="36" t="e">
        <f t="shared" si="233"/>
        <v>#DIV/0!</v>
      </c>
      <c r="AD352" s="36" t="e">
        <f t="shared" si="234"/>
        <v>#DIV/0!</v>
      </c>
      <c r="AE352" s="36" t="e">
        <f t="shared" si="235"/>
        <v>#DIV/0!</v>
      </c>
      <c r="AF352" s="36" t="e">
        <f t="shared" si="236"/>
        <v>#DIV/0!</v>
      </c>
      <c r="AG352" s="35" t="e">
        <f t="shared" si="237"/>
        <v>#DIV/0!</v>
      </c>
      <c r="AH352" s="1"/>
      <c r="AI352" s="65" t="e">
        <f t="shared" si="238"/>
        <v>#DIV/0!</v>
      </c>
      <c r="AJ352" s="65" t="str">
        <f t="shared" si="226"/>
        <v>Yes</v>
      </c>
    </row>
    <row r="353" spans="1:36" x14ac:dyDescent="0.2">
      <c r="A353" s="73"/>
      <c r="B353" s="1"/>
      <c r="C353" s="1"/>
      <c r="D353" s="26"/>
      <c r="E353" s="105"/>
      <c r="F353" s="27"/>
      <c r="G353" s="56">
        <f t="shared" si="227"/>
        <v>0</v>
      </c>
      <c r="H353" s="28"/>
      <c r="I353" s="28"/>
      <c r="J353" s="56">
        <f t="shared" si="228"/>
        <v>0</v>
      </c>
      <c r="K353" s="41"/>
      <c r="L353" s="41"/>
      <c r="M353" s="41"/>
      <c r="N353" s="41"/>
      <c r="O353" s="41"/>
      <c r="P353" s="41"/>
      <c r="Q353" s="41"/>
      <c r="R353" s="41"/>
      <c r="S353" s="34" t="e">
        <f t="shared" si="221"/>
        <v>#DIV/0!</v>
      </c>
      <c r="T353" s="34" t="e">
        <f t="shared" si="222"/>
        <v>#DIV/0!</v>
      </c>
      <c r="U353" s="34" t="e">
        <f t="shared" si="229"/>
        <v>#DIV/0!</v>
      </c>
      <c r="V353" s="34" t="e">
        <f t="shared" si="223"/>
        <v>#DIV/0!</v>
      </c>
      <c r="W353" s="34" t="e">
        <f t="shared" si="224"/>
        <v>#DIV/0!</v>
      </c>
      <c r="X353" s="34" t="e">
        <f t="shared" si="230"/>
        <v>#DIV/0!</v>
      </c>
      <c r="Y353" s="35" t="e">
        <f t="shared" si="231"/>
        <v>#DIV/0!</v>
      </c>
      <c r="Z353" s="14"/>
      <c r="AA353" s="36" t="e">
        <f t="shared" si="225"/>
        <v>#DIV/0!</v>
      </c>
      <c r="AB353" s="36" t="e">
        <f t="shared" si="232"/>
        <v>#DIV/0!</v>
      </c>
      <c r="AC353" s="36" t="e">
        <f t="shared" si="233"/>
        <v>#DIV/0!</v>
      </c>
      <c r="AD353" s="36" t="e">
        <f t="shared" si="234"/>
        <v>#DIV/0!</v>
      </c>
      <c r="AE353" s="36" t="e">
        <f t="shared" si="235"/>
        <v>#DIV/0!</v>
      </c>
      <c r="AF353" s="36" t="e">
        <f t="shared" si="236"/>
        <v>#DIV/0!</v>
      </c>
      <c r="AG353" s="35" t="e">
        <f t="shared" si="237"/>
        <v>#DIV/0!</v>
      </c>
      <c r="AH353" s="1"/>
      <c r="AI353" s="65" t="e">
        <f t="shared" si="238"/>
        <v>#DIV/0!</v>
      </c>
      <c r="AJ353" s="65" t="str">
        <f t="shared" si="226"/>
        <v>Yes</v>
      </c>
    </row>
    <row r="354" spans="1:36" x14ac:dyDescent="0.2">
      <c r="A354" s="73"/>
      <c r="B354" s="1"/>
      <c r="C354" s="1"/>
      <c r="D354" s="26"/>
      <c r="E354" s="105"/>
      <c r="F354" s="27"/>
      <c r="G354" s="56">
        <f t="shared" si="227"/>
        <v>0</v>
      </c>
      <c r="H354" s="28"/>
      <c r="I354" s="28"/>
      <c r="J354" s="56">
        <f t="shared" si="228"/>
        <v>0</v>
      </c>
      <c r="K354" s="41"/>
      <c r="L354" s="41"/>
      <c r="M354" s="41"/>
      <c r="N354" s="41"/>
      <c r="O354" s="41"/>
      <c r="P354" s="41"/>
      <c r="Q354" s="41"/>
      <c r="R354" s="41"/>
      <c r="S354" s="34" t="e">
        <f t="shared" si="221"/>
        <v>#DIV/0!</v>
      </c>
      <c r="T354" s="34" t="e">
        <f t="shared" si="222"/>
        <v>#DIV/0!</v>
      </c>
      <c r="U354" s="34" t="e">
        <f t="shared" si="229"/>
        <v>#DIV/0!</v>
      </c>
      <c r="V354" s="34" t="e">
        <f t="shared" si="223"/>
        <v>#DIV/0!</v>
      </c>
      <c r="W354" s="34" t="e">
        <f t="shared" si="224"/>
        <v>#DIV/0!</v>
      </c>
      <c r="X354" s="34" t="e">
        <f t="shared" si="230"/>
        <v>#DIV/0!</v>
      </c>
      <c r="Y354" s="35" t="e">
        <f t="shared" si="231"/>
        <v>#DIV/0!</v>
      </c>
      <c r="Z354" s="14"/>
      <c r="AA354" s="36" t="e">
        <f t="shared" si="225"/>
        <v>#DIV/0!</v>
      </c>
      <c r="AB354" s="36" t="e">
        <f t="shared" si="232"/>
        <v>#DIV/0!</v>
      </c>
      <c r="AC354" s="36" t="e">
        <f t="shared" si="233"/>
        <v>#DIV/0!</v>
      </c>
      <c r="AD354" s="36" t="e">
        <f t="shared" si="234"/>
        <v>#DIV/0!</v>
      </c>
      <c r="AE354" s="36" t="e">
        <f t="shared" si="235"/>
        <v>#DIV/0!</v>
      </c>
      <c r="AF354" s="36" t="e">
        <f t="shared" si="236"/>
        <v>#DIV/0!</v>
      </c>
      <c r="AG354" s="35" t="e">
        <f t="shared" si="237"/>
        <v>#DIV/0!</v>
      </c>
      <c r="AH354" s="1"/>
      <c r="AI354" s="65" t="e">
        <f t="shared" si="238"/>
        <v>#DIV/0!</v>
      </c>
      <c r="AJ354" s="65" t="str">
        <f t="shared" si="226"/>
        <v>Yes</v>
      </c>
    </row>
    <row r="355" spans="1:36" x14ac:dyDescent="0.2">
      <c r="A355" s="73"/>
      <c r="B355" s="1"/>
      <c r="C355" s="1"/>
      <c r="D355" s="26"/>
      <c r="E355" s="105"/>
      <c r="F355" s="27"/>
      <c r="G355" s="56">
        <f t="shared" si="227"/>
        <v>0</v>
      </c>
      <c r="H355" s="28"/>
      <c r="I355" s="28"/>
      <c r="J355" s="56">
        <f t="shared" si="228"/>
        <v>0</v>
      </c>
      <c r="K355" s="41"/>
      <c r="L355" s="41"/>
      <c r="M355" s="41"/>
      <c r="N355" s="41"/>
      <c r="O355" s="41"/>
      <c r="P355" s="41"/>
      <c r="Q355" s="41"/>
      <c r="R355" s="41"/>
      <c r="S355" s="34" t="e">
        <f t="shared" si="221"/>
        <v>#DIV/0!</v>
      </c>
      <c r="T355" s="34" t="e">
        <f t="shared" si="222"/>
        <v>#DIV/0!</v>
      </c>
      <c r="U355" s="34" t="e">
        <f t="shared" si="229"/>
        <v>#DIV/0!</v>
      </c>
      <c r="V355" s="34" t="e">
        <f t="shared" si="223"/>
        <v>#DIV/0!</v>
      </c>
      <c r="W355" s="34" t="e">
        <f t="shared" si="224"/>
        <v>#DIV/0!</v>
      </c>
      <c r="X355" s="34" t="e">
        <f t="shared" si="230"/>
        <v>#DIV/0!</v>
      </c>
      <c r="Y355" s="35" t="e">
        <f t="shared" si="231"/>
        <v>#DIV/0!</v>
      </c>
      <c r="Z355" s="14"/>
      <c r="AA355" s="36" t="e">
        <f t="shared" si="225"/>
        <v>#DIV/0!</v>
      </c>
      <c r="AB355" s="36" t="e">
        <f t="shared" si="232"/>
        <v>#DIV/0!</v>
      </c>
      <c r="AC355" s="36" t="e">
        <f t="shared" si="233"/>
        <v>#DIV/0!</v>
      </c>
      <c r="AD355" s="36" t="e">
        <f t="shared" si="234"/>
        <v>#DIV/0!</v>
      </c>
      <c r="AE355" s="36" t="e">
        <f t="shared" si="235"/>
        <v>#DIV/0!</v>
      </c>
      <c r="AF355" s="36" t="e">
        <f t="shared" si="236"/>
        <v>#DIV/0!</v>
      </c>
      <c r="AG355" s="35" t="e">
        <f t="shared" si="237"/>
        <v>#DIV/0!</v>
      </c>
      <c r="AH355" s="1"/>
      <c r="AI355" s="65" t="e">
        <f t="shared" si="238"/>
        <v>#DIV/0!</v>
      </c>
      <c r="AJ355" s="65" t="str">
        <f t="shared" si="226"/>
        <v>Yes</v>
      </c>
    </row>
    <row r="356" spans="1:36" x14ac:dyDescent="0.2">
      <c r="A356" s="73"/>
      <c r="B356" s="1"/>
      <c r="C356" s="1"/>
      <c r="D356" s="26"/>
      <c r="E356" s="105"/>
      <c r="F356" s="27"/>
      <c r="G356" s="56">
        <f t="shared" si="227"/>
        <v>0</v>
      </c>
      <c r="H356" s="28"/>
      <c r="I356" s="28"/>
      <c r="J356" s="56">
        <f t="shared" si="228"/>
        <v>0</v>
      </c>
      <c r="K356" s="41"/>
      <c r="L356" s="41"/>
      <c r="M356" s="41"/>
      <c r="N356" s="41"/>
      <c r="O356" s="41"/>
      <c r="P356" s="41"/>
      <c r="Q356" s="41"/>
      <c r="R356" s="41"/>
      <c r="S356" s="34" t="e">
        <f t="shared" si="221"/>
        <v>#DIV/0!</v>
      </c>
      <c r="T356" s="34" t="e">
        <f t="shared" si="222"/>
        <v>#DIV/0!</v>
      </c>
      <c r="U356" s="34" t="e">
        <f t="shared" si="229"/>
        <v>#DIV/0!</v>
      </c>
      <c r="V356" s="34" t="e">
        <f t="shared" si="223"/>
        <v>#DIV/0!</v>
      </c>
      <c r="W356" s="34" t="e">
        <f t="shared" si="224"/>
        <v>#DIV/0!</v>
      </c>
      <c r="X356" s="34" t="e">
        <f t="shared" si="230"/>
        <v>#DIV/0!</v>
      </c>
      <c r="Y356" s="35" t="e">
        <f t="shared" si="231"/>
        <v>#DIV/0!</v>
      </c>
      <c r="Z356" s="14"/>
      <c r="AA356" s="36" t="e">
        <f t="shared" si="225"/>
        <v>#DIV/0!</v>
      </c>
      <c r="AB356" s="36" t="e">
        <f t="shared" si="232"/>
        <v>#DIV/0!</v>
      </c>
      <c r="AC356" s="36" t="e">
        <f t="shared" si="233"/>
        <v>#DIV/0!</v>
      </c>
      <c r="AD356" s="36" t="e">
        <f t="shared" si="234"/>
        <v>#DIV/0!</v>
      </c>
      <c r="AE356" s="36" t="e">
        <f t="shared" si="235"/>
        <v>#DIV/0!</v>
      </c>
      <c r="AF356" s="36" t="e">
        <f t="shared" si="236"/>
        <v>#DIV/0!</v>
      </c>
      <c r="AG356" s="35" t="e">
        <f t="shared" si="237"/>
        <v>#DIV/0!</v>
      </c>
      <c r="AH356" s="1"/>
      <c r="AI356" s="65" t="e">
        <f t="shared" si="238"/>
        <v>#DIV/0!</v>
      </c>
      <c r="AJ356" s="65" t="str">
        <f t="shared" si="226"/>
        <v>Yes</v>
      </c>
    </row>
    <row r="357" spans="1:36" x14ac:dyDescent="0.2">
      <c r="A357" s="73"/>
      <c r="B357" s="1"/>
      <c r="C357" s="1"/>
      <c r="D357" s="26"/>
      <c r="E357" s="105"/>
      <c r="F357" s="27"/>
      <c r="G357" s="56">
        <f t="shared" si="227"/>
        <v>0</v>
      </c>
      <c r="H357" s="28"/>
      <c r="I357" s="28"/>
      <c r="J357" s="56">
        <f t="shared" si="228"/>
        <v>0</v>
      </c>
      <c r="K357" s="41"/>
      <c r="L357" s="41"/>
      <c r="M357" s="41"/>
      <c r="N357" s="41"/>
      <c r="O357" s="41"/>
      <c r="P357" s="41"/>
      <c r="Q357" s="41"/>
      <c r="R357" s="41"/>
      <c r="S357" s="34" t="e">
        <f t="shared" si="221"/>
        <v>#DIV/0!</v>
      </c>
      <c r="T357" s="34" t="e">
        <f t="shared" si="222"/>
        <v>#DIV/0!</v>
      </c>
      <c r="U357" s="34" t="e">
        <f t="shared" si="229"/>
        <v>#DIV/0!</v>
      </c>
      <c r="V357" s="34" t="e">
        <f t="shared" si="223"/>
        <v>#DIV/0!</v>
      </c>
      <c r="W357" s="34" t="e">
        <f t="shared" si="224"/>
        <v>#DIV/0!</v>
      </c>
      <c r="X357" s="34" t="e">
        <f t="shared" si="230"/>
        <v>#DIV/0!</v>
      </c>
      <c r="Y357" s="35" t="e">
        <f t="shared" si="231"/>
        <v>#DIV/0!</v>
      </c>
      <c r="Z357" s="14"/>
      <c r="AA357" s="36" t="e">
        <f t="shared" si="225"/>
        <v>#DIV/0!</v>
      </c>
      <c r="AB357" s="36" t="e">
        <f t="shared" si="232"/>
        <v>#DIV/0!</v>
      </c>
      <c r="AC357" s="36" t="e">
        <f t="shared" si="233"/>
        <v>#DIV/0!</v>
      </c>
      <c r="AD357" s="36" t="e">
        <f t="shared" si="234"/>
        <v>#DIV/0!</v>
      </c>
      <c r="AE357" s="36" t="e">
        <f t="shared" si="235"/>
        <v>#DIV/0!</v>
      </c>
      <c r="AF357" s="36" t="e">
        <f t="shared" si="236"/>
        <v>#DIV/0!</v>
      </c>
      <c r="AG357" s="35" t="e">
        <f t="shared" si="237"/>
        <v>#DIV/0!</v>
      </c>
      <c r="AH357" s="1"/>
      <c r="AI357" s="65" t="e">
        <f t="shared" si="238"/>
        <v>#DIV/0!</v>
      </c>
      <c r="AJ357" s="65" t="str">
        <f t="shared" si="226"/>
        <v>Yes</v>
      </c>
    </row>
    <row r="358" spans="1:36" x14ac:dyDescent="0.2">
      <c r="A358" s="73"/>
      <c r="B358" s="1"/>
      <c r="C358" s="1"/>
      <c r="D358" s="26"/>
      <c r="E358" s="105"/>
      <c r="F358" s="27"/>
      <c r="G358" s="56">
        <f t="shared" si="227"/>
        <v>0</v>
      </c>
      <c r="H358" s="28"/>
      <c r="I358" s="28"/>
      <c r="J358" s="56">
        <f t="shared" si="228"/>
        <v>0</v>
      </c>
      <c r="K358" s="41"/>
      <c r="L358" s="41"/>
      <c r="M358" s="41"/>
      <c r="N358" s="41"/>
      <c r="O358" s="41"/>
      <c r="P358" s="41"/>
      <c r="Q358" s="41"/>
      <c r="R358" s="41"/>
      <c r="S358" s="34" t="e">
        <f t="shared" si="221"/>
        <v>#DIV/0!</v>
      </c>
      <c r="T358" s="34" t="e">
        <f t="shared" si="222"/>
        <v>#DIV/0!</v>
      </c>
      <c r="U358" s="34" t="e">
        <f t="shared" si="229"/>
        <v>#DIV/0!</v>
      </c>
      <c r="V358" s="34" t="e">
        <f t="shared" si="223"/>
        <v>#DIV/0!</v>
      </c>
      <c r="W358" s="34" t="e">
        <f t="shared" si="224"/>
        <v>#DIV/0!</v>
      </c>
      <c r="X358" s="34" t="e">
        <f t="shared" si="230"/>
        <v>#DIV/0!</v>
      </c>
      <c r="Y358" s="35" t="e">
        <f t="shared" si="231"/>
        <v>#DIV/0!</v>
      </c>
      <c r="Z358" s="14"/>
      <c r="AA358" s="36" t="e">
        <f t="shared" si="225"/>
        <v>#DIV/0!</v>
      </c>
      <c r="AB358" s="36" t="e">
        <f t="shared" si="232"/>
        <v>#DIV/0!</v>
      </c>
      <c r="AC358" s="36" t="e">
        <f t="shared" si="233"/>
        <v>#DIV/0!</v>
      </c>
      <c r="AD358" s="36" t="e">
        <f t="shared" si="234"/>
        <v>#DIV/0!</v>
      </c>
      <c r="AE358" s="36" t="e">
        <f t="shared" si="235"/>
        <v>#DIV/0!</v>
      </c>
      <c r="AF358" s="36" t="e">
        <f t="shared" si="236"/>
        <v>#DIV/0!</v>
      </c>
      <c r="AG358" s="35" t="e">
        <f t="shared" si="237"/>
        <v>#DIV/0!</v>
      </c>
      <c r="AH358" s="1"/>
      <c r="AI358" s="65" t="e">
        <f t="shared" si="238"/>
        <v>#DIV/0!</v>
      </c>
      <c r="AJ358" s="65" t="str">
        <f t="shared" si="226"/>
        <v>Yes</v>
      </c>
    </row>
    <row r="359" spans="1:36" x14ac:dyDescent="0.2">
      <c r="A359" s="73"/>
      <c r="B359" s="1"/>
      <c r="C359" s="1"/>
      <c r="D359" s="26"/>
      <c r="E359" s="105"/>
      <c r="F359" s="27"/>
      <c r="G359" s="56">
        <f t="shared" si="227"/>
        <v>0</v>
      </c>
      <c r="H359" s="28"/>
      <c r="I359" s="28"/>
      <c r="J359" s="56">
        <f t="shared" si="228"/>
        <v>0</v>
      </c>
      <c r="K359" s="41"/>
      <c r="L359" s="41"/>
      <c r="M359" s="41"/>
      <c r="N359" s="41"/>
      <c r="O359" s="41"/>
      <c r="P359" s="41"/>
      <c r="Q359" s="41"/>
      <c r="R359" s="41"/>
      <c r="S359" s="34" t="e">
        <f t="shared" si="221"/>
        <v>#DIV/0!</v>
      </c>
      <c r="T359" s="34" t="e">
        <f t="shared" si="222"/>
        <v>#DIV/0!</v>
      </c>
      <c r="U359" s="34" t="e">
        <f t="shared" si="229"/>
        <v>#DIV/0!</v>
      </c>
      <c r="V359" s="34" t="e">
        <f t="shared" si="223"/>
        <v>#DIV/0!</v>
      </c>
      <c r="W359" s="34" t="e">
        <f t="shared" si="224"/>
        <v>#DIV/0!</v>
      </c>
      <c r="X359" s="34" t="e">
        <f t="shared" si="230"/>
        <v>#DIV/0!</v>
      </c>
      <c r="Y359" s="35" t="e">
        <f t="shared" si="231"/>
        <v>#DIV/0!</v>
      </c>
      <c r="Z359" s="14"/>
      <c r="AA359" s="36" t="e">
        <f t="shared" si="225"/>
        <v>#DIV/0!</v>
      </c>
      <c r="AB359" s="36" t="e">
        <f t="shared" si="232"/>
        <v>#DIV/0!</v>
      </c>
      <c r="AC359" s="36" t="e">
        <f t="shared" si="233"/>
        <v>#DIV/0!</v>
      </c>
      <c r="AD359" s="36" t="e">
        <f t="shared" si="234"/>
        <v>#DIV/0!</v>
      </c>
      <c r="AE359" s="36" t="e">
        <f t="shared" si="235"/>
        <v>#DIV/0!</v>
      </c>
      <c r="AF359" s="36" t="e">
        <f t="shared" si="236"/>
        <v>#DIV/0!</v>
      </c>
      <c r="AG359" s="35" t="e">
        <f t="shared" si="237"/>
        <v>#DIV/0!</v>
      </c>
      <c r="AH359" s="1"/>
      <c r="AI359" s="65" t="e">
        <f t="shared" si="238"/>
        <v>#DIV/0!</v>
      </c>
      <c r="AJ359" s="65" t="str">
        <f t="shared" si="226"/>
        <v>Yes</v>
      </c>
    </row>
    <row r="360" spans="1:36" x14ac:dyDescent="0.2">
      <c r="A360" s="73"/>
      <c r="B360" s="1"/>
      <c r="C360" s="1"/>
      <c r="D360" s="26"/>
      <c r="E360" s="105"/>
      <c r="F360" s="27"/>
      <c r="G360" s="56">
        <f t="shared" si="227"/>
        <v>0</v>
      </c>
      <c r="H360" s="28"/>
      <c r="I360" s="28"/>
      <c r="J360" s="56">
        <f t="shared" si="228"/>
        <v>0</v>
      </c>
      <c r="K360" s="41"/>
      <c r="L360" s="41"/>
      <c r="M360" s="41"/>
      <c r="N360" s="41"/>
      <c r="O360" s="41"/>
      <c r="P360" s="41"/>
      <c r="Q360" s="41"/>
      <c r="R360" s="41"/>
      <c r="S360" s="34" t="e">
        <f t="shared" si="221"/>
        <v>#DIV/0!</v>
      </c>
      <c r="T360" s="34" t="e">
        <f t="shared" si="222"/>
        <v>#DIV/0!</v>
      </c>
      <c r="U360" s="34" t="e">
        <f t="shared" si="229"/>
        <v>#DIV/0!</v>
      </c>
      <c r="V360" s="34" t="e">
        <f t="shared" si="223"/>
        <v>#DIV/0!</v>
      </c>
      <c r="W360" s="34" t="e">
        <f t="shared" si="224"/>
        <v>#DIV/0!</v>
      </c>
      <c r="X360" s="34" t="e">
        <f t="shared" si="230"/>
        <v>#DIV/0!</v>
      </c>
      <c r="Y360" s="35" t="e">
        <f t="shared" si="231"/>
        <v>#DIV/0!</v>
      </c>
      <c r="Z360" s="14"/>
      <c r="AA360" s="36" t="e">
        <f t="shared" si="225"/>
        <v>#DIV/0!</v>
      </c>
      <c r="AB360" s="36" t="e">
        <f t="shared" si="232"/>
        <v>#DIV/0!</v>
      </c>
      <c r="AC360" s="36" t="e">
        <f t="shared" si="233"/>
        <v>#DIV/0!</v>
      </c>
      <c r="AD360" s="36" t="e">
        <f t="shared" si="234"/>
        <v>#DIV/0!</v>
      </c>
      <c r="AE360" s="36" t="e">
        <f t="shared" si="235"/>
        <v>#DIV/0!</v>
      </c>
      <c r="AF360" s="36" t="e">
        <f t="shared" si="236"/>
        <v>#DIV/0!</v>
      </c>
      <c r="AG360" s="35" t="e">
        <f t="shared" si="237"/>
        <v>#DIV/0!</v>
      </c>
      <c r="AH360" s="1"/>
      <c r="AI360" s="65" t="e">
        <f t="shared" si="238"/>
        <v>#DIV/0!</v>
      </c>
      <c r="AJ360" s="65" t="str">
        <f t="shared" si="226"/>
        <v>Yes</v>
      </c>
    </row>
    <row r="361" spans="1:36" x14ac:dyDescent="0.2">
      <c r="A361" s="73"/>
      <c r="B361" s="1"/>
      <c r="C361" s="1"/>
      <c r="D361" s="26"/>
      <c r="E361" s="105"/>
      <c r="F361" s="27"/>
      <c r="G361" s="56">
        <f t="shared" si="227"/>
        <v>0</v>
      </c>
      <c r="H361" s="28"/>
      <c r="I361" s="28"/>
      <c r="J361" s="56">
        <f t="shared" si="228"/>
        <v>0</v>
      </c>
      <c r="K361" s="41"/>
      <c r="L361" s="41"/>
      <c r="M361" s="41"/>
      <c r="N361" s="41"/>
      <c r="O361" s="41"/>
      <c r="P361" s="41"/>
      <c r="Q361" s="41"/>
      <c r="R361" s="41"/>
      <c r="S361" s="34" t="e">
        <f t="shared" si="221"/>
        <v>#DIV/0!</v>
      </c>
      <c r="T361" s="34" t="e">
        <f t="shared" si="222"/>
        <v>#DIV/0!</v>
      </c>
      <c r="U361" s="34" t="e">
        <f t="shared" si="229"/>
        <v>#DIV/0!</v>
      </c>
      <c r="V361" s="34" t="e">
        <f t="shared" si="223"/>
        <v>#DIV/0!</v>
      </c>
      <c r="W361" s="34" t="e">
        <f t="shared" si="224"/>
        <v>#DIV/0!</v>
      </c>
      <c r="X361" s="34" t="e">
        <f t="shared" si="230"/>
        <v>#DIV/0!</v>
      </c>
      <c r="Y361" s="35" t="e">
        <f t="shared" si="231"/>
        <v>#DIV/0!</v>
      </c>
      <c r="Z361" s="14"/>
      <c r="AA361" s="36" t="e">
        <f t="shared" si="225"/>
        <v>#DIV/0!</v>
      </c>
      <c r="AB361" s="36" t="e">
        <f t="shared" si="232"/>
        <v>#DIV/0!</v>
      </c>
      <c r="AC361" s="36" t="e">
        <f t="shared" si="233"/>
        <v>#DIV/0!</v>
      </c>
      <c r="AD361" s="36" t="e">
        <f t="shared" si="234"/>
        <v>#DIV/0!</v>
      </c>
      <c r="AE361" s="36" t="e">
        <f t="shared" si="235"/>
        <v>#DIV/0!</v>
      </c>
      <c r="AF361" s="36" t="e">
        <f t="shared" si="236"/>
        <v>#DIV/0!</v>
      </c>
      <c r="AG361" s="35" t="e">
        <f t="shared" si="237"/>
        <v>#DIV/0!</v>
      </c>
      <c r="AH361" s="1"/>
      <c r="AI361" s="65" t="e">
        <f t="shared" si="238"/>
        <v>#DIV/0!</v>
      </c>
      <c r="AJ361" s="65" t="str">
        <f t="shared" si="226"/>
        <v>Yes</v>
      </c>
    </row>
    <row r="362" spans="1:36" x14ac:dyDescent="0.2">
      <c r="A362" s="73"/>
      <c r="B362" s="1"/>
      <c r="C362" s="1"/>
      <c r="D362" s="26"/>
      <c r="E362" s="105"/>
      <c r="F362" s="27"/>
      <c r="G362" s="56">
        <f t="shared" si="227"/>
        <v>0</v>
      </c>
      <c r="H362" s="28"/>
      <c r="I362" s="28"/>
      <c r="J362" s="56">
        <f t="shared" si="228"/>
        <v>0</v>
      </c>
      <c r="K362" s="41"/>
      <c r="L362" s="41"/>
      <c r="M362" s="41"/>
      <c r="N362" s="41"/>
      <c r="O362" s="41"/>
      <c r="P362" s="41"/>
      <c r="Q362" s="41"/>
      <c r="R362" s="41"/>
      <c r="S362" s="34" t="e">
        <f t="shared" si="221"/>
        <v>#DIV/0!</v>
      </c>
      <c r="T362" s="34" t="e">
        <f t="shared" si="222"/>
        <v>#DIV/0!</v>
      </c>
      <c r="U362" s="34" t="e">
        <f t="shared" si="229"/>
        <v>#DIV/0!</v>
      </c>
      <c r="V362" s="34" t="e">
        <f t="shared" si="223"/>
        <v>#DIV/0!</v>
      </c>
      <c r="W362" s="34" t="e">
        <f t="shared" si="224"/>
        <v>#DIV/0!</v>
      </c>
      <c r="X362" s="34" t="e">
        <f t="shared" si="230"/>
        <v>#DIV/0!</v>
      </c>
      <c r="Y362" s="35" t="e">
        <f t="shared" si="231"/>
        <v>#DIV/0!</v>
      </c>
      <c r="Z362" s="14"/>
      <c r="AA362" s="36" t="e">
        <f t="shared" si="225"/>
        <v>#DIV/0!</v>
      </c>
      <c r="AB362" s="36" t="e">
        <f t="shared" si="232"/>
        <v>#DIV/0!</v>
      </c>
      <c r="AC362" s="36" t="e">
        <f t="shared" si="233"/>
        <v>#DIV/0!</v>
      </c>
      <c r="AD362" s="36" t="e">
        <f t="shared" si="234"/>
        <v>#DIV/0!</v>
      </c>
      <c r="AE362" s="36" t="e">
        <f t="shared" si="235"/>
        <v>#DIV/0!</v>
      </c>
      <c r="AF362" s="36" t="e">
        <f t="shared" si="236"/>
        <v>#DIV/0!</v>
      </c>
      <c r="AG362" s="35" t="e">
        <f t="shared" si="237"/>
        <v>#DIV/0!</v>
      </c>
      <c r="AH362" s="1"/>
      <c r="AI362" s="65" t="e">
        <f t="shared" si="238"/>
        <v>#DIV/0!</v>
      </c>
      <c r="AJ362" s="65" t="str">
        <f t="shared" si="226"/>
        <v>Yes</v>
      </c>
    </row>
    <row r="363" spans="1:36" x14ac:dyDescent="0.2">
      <c r="A363" s="73"/>
      <c r="B363" s="1"/>
      <c r="C363" s="1"/>
      <c r="D363" s="26"/>
      <c r="E363" s="105"/>
      <c r="F363" s="27"/>
      <c r="G363" s="56">
        <f t="shared" si="227"/>
        <v>0</v>
      </c>
      <c r="H363" s="28"/>
      <c r="I363" s="28"/>
      <c r="J363" s="56">
        <f t="shared" si="228"/>
        <v>0</v>
      </c>
      <c r="K363" s="41"/>
      <c r="L363" s="41"/>
      <c r="M363" s="41"/>
      <c r="N363" s="41"/>
      <c r="O363" s="41"/>
      <c r="P363" s="41"/>
      <c r="Q363" s="41"/>
      <c r="R363" s="41"/>
      <c r="S363" s="34" t="e">
        <f t="shared" si="221"/>
        <v>#DIV/0!</v>
      </c>
      <c r="T363" s="34" t="e">
        <f t="shared" si="222"/>
        <v>#DIV/0!</v>
      </c>
      <c r="U363" s="34" t="e">
        <f t="shared" si="229"/>
        <v>#DIV/0!</v>
      </c>
      <c r="V363" s="34" t="e">
        <f t="shared" si="223"/>
        <v>#DIV/0!</v>
      </c>
      <c r="W363" s="34" t="e">
        <f t="shared" si="224"/>
        <v>#DIV/0!</v>
      </c>
      <c r="X363" s="34" t="e">
        <f t="shared" si="230"/>
        <v>#DIV/0!</v>
      </c>
      <c r="Y363" s="35" t="e">
        <f t="shared" si="231"/>
        <v>#DIV/0!</v>
      </c>
      <c r="Z363" s="14"/>
      <c r="AA363" s="36" t="e">
        <f t="shared" si="225"/>
        <v>#DIV/0!</v>
      </c>
      <c r="AB363" s="36" t="e">
        <f t="shared" si="232"/>
        <v>#DIV/0!</v>
      </c>
      <c r="AC363" s="36" t="e">
        <f t="shared" si="233"/>
        <v>#DIV/0!</v>
      </c>
      <c r="AD363" s="36" t="e">
        <f t="shared" si="234"/>
        <v>#DIV/0!</v>
      </c>
      <c r="AE363" s="36" t="e">
        <f t="shared" si="235"/>
        <v>#DIV/0!</v>
      </c>
      <c r="AF363" s="36" t="e">
        <f t="shared" si="236"/>
        <v>#DIV/0!</v>
      </c>
      <c r="AG363" s="35" t="e">
        <f t="shared" si="237"/>
        <v>#DIV/0!</v>
      </c>
      <c r="AH363" s="1"/>
      <c r="AI363" s="65" t="e">
        <f t="shared" si="238"/>
        <v>#DIV/0!</v>
      </c>
      <c r="AJ363" s="65" t="str">
        <f t="shared" si="226"/>
        <v>Yes</v>
      </c>
    </row>
    <row r="364" spans="1:36" x14ac:dyDescent="0.2">
      <c r="A364" s="73"/>
      <c r="B364" s="1"/>
      <c r="C364" s="1"/>
      <c r="D364" s="26"/>
      <c r="E364" s="105"/>
      <c r="F364" s="27"/>
      <c r="G364" s="56">
        <f t="shared" si="227"/>
        <v>0</v>
      </c>
      <c r="H364" s="28"/>
      <c r="I364" s="28"/>
      <c r="J364" s="56">
        <f t="shared" si="228"/>
        <v>0</v>
      </c>
      <c r="K364" s="41"/>
      <c r="L364" s="41"/>
      <c r="M364" s="41"/>
      <c r="N364" s="41"/>
      <c r="O364" s="41"/>
      <c r="P364" s="41"/>
      <c r="Q364" s="41"/>
      <c r="R364" s="41"/>
      <c r="S364" s="34" t="e">
        <f t="shared" si="221"/>
        <v>#DIV/0!</v>
      </c>
      <c r="T364" s="34" t="e">
        <f t="shared" si="222"/>
        <v>#DIV/0!</v>
      </c>
      <c r="U364" s="34" t="e">
        <f t="shared" si="229"/>
        <v>#DIV/0!</v>
      </c>
      <c r="V364" s="34" t="e">
        <f t="shared" si="223"/>
        <v>#DIV/0!</v>
      </c>
      <c r="W364" s="34" t="e">
        <f t="shared" si="224"/>
        <v>#DIV/0!</v>
      </c>
      <c r="X364" s="34" t="e">
        <f t="shared" si="230"/>
        <v>#DIV/0!</v>
      </c>
      <c r="Y364" s="35" t="e">
        <f t="shared" si="231"/>
        <v>#DIV/0!</v>
      </c>
      <c r="Z364" s="14"/>
      <c r="AA364" s="36" t="e">
        <f t="shared" si="225"/>
        <v>#DIV/0!</v>
      </c>
      <c r="AB364" s="36" t="e">
        <f t="shared" si="232"/>
        <v>#DIV/0!</v>
      </c>
      <c r="AC364" s="36" t="e">
        <f t="shared" si="233"/>
        <v>#DIV/0!</v>
      </c>
      <c r="AD364" s="36" t="e">
        <f t="shared" si="234"/>
        <v>#DIV/0!</v>
      </c>
      <c r="AE364" s="36" t="e">
        <f t="shared" si="235"/>
        <v>#DIV/0!</v>
      </c>
      <c r="AF364" s="36" t="e">
        <f t="shared" si="236"/>
        <v>#DIV/0!</v>
      </c>
      <c r="AG364" s="35" t="e">
        <f t="shared" si="237"/>
        <v>#DIV/0!</v>
      </c>
      <c r="AH364" s="1"/>
      <c r="AI364" s="65" t="e">
        <f t="shared" si="238"/>
        <v>#DIV/0!</v>
      </c>
      <c r="AJ364" s="65" t="str">
        <f t="shared" si="226"/>
        <v>Yes</v>
      </c>
    </row>
    <row r="365" spans="1:36" x14ac:dyDescent="0.2">
      <c r="A365" s="73"/>
      <c r="B365" s="1"/>
      <c r="C365" s="1"/>
      <c r="D365" s="26"/>
      <c r="E365" s="105"/>
      <c r="F365" s="27"/>
      <c r="G365" s="56">
        <f t="shared" si="227"/>
        <v>0</v>
      </c>
      <c r="H365" s="28"/>
      <c r="I365" s="28"/>
      <c r="J365" s="56">
        <f t="shared" si="228"/>
        <v>0</v>
      </c>
      <c r="K365" s="41"/>
      <c r="L365" s="41"/>
      <c r="M365" s="41"/>
      <c r="N365" s="41"/>
      <c r="O365" s="41"/>
      <c r="P365" s="41"/>
      <c r="Q365" s="41"/>
      <c r="R365" s="41"/>
      <c r="S365" s="34" t="e">
        <f t="shared" si="221"/>
        <v>#DIV/0!</v>
      </c>
      <c r="T365" s="34" t="e">
        <f t="shared" si="222"/>
        <v>#DIV/0!</v>
      </c>
      <c r="U365" s="34" t="e">
        <f t="shared" si="229"/>
        <v>#DIV/0!</v>
      </c>
      <c r="V365" s="34" t="e">
        <f t="shared" si="223"/>
        <v>#DIV/0!</v>
      </c>
      <c r="W365" s="34" t="e">
        <f t="shared" si="224"/>
        <v>#DIV/0!</v>
      </c>
      <c r="X365" s="34" t="e">
        <f t="shared" si="230"/>
        <v>#DIV/0!</v>
      </c>
      <c r="Y365" s="35" t="e">
        <f t="shared" si="231"/>
        <v>#DIV/0!</v>
      </c>
      <c r="Z365" s="14"/>
      <c r="AA365" s="36" t="e">
        <f t="shared" si="225"/>
        <v>#DIV/0!</v>
      </c>
      <c r="AB365" s="36" t="e">
        <f t="shared" si="232"/>
        <v>#DIV/0!</v>
      </c>
      <c r="AC365" s="36" t="e">
        <f t="shared" si="233"/>
        <v>#DIV/0!</v>
      </c>
      <c r="AD365" s="36" t="e">
        <f t="shared" si="234"/>
        <v>#DIV/0!</v>
      </c>
      <c r="AE365" s="36" t="e">
        <f t="shared" si="235"/>
        <v>#DIV/0!</v>
      </c>
      <c r="AF365" s="36" t="e">
        <f t="shared" si="236"/>
        <v>#DIV/0!</v>
      </c>
      <c r="AG365" s="35" t="e">
        <f t="shared" si="237"/>
        <v>#DIV/0!</v>
      </c>
      <c r="AH365" s="1"/>
      <c r="AI365" s="65" t="e">
        <f t="shared" si="238"/>
        <v>#DIV/0!</v>
      </c>
      <c r="AJ365" s="65" t="str">
        <f t="shared" si="226"/>
        <v>Yes</v>
      </c>
    </row>
    <row r="366" spans="1:36" x14ac:dyDescent="0.2">
      <c r="A366" s="73"/>
      <c r="B366" s="1"/>
      <c r="C366" s="1"/>
      <c r="D366" s="26"/>
      <c r="E366" s="105"/>
      <c r="F366" s="27"/>
      <c r="G366" s="56">
        <f t="shared" si="227"/>
        <v>0</v>
      </c>
      <c r="H366" s="28"/>
      <c r="I366" s="28"/>
      <c r="J366" s="56">
        <f t="shared" si="228"/>
        <v>0</v>
      </c>
      <c r="K366" s="41"/>
      <c r="L366" s="41"/>
      <c r="M366" s="41"/>
      <c r="N366" s="41"/>
      <c r="O366" s="41"/>
      <c r="P366" s="41"/>
      <c r="Q366" s="41"/>
      <c r="R366" s="41"/>
      <c r="S366" s="34" t="e">
        <f t="shared" si="221"/>
        <v>#DIV/0!</v>
      </c>
      <c r="T366" s="34" t="e">
        <f t="shared" si="222"/>
        <v>#DIV/0!</v>
      </c>
      <c r="U366" s="34" t="e">
        <f t="shared" si="229"/>
        <v>#DIV/0!</v>
      </c>
      <c r="V366" s="34" t="e">
        <f t="shared" si="223"/>
        <v>#DIV/0!</v>
      </c>
      <c r="W366" s="34" t="e">
        <f t="shared" si="224"/>
        <v>#DIV/0!</v>
      </c>
      <c r="X366" s="34" t="e">
        <f t="shared" si="230"/>
        <v>#DIV/0!</v>
      </c>
      <c r="Y366" s="35" t="e">
        <f t="shared" si="231"/>
        <v>#DIV/0!</v>
      </c>
      <c r="Z366" s="14"/>
      <c r="AA366" s="36" t="e">
        <f t="shared" si="225"/>
        <v>#DIV/0!</v>
      </c>
      <c r="AB366" s="36" t="e">
        <f t="shared" si="232"/>
        <v>#DIV/0!</v>
      </c>
      <c r="AC366" s="36" t="e">
        <f t="shared" si="233"/>
        <v>#DIV/0!</v>
      </c>
      <c r="AD366" s="36" t="e">
        <f t="shared" si="234"/>
        <v>#DIV/0!</v>
      </c>
      <c r="AE366" s="36" t="e">
        <f t="shared" si="235"/>
        <v>#DIV/0!</v>
      </c>
      <c r="AF366" s="36" t="e">
        <f t="shared" si="236"/>
        <v>#DIV/0!</v>
      </c>
      <c r="AG366" s="35" t="e">
        <f t="shared" si="237"/>
        <v>#DIV/0!</v>
      </c>
      <c r="AH366" s="1"/>
      <c r="AI366" s="65" t="e">
        <f t="shared" si="238"/>
        <v>#DIV/0!</v>
      </c>
      <c r="AJ366" s="65" t="str">
        <f t="shared" si="226"/>
        <v>Yes</v>
      </c>
    </row>
    <row r="367" spans="1:36" x14ac:dyDescent="0.2">
      <c r="A367" s="73"/>
      <c r="B367" s="1"/>
      <c r="C367" s="1"/>
      <c r="D367" s="26"/>
      <c r="E367" s="105"/>
      <c r="F367" s="27"/>
      <c r="G367" s="56">
        <f t="shared" si="227"/>
        <v>0</v>
      </c>
      <c r="H367" s="28"/>
      <c r="I367" s="28"/>
      <c r="J367" s="56">
        <f t="shared" si="228"/>
        <v>0</v>
      </c>
      <c r="K367" s="41"/>
      <c r="L367" s="41"/>
      <c r="M367" s="41"/>
      <c r="N367" s="41"/>
      <c r="O367" s="41"/>
      <c r="P367" s="41"/>
      <c r="Q367" s="41"/>
      <c r="R367" s="41"/>
      <c r="S367" s="34" t="e">
        <f t="shared" si="221"/>
        <v>#DIV/0!</v>
      </c>
      <c r="T367" s="34" t="e">
        <f t="shared" si="222"/>
        <v>#DIV/0!</v>
      </c>
      <c r="U367" s="34" t="e">
        <f t="shared" si="229"/>
        <v>#DIV/0!</v>
      </c>
      <c r="V367" s="34" t="e">
        <f t="shared" si="223"/>
        <v>#DIV/0!</v>
      </c>
      <c r="W367" s="34" t="e">
        <f t="shared" si="224"/>
        <v>#DIV/0!</v>
      </c>
      <c r="X367" s="34" t="e">
        <f t="shared" si="230"/>
        <v>#DIV/0!</v>
      </c>
      <c r="Y367" s="35" t="e">
        <f t="shared" si="231"/>
        <v>#DIV/0!</v>
      </c>
      <c r="Z367" s="14"/>
      <c r="AA367" s="36" t="e">
        <f t="shared" si="225"/>
        <v>#DIV/0!</v>
      </c>
      <c r="AB367" s="36" t="e">
        <f t="shared" si="232"/>
        <v>#DIV/0!</v>
      </c>
      <c r="AC367" s="36" t="e">
        <f t="shared" si="233"/>
        <v>#DIV/0!</v>
      </c>
      <c r="AD367" s="36" t="e">
        <f t="shared" si="234"/>
        <v>#DIV/0!</v>
      </c>
      <c r="AE367" s="36" t="e">
        <f t="shared" si="235"/>
        <v>#DIV/0!</v>
      </c>
      <c r="AF367" s="36" t="e">
        <f t="shared" si="236"/>
        <v>#DIV/0!</v>
      </c>
      <c r="AG367" s="35" t="e">
        <f t="shared" si="237"/>
        <v>#DIV/0!</v>
      </c>
      <c r="AH367" s="1"/>
      <c r="AI367" s="65" t="e">
        <f t="shared" si="238"/>
        <v>#DIV/0!</v>
      </c>
      <c r="AJ367" s="65" t="str">
        <f t="shared" si="226"/>
        <v>Yes</v>
      </c>
    </row>
    <row r="368" spans="1:36" x14ac:dyDescent="0.2">
      <c r="A368" s="73"/>
      <c r="B368" s="1"/>
      <c r="C368" s="1"/>
      <c r="D368" s="26"/>
      <c r="E368" s="105"/>
      <c r="F368" s="27"/>
      <c r="G368" s="56">
        <f t="shared" si="227"/>
        <v>0</v>
      </c>
      <c r="H368" s="28"/>
      <c r="I368" s="28"/>
      <c r="J368" s="56">
        <f t="shared" si="228"/>
        <v>0</v>
      </c>
      <c r="K368" s="41"/>
      <c r="L368" s="41"/>
      <c r="M368" s="41"/>
      <c r="N368" s="41"/>
      <c r="O368" s="41"/>
      <c r="P368" s="41"/>
      <c r="Q368" s="41"/>
      <c r="R368" s="41"/>
      <c r="S368" s="34" t="e">
        <f t="shared" si="221"/>
        <v>#DIV/0!</v>
      </c>
      <c r="T368" s="34" t="e">
        <f t="shared" si="222"/>
        <v>#DIV/0!</v>
      </c>
      <c r="U368" s="34" t="e">
        <f t="shared" si="229"/>
        <v>#DIV/0!</v>
      </c>
      <c r="V368" s="34" t="e">
        <f t="shared" si="223"/>
        <v>#DIV/0!</v>
      </c>
      <c r="W368" s="34" t="e">
        <f t="shared" si="224"/>
        <v>#DIV/0!</v>
      </c>
      <c r="X368" s="34" t="e">
        <f t="shared" si="230"/>
        <v>#DIV/0!</v>
      </c>
      <c r="Y368" s="35" t="e">
        <f t="shared" si="231"/>
        <v>#DIV/0!</v>
      </c>
      <c r="Z368" s="14"/>
      <c r="AA368" s="36" t="e">
        <f t="shared" si="225"/>
        <v>#DIV/0!</v>
      </c>
      <c r="AB368" s="36" t="e">
        <f t="shared" si="232"/>
        <v>#DIV/0!</v>
      </c>
      <c r="AC368" s="36" t="e">
        <f t="shared" si="233"/>
        <v>#DIV/0!</v>
      </c>
      <c r="AD368" s="36" t="e">
        <f t="shared" si="234"/>
        <v>#DIV/0!</v>
      </c>
      <c r="AE368" s="36" t="e">
        <f t="shared" si="235"/>
        <v>#DIV/0!</v>
      </c>
      <c r="AF368" s="36" t="e">
        <f t="shared" si="236"/>
        <v>#DIV/0!</v>
      </c>
      <c r="AG368" s="35" t="e">
        <f t="shared" si="237"/>
        <v>#DIV/0!</v>
      </c>
      <c r="AH368" s="1"/>
      <c r="AI368" s="65" t="e">
        <f t="shared" si="238"/>
        <v>#DIV/0!</v>
      </c>
      <c r="AJ368" s="65" t="str">
        <f t="shared" si="226"/>
        <v>Yes</v>
      </c>
    </row>
    <row r="369" spans="1:36" x14ac:dyDescent="0.2">
      <c r="A369" s="73"/>
      <c r="B369" s="1"/>
      <c r="C369" s="1"/>
      <c r="D369" s="26"/>
      <c r="E369" s="105"/>
      <c r="F369" s="27"/>
      <c r="G369" s="56">
        <f t="shared" si="227"/>
        <v>0</v>
      </c>
      <c r="H369" s="28"/>
      <c r="I369" s="28"/>
      <c r="J369" s="56">
        <f t="shared" si="228"/>
        <v>0</v>
      </c>
      <c r="K369" s="41"/>
      <c r="L369" s="41"/>
      <c r="M369" s="41"/>
      <c r="N369" s="41"/>
      <c r="O369" s="41"/>
      <c r="P369" s="41"/>
      <c r="Q369" s="41"/>
      <c r="R369" s="41"/>
      <c r="S369" s="34" t="e">
        <f t="shared" si="221"/>
        <v>#DIV/0!</v>
      </c>
      <c r="T369" s="34" t="e">
        <f t="shared" si="222"/>
        <v>#DIV/0!</v>
      </c>
      <c r="U369" s="34" t="e">
        <f t="shared" si="229"/>
        <v>#DIV/0!</v>
      </c>
      <c r="V369" s="34" t="e">
        <f t="shared" si="223"/>
        <v>#DIV/0!</v>
      </c>
      <c r="W369" s="34" t="e">
        <f t="shared" si="224"/>
        <v>#DIV/0!</v>
      </c>
      <c r="X369" s="34" t="e">
        <f t="shared" si="230"/>
        <v>#DIV/0!</v>
      </c>
      <c r="Y369" s="35" t="e">
        <f t="shared" si="231"/>
        <v>#DIV/0!</v>
      </c>
      <c r="Z369" s="14"/>
      <c r="AA369" s="36" t="e">
        <f t="shared" si="225"/>
        <v>#DIV/0!</v>
      </c>
      <c r="AB369" s="36" t="e">
        <f t="shared" si="232"/>
        <v>#DIV/0!</v>
      </c>
      <c r="AC369" s="36" t="e">
        <f t="shared" si="233"/>
        <v>#DIV/0!</v>
      </c>
      <c r="AD369" s="36" t="e">
        <f t="shared" si="234"/>
        <v>#DIV/0!</v>
      </c>
      <c r="AE369" s="36" t="e">
        <f t="shared" si="235"/>
        <v>#DIV/0!</v>
      </c>
      <c r="AF369" s="36" t="e">
        <f t="shared" si="236"/>
        <v>#DIV/0!</v>
      </c>
      <c r="AG369" s="35" t="e">
        <f t="shared" si="237"/>
        <v>#DIV/0!</v>
      </c>
      <c r="AH369" s="1"/>
      <c r="AI369" s="65" t="e">
        <f t="shared" si="238"/>
        <v>#DIV/0!</v>
      </c>
      <c r="AJ369" s="65" t="str">
        <f t="shared" si="226"/>
        <v>Yes</v>
      </c>
    </row>
    <row r="370" spans="1:36" x14ac:dyDescent="0.2">
      <c r="A370" s="73"/>
      <c r="B370" s="1"/>
      <c r="C370" s="1"/>
      <c r="D370" s="26"/>
      <c r="E370" s="105"/>
      <c r="F370" s="27"/>
      <c r="G370" s="56">
        <f t="shared" si="227"/>
        <v>0</v>
      </c>
      <c r="H370" s="28"/>
      <c r="I370" s="28"/>
      <c r="J370" s="56">
        <f t="shared" si="228"/>
        <v>0</v>
      </c>
      <c r="K370" s="41"/>
      <c r="L370" s="41"/>
      <c r="M370" s="41"/>
      <c r="N370" s="41"/>
      <c r="O370" s="41"/>
      <c r="P370" s="41"/>
      <c r="Q370" s="41"/>
      <c r="R370" s="41"/>
      <c r="S370" s="34" t="e">
        <f t="shared" si="221"/>
        <v>#DIV/0!</v>
      </c>
      <c r="T370" s="34" t="e">
        <f t="shared" si="222"/>
        <v>#DIV/0!</v>
      </c>
      <c r="U370" s="34" t="e">
        <f t="shared" si="229"/>
        <v>#DIV/0!</v>
      </c>
      <c r="V370" s="34" t="e">
        <f t="shared" si="223"/>
        <v>#DIV/0!</v>
      </c>
      <c r="W370" s="34" t="e">
        <f t="shared" si="224"/>
        <v>#DIV/0!</v>
      </c>
      <c r="X370" s="34" t="e">
        <f t="shared" si="230"/>
        <v>#DIV/0!</v>
      </c>
      <c r="Y370" s="35" t="e">
        <f t="shared" si="231"/>
        <v>#DIV/0!</v>
      </c>
      <c r="Z370" s="14"/>
      <c r="AA370" s="36" t="e">
        <f t="shared" si="225"/>
        <v>#DIV/0!</v>
      </c>
      <c r="AB370" s="36" t="e">
        <f t="shared" si="232"/>
        <v>#DIV/0!</v>
      </c>
      <c r="AC370" s="36" t="e">
        <f t="shared" si="233"/>
        <v>#DIV/0!</v>
      </c>
      <c r="AD370" s="36" t="e">
        <f t="shared" si="234"/>
        <v>#DIV/0!</v>
      </c>
      <c r="AE370" s="36" t="e">
        <f t="shared" si="235"/>
        <v>#DIV/0!</v>
      </c>
      <c r="AF370" s="36" t="e">
        <f t="shared" si="236"/>
        <v>#DIV/0!</v>
      </c>
      <c r="AG370" s="35" t="e">
        <f t="shared" si="237"/>
        <v>#DIV/0!</v>
      </c>
      <c r="AH370" s="1"/>
      <c r="AI370" s="65" t="e">
        <f t="shared" si="238"/>
        <v>#DIV/0!</v>
      </c>
      <c r="AJ370" s="65" t="str">
        <f t="shared" si="226"/>
        <v>Yes</v>
      </c>
    </row>
    <row r="371" spans="1:36" x14ac:dyDescent="0.2">
      <c r="A371" s="73"/>
      <c r="B371" s="1"/>
      <c r="C371" s="1"/>
      <c r="D371" s="26"/>
      <c r="E371" s="105"/>
      <c r="F371" s="27"/>
      <c r="G371" s="56">
        <f t="shared" si="227"/>
        <v>0</v>
      </c>
      <c r="H371" s="28"/>
      <c r="I371" s="28"/>
      <c r="J371" s="56">
        <f t="shared" si="228"/>
        <v>0</v>
      </c>
      <c r="K371" s="41"/>
      <c r="L371" s="41"/>
      <c r="M371" s="41"/>
      <c r="N371" s="41"/>
      <c r="O371" s="41"/>
      <c r="P371" s="41"/>
      <c r="Q371" s="41"/>
      <c r="R371" s="41"/>
      <c r="S371" s="34" t="e">
        <f t="shared" si="221"/>
        <v>#DIV/0!</v>
      </c>
      <c r="T371" s="34" t="e">
        <f t="shared" si="222"/>
        <v>#DIV/0!</v>
      </c>
      <c r="U371" s="34" t="e">
        <f t="shared" si="229"/>
        <v>#DIV/0!</v>
      </c>
      <c r="V371" s="34" t="e">
        <f t="shared" si="223"/>
        <v>#DIV/0!</v>
      </c>
      <c r="W371" s="34" t="e">
        <f t="shared" si="224"/>
        <v>#DIV/0!</v>
      </c>
      <c r="X371" s="34" t="e">
        <f t="shared" si="230"/>
        <v>#DIV/0!</v>
      </c>
      <c r="Y371" s="35" t="e">
        <f t="shared" si="231"/>
        <v>#DIV/0!</v>
      </c>
      <c r="Z371" s="14"/>
      <c r="AA371" s="36" t="e">
        <f t="shared" si="225"/>
        <v>#DIV/0!</v>
      </c>
      <c r="AB371" s="36" t="e">
        <f t="shared" si="232"/>
        <v>#DIV/0!</v>
      </c>
      <c r="AC371" s="36" t="e">
        <f t="shared" si="233"/>
        <v>#DIV/0!</v>
      </c>
      <c r="AD371" s="36" t="e">
        <f t="shared" si="234"/>
        <v>#DIV/0!</v>
      </c>
      <c r="AE371" s="36" t="e">
        <f t="shared" si="235"/>
        <v>#DIV/0!</v>
      </c>
      <c r="AF371" s="36" t="e">
        <f t="shared" si="236"/>
        <v>#DIV/0!</v>
      </c>
      <c r="AG371" s="35" t="e">
        <f t="shared" si="237"/>
        <v>#DIV/0!</v>
      </c>
      <c r="AH371" s="1"/>
      <c r="AI371" s="65" t="e">
        <f t="shared" si="238"/>
        <v>#DIV/0!</v>
      </c>
      <c r="AJ371" s="65" t="str">
        <f t="shared" si="226"/>
        <v>Yes</v>
      </c>
    </row>
    <row r="372" spans="1:36" x14ac:dyDescent="0.2">
      <c r="A372" s="73"/>
      <c r="B372" s="1"/>
      <c r="C372" s="1"/>
      <c r="D372" s="26"/>
      <c r="E372" s="105"/>
      <c r="F372" s="27"/>
      <c r="G372" s="56">
        <f t="shared" si="227"/>
        <v>0</v>
      </c>
      <c r="H372" s="28"/>
      <c r="I372" s="28"/>
      <c r="J372" s="56">
        <f t="shared" si="228"/>
        <v>0</v>
      </c>
      <c r="K372" s="41"/>
      <c r="L372" s="41"/>
      <c r="M372" s="41"/>
      <c r="N372" s="41"/>
      <c r="O372" s="41"/>
      <c r="P372" s="41"/>
      <c r="Q372" s="41"/>
      <c r="R372" s="41"/>
      <c r="S372" s="34" t="e">
        <f t="shared" si="221"/>
        <v>#DIV/0!</v>
      </c>
      <c r="T372" s="34" t="e">
        <f t="shared" si="222"/>
        <v>#DIV/0!</v>
      </c>
      <c r="U372" s="34" t="e">
        <f t="shared" si="229"/>
        <v>#DIV/0!</v>
      </c>
      <c r="V372" s="34" t="e">
        <f t="shared" si="223"/>
        <v>#DIV/0!</v>
      </c>
      <c r="W372" s="34" t="e">
        <f t="shared" si="224"/>
        <v>#DIV/0!</v>
      </c>
      <c r="X372" s="34" t="e">
        <f t="shared" si="230"/>
        <v>#DIV/0!</v>
      </c>
      <c r="Y372" s="35" t="e">
        <f t="shared" si="231"/>
        <v>#DIV/0!</v>
      </c>
      <c r="Z372" s="14"/>
      <c r="AA372" s="36" t="e">
        <f t="shared" si="225"/>
        <v>#DIV/0!</v>
      </c>
      <c r="AB372" s="36" t="e">
        <f t="shared" si="232"/>
        <v>#DIV/0!</v>
      </c>
      <c r="AC372" s="36" t="e">
        <f t="shared" si="233"/>
        <v>#DIV/0!</v>
      </c>
      <c r="AD372" s="36" t="e">
        <f t="shared" si="234"/>
        <v>#DIV/0!</v>
      </c>
      <c r="AE372" s="36" t="e">
        <f t="shared" si="235"/>
        <v>#DIV/0!</v>
      </c>
      <c r="AF372" s="36" t="e">
        <f t="shared" si="236"/>
        <v>#DIV/0!</v>
      </c>
      <c r="AG372" s="35" t="e">
        <f t="shared" si="237"/>
        <v>#DIV/0!</v>
      </c>
      <c r="AH372" s="1"/>
      <c r="AI372" s="65" t="e">
        <f t="shared" si="238"/>
        <v>#DIV/0!</v>
      </c>
      <c r="AJ372" s="65" t="str">
        <f t="shared" si="226"/>
        <v>Yes</v>
      </c>
    </row>
    <row r="373" spans="1:36" x14ac:dyDescent="0.2">
      <c r="A373" s="73"/>
      <c r="B373" s="1"/>
      <c r="C373" s="1"/>
      <c r="D373" s="26"/>
      <c r="E373" s="105"/>
      <c r="F373" s="27"/>
      <c r="G373" s="56">
        <f t="shared" si="227"/>
        <v>0</v>
      </c>
      <c r="H373" s="28"/>
      <c r="I373" s="28"/>
      <c r="J373" s="56">
        <f t="shared" si="228"/>
        <v>0</v>
      </c>
      <c r="K373" s="41"/>
      <c r="L373" s="41"/>
      <c r="M373" s="41"/>
      <c r="N373" s="41"/>
      <c r="O373" s="41"/>
      <c r="P373" s="41"/>
      <c r="Q373" s="41"/>
      <c r="R373" s="41"/>
      <c r="S373" s="34" t="e">
        <f t="shared" si="221"/>
        <v>#DIV/0!</v>
      </c>
      <c r="T373" s="34" t="e">
        <f t="shared" si="222"/>
        <v>#DIV/0!</v>
      </c>
      <c r="U373" s="34" t="e">
        <f t="shared" si="229"/>
        <v>#DIV/0!</v>
      </c>
      <c r="V373" s="34" t="e">
        <f t="shared" si="223"/>
        <v>#DIV/0!</v>
      </c>
      <c r="W373" s="34" t="e">
        <f t="shared" si="224"/>
        <v>#DIV/0!</v>
      </c>
      <c r="X373" s="34" t="e">
        <f t="shared" si="230"/>
        <v>#DIV/0!</v>
      </c>
      <c r="Y373" s="35" t="e">
        <f t="shared" si="231"/>
        <v>#DIV/0!</v>
      </c>
      <c r="Z373" s="14"/>
      <c r="AA373" s="36" t="e">
        <f t="shared" si="225"/>
        <v>#DIV/0!</v>
      </c>
      <c r="AB373" s="36" t="e">
        <f t="shared" si="232"/>
        <v>#DIV/0!</v>
      </c>
      <c r="AC373" s="36" t="e">
        <f t="shared" si="233"/>
        <v>#DIV/0!</v>
      </c>
      <c r="AD373" s="36" t="e">
        <f t="shared" si="234"/>
        <v>#DIV/0!</v>
      </c>
      <c r="AE373" s="36" t="e">
        <f t="shared" si="235"/>
        <v>#DIV/0!</v>
      </c>
      <c r="AF373" s="36" t="e">
        <f t="shared" si="236"/>
        <v>#DIV/0!</v>
      </c>
      <c r="AG373" s="35" t="e">
        <f t="shared" si="237"/>
        <v>#DIV/0!</v>
      </c>
      <c r="AH373" s="1"/>
      <c r="AI373" s="65" t="e">
        <f t="shared" si="238"/>
        <v>#DIV/0!</v>
      </c>
      <c r="AJ373" s="65" t="str">
        <f t="shared" si="226"/>
        <v>Yes</v>
      </c>
    </row>
    <row r="374" spans="1:36" x14ac:dyDescent="0.2">
      <c r="A374" s="73"/>
      <c r="B374" s="1"/>
      <c r="C374" s="1"/>
      <c r="D374" s="26"/>
      <c r="E374" s="105"/>
      <c r="F374" s="27"/>
      <c r="G374" s="56">
        <f t="shared" si="227"/>
        <v>0</v>
      </c>
      <c r="H374" s="28"/>
      <c r="I374" s="28"/>
      <c r="J374" s="56">
        <f t="shared" si="228"/>
        <v>0</v>
      </c>
      <c r="K374" s="41"/>
      <c r="L374" s="41"/>
      <c r="M374" s="41"/>
      <c r="N374" s="41"/>
      <c r="O374" s="41"/>
      <c r="P374" s="41"/>
      <c r="Q374" s="41"/>
      <c r="R374" s="41"/>
      <c r="S374" s="34" t="e">
        <f t="shared" si="221"/>
        <v>#DIV/0!</v>
      </c>
      <c r="T374" s="34" t="e">
        <f t="shared" si="222"/>
        <v>#DIV/0!</v>
      </c>
      <c r="U374" s="34" t="e">
        <f t="shared" si="229"/>
        <v>#DIV/0!</v>
      </c>
      <c r="V374" s="34" t="e">
        <f t="shared" si="223"/>
        <v>#DIV/0!</v>
      </c>
      <c r="W374" s="34" t="e">
        <f t="shared" si="224"/>
        <v>#DIV/0!</v>
      </c>
      <c r="X374" s="34" t="e">
        <f t="shared" si="230"/>
        <v>#DIV/0!</v>
      </c>
      <c r="Y374" s="35" t="e">
        <f t="shared" si="231"/>
        <v>#DIV/0!</v>
      </c>
      <c r="Z374" s="14"/>
      <c r="AA374" s="36" t="e">
        <f t="shared" si="225"/>
        <v>#DIV/0!</v>
      </c>
      <c r="AB374" s="36" t="e">
        <f t="shared" si="232"/>
        <v>#DIV/0!</v>
      </c>
      <c r="AC374" s="36" t="e">
        <f t="shared" si="233"/>
        <v>#DIV/0!</v>
      </c>
      <c r="AD374" s="36" t="e">
        <f t="shared" si="234"/>
        <v>#DIV/0!</v>
      </c>
      <c r="AE374" s="36" t="e">
        <f t="shared" si="235"/>
        <v>#DIV/0!</v>
      </c>
      <c r="AF374" s="36" t="e">
        <f t="shared" si="236"/>
        <v>#DIV/0!</v>
      </c>
      <c r="AG374" s="35" t="e">
        <f t="shared" si="237"/>
        <v>#DIV/0!</v>
      </c>
      <c r="AH374" s="1"/>
      <c r="AI374" s="65" t="e">
        <f t="shared" si="238"/>
        <v>#DIV/0!</v>
      </c>
      <c r="AJ374" s="65" t="str">
        <f t="shared" si="226"/>
        <v>Yes</v>
      </c>
    </row>
    <row r="375" spans="1:36" x14ac:dyDescent="0.2">
      <c r="A375" s="73"/>
      <c r="B375" s="1"/>
      <c r="C375" s="1"/>
      <c r="D375" s="26"/>
      <c r="E375" s="105"/>
      <c r="F375" s="27"/>
      <c r="G375" s="56">
        <f t="shared" si="227"/>
        <v>0</v>
      </c>
      <c r="H375" s="28"/>
      <c r="I375" s="28"/>
      <c r="J375" s="56">
        <f t="shared" si="228"/>
        <v>0</v>
      </c>
      <c r="K375" s="41"/>
      <c r="L375" s="41"/>
      <c r="M375" s="41"/>
      <c r="N375" s="41"/>
      <c r="O375" s="41"/>
      <c r="P375" s="41"/>
      <c r="Q375" s="41"/>
      <c r="R375" s="41"/>
      <c r="S375" s="34" t="e">
        <f t="shared" si="221"/>
        <v>#DIV/0!</v>
      </c>
      <c r="T375" s="34" t="e">
        <f t="shared" si="222"/>
        <v>#DIV/0!</v>
      </c>
      <c r="U375" s="34" t="e">
        <f t="shared" si="229"/>
        <v>#DIV/0!</v>
      </c>
      <c r="V375" s="34" t="e">
        <f t="shared" si="223"/>
        <v>#DIV/0!</v>
      </c>
      <c r="W375" s="34" t="e">
        <f t="shared" si="224"/>
        <v>#DIV/0!</v>
      </c>
      <c r="X375" s="34" t="e">
        <f t="shared" si="230"/>
        <v>#DIV/0!</v>
      </c>
      <c r="Y375" s="35" t="e">
        <f t="shared" si="231"/>
        <v>#DIV/0!</v>
      </c>
      <c r="Z375" s="14"/>
      <c r="AA375" s="36" t="e">
        <f t="shared" si="225"/>
        <v>#DIV/0!</v>
      </c>
      <c r="AB375" s="36" t="e">
        <f t="shared" si="232"/>
        <v>#DIV/0!</v>
      </c>
      <c r="AC375" s="36" t="e">
        <f t="shared" si="233"/>
        <v>#DIV/0!</v>
      </c>
      <c r="AD375" s="36" t="e">
        <f t="shared" si="234"/>
        <v>#DIV/0!</v>
      </c>
      <c r="AE375" s="36" t="e">
        <f t="shared" si="235"/>
        <v>#DIV/0!</v>
      </c>
      <c r="AF375" s="36" t="e">
        <f t="shared" si="236"/>
        <v>#DIV/0!</v>
      </c>
      <c r="AG375" s="35" t="e">
        <f t="shared" si="237"/>
        <v>#DIV/0!</v>
      </c>
      <c r="AH375" s="1"/>
      <c r="AI375" s="65" t="e">
        <f t="shared" si="238"/>
        <v>#DIV/0!</v>
      </c>
      <c r="AJ375" s="65" t="str">
        <f t="shared" si="226"/>
        <v>Yes</v>
      </c>
    </row>
    <row r="376" spans="1:36" x14ac:dyDescent="0.2">
      <c r="A376" s="73"/>
      <c r="B376" s="1"/>
      <c r="C376" s="1"/>
      <c r="D376" s="26"/>
      <c r="E376" s="105"/>
      <c r="F376" s="27"/>
      <c r="G376" s="56">
        <f t="shared" si="227"/>
        <v>0</v>
      </c>
      <c r="H376" s="28"/>
      <c r="I376" s="28"/>
      <c r="J376" s="56">
        <f t="shared" si="228"/>
        <v>0</v>
      </c>
      <c r="K376" s="41"/>
      <c r="L376" s="41"/>
      <c r="M376" s="41"/>
      <c r="N376" s="41"/>
      <c r="O376" s="41"/>
      <c r="P376" s="41"/>
      <c r="Q376" s="41"/>
      <c r="R376" s="41"/>
      <c r="S376" s="34" t="e">
        <f t="shared" si="221"/>
        <v>#DIV/0!</v>
      </c>
      <c r="T376" s="34" t="e">
        <f t="shared" si="222"/>
        <v>#DIV/0!</v>
      </c>
      <c r="U376" s="34" t="e">
        <f t="shared" si="229"/>
        <v>#DIV/0!</v>
      </c>
      <c r="V376" s="34" t="e">
        <f t="shared" si="223"/>
        <v>#DIV/0!</v>
      </c>
      <c r="W376" s="34" t="e">
        <f t="shared" si="224"/>
        <v>#DIV/0!</v>
      </c>
      <c r="X376" s="34" t="e">
        <f t="shared" si="230"/>
        <v>#DIV/0!</v>
      </c>
      <c r="Y376" s="35" t="e">
        <f t="shared" si="231"/>
        <v>#DIV/0!</v>
      </c>
      <c r="Z376" s="14"/>
      <c r="AA376" s="36" t="e">
        <f t="shared" si="225"/>
        <v>#DIV/0!</v>
      </c>
      <c r="AB376" s="36" t="e">
        <f t="shared" si="232"/>
        <v>#DIV/0!</v>
      </c>
      <c r="AC376" s="36" t="e">
        <f t="shared" si="233"/>
        <v>#DIV/0!</v>
      </c>
      <c r="AD376" s="36" t="e">
        <f t="shared" si="234"/>
        <v>#DIV/0!</v>
      </c>
      <c r="AE376" s="36" t="e">
        <f t="shared" si="235"/>
        <v>#DIV/0!</v>
      </c>
      <c r="AF376" s="36" t="e">
        <f t="shared" si="236"/>
        <v>#DIV/0!</v>
      </c>
      <c r="AG376" s="35" t="e">
        <f t="shared" si="237"/>
        <v>#DIV/0!</v>
      </c>
      <c r="AH376" s="1"/>
      <c r="AI376" s="65" t="e">
        <f t="shared" si="238"/>
        <v>#DIV/0!</v>
      </c>
      <c r="AJ376" s="65" t="str">
        <f t="shared" si="226"/>
        <v>Yes</v>
      </c>
    </row>
    <row r="377" spans="1:36" x14ac:dyDescent="0.2">
      <c r="A377" s="73"/>
      <c r="B377" s="1"/>
      <c r="C377" s="1"/>
      <c r="D377" s="26"/>
      <c r="E377" s="105"/>
      <c r="F377" s="27"/>
      <c r="G377" s="56">
        <f t="shared" si="227"/>
        <v>0</v>
      </c>
      <c r="H377" s="28"/>
      <c r="I377" s="28"/>
      <c r="J377" s="56">
        <f t="shared" si="228"/>
        <v>0</v>
      </c>
      <c r="K377" s="41"/>
      <c r="L377" s="41"/>
      <c r="M377" s="41"/>
      <c r="N377" s="41"/>
      <c r="O377" s="41"/>
      <c r="P377" s="41"/>
      <c r="Q377" s="41"/>
      <c r="R377" s="41"/>
      <c r="S377" s="34" t="e">
        <f t="shared" si="221"/>
        <v>#DIV/0!</v>
      </c>
      <c r="T377" s="34" t="e">
        <f t="shared" si="222"/>
        <v>#DIV/0!</v>
      </c>
      <c r="U377" s="34" t="e">
        <f t="shared" si="229"/>
        <v>#DIV/0!</v>
      </c>
      <c r="V377" s="34" t="e">
        <f t="shared" si="223"/>
        <v>#DIV/0!</v>
      </c>
      <c r="W377" s="34" t="e">
        <f t="shared" si="224"/>
        <v>#DIV/0!</v>
      </c>
      <c r="X377" s="34" t="e">
        <f t="shared" si="230"/>
        <v>#DIV/0!</v>
      </c>
      <c r="Y377" s="35" t="e">
        <f t="shared" si="231"/>
        <v>#DIV/0!</v>
      </c>
      <c r="Z377" s="14"/>
      <c r="AA377" s="36" t="e">
        <f t="shared" si="225"/>
        <v>#DIV/0!</v>
      </c>
      <c r="AB377" s="36" t="e">
        <f t="shared" si="232"/>
        <v>#DIV/0!</v>
      </c>
      <c r="AC377" s="36" t="e">
        <f t="shared" si="233"/>
        <v>#DIV/0!</v>
      </c>
      <c r="AD377" s="36" t="e">
        <f t="shared" si="234"/>
        <v>#DIV/0!</v>
      </c>
      <c r="AE377" s="36" t="e">
        <f t="shared" si="235"/>
        <v>#DIV/0!</v>
      </c>
      <c r="AF377" s="36" t="e">
        <f t="shared" si="236"/>
        <v>#DIV/0!</v>
      </c>
      <c r="AG377" s="35" t="e">
        <f t="shared" si="237"/>
        <v>#DIV/0!</v>
      </c>
      <c r="AH377" s="1"/>
      <c r="AI377" s="65" t="e">
        <f t="shared" si="238"/>
        <v>#DIV/0!</v>
      </c>
      <c r="AJ377" s="65" t="str">
        <f t="shared" si="226"/>
        <v>Yes</v>
      </c>
    </row>
    <row r="378" spans="1:36" x14ac:dyDescent="0.2">
      <c r="A378" s="73"/>
      <c r="B378" s="1"/>
      <c r="C378" s="1"/>
      <c r="D378" s="26"/>
      <c r="E378" s="105"/>
      <c r="F378" s="27"/>
      <c r="G378" s="56">
        <f t="shared" si="227"/>
        <v>0</v>
      </c>
      <c r="H378" s="28"/>
      <c r="I378" s="28"/>
      <c r="J378" s="56">
        <f t="shared" si="228"/>
        <v>0</v>
      </c>
      <c r="K378" s="41"/>
      <c r="L378" s="41"/>
      <c r="M378" s="41"/>
      <c r="N378" s="41"/>
      <c r="O378" s="41"/>
      <c r="P378" s="41"/>
      <c r="Q378" s="41"/>
      <c r="R378" s="41"/>
      <c r="S378" s="34" t="e">
        <f t="shared" si="221"/>
        <v>#DIV/0!</v>
      </c>
      <c r="T378" s="34" t="e">
        <f t="shared" si="222"/>
        <v>#DIV/0!</v>
      </c>
      <c r="U378" s="34" t="e">
        <f t="shared" si="229"/>
        <v>#DIV/0!</v>
      </c>
      <c r="V378" s="34" t="e">
        <f t="shared" si="223"/>
        <v>#DIV/0!</v>
      </c>
      <c r="W378" s="34" t="e">
        <f t="shared" si="224"/>
        <v>#DIV/0!</v>
      </c>
      <c r="X378" s="34" t="e">
        <f t="shared" si="230"/>
        <v>#DIV/0!</v>
      </c>
      <c r="Y378" s="35" t="e">
        <f t="shared" si="231"/>
        <v>#DIV/0!</v>
      </c>
      <c r="Z378" s="14"/>
      <c r="AA378" s="36" t="e">
        <f t="shared" si="225"/>
        <v>#DIV/0!</v>
      </c>
      <c r="AB378" s="36" t="e">
        <f t="shared" si="232"/>
        <v>#DIV/0!</v>
      </c>
      <c r="AC378" s="36" t="e">
        <f t="shared" si="233"/>
        <v>#DIV/0!</v>
      </c>
      <c r="AD378" s="36" t="e">
        <f t="shared" si="234"/>
        <v>#DIV/0!</v>
      </c>
      <c r="AE378" s="36" t="e">
        <f t="shared" si="235"/>
        <v>#DIV/0!</v>
      </c>
      <c r="AF378" s="36" t="e">
        <f t="shared" si="236"/>
        <v>#DIV/0!</v>
      </c>
      <c r="AG378" s="35" t="e">
        <f t="shared" si="237"/>
        <v>#DIV/0!</v>
      </c>
      <c r="AH378" s="1"/>
      <c r="AI378" s="65" t="e">
        <f t="shared" si="238"/>
        <v>#DIV/0!</v>
      </c>
      <c r="AJ378" s="65" t="str">
        <f t="shared" si="226"/>
        <v>Yes</v>
      </c>
    </row>
    <row r="379" spans="1:36" x14ac:dyDescent="0.2">
      <c r="A379" s="73"/>
      <c r="B379" s="1"/>
      <c r="C379" s="1"/>
      <c r="D379" s="26"/>
      <c r="E379" s="105"/>
      <c r="F379" s="27"/>
      <c r="G379" s="56">
        <f t="shared" si="227"/>
        <v>0</v>
      </c>
      <c r="H379" s="28"/>
      <c r="I379" s="28"/>
      <c r="J379" s="56">
        <f t="shared" si="228"/>
        <v>0</v>
      </c>
      <c r="K379" s="41"/>
      <c r="L379" s="41"/>
      <c r="M379" s="41"/>
      <c r="N379" s="41"/>
      <c r="O379" s="41"/>
      <c r="P379" s="41"/>
      <c r="Q379" s="41"/>
      <c r="R379" s="41"/>
      <c r="S379" s="34" t="e">
        <f t="shared" ref="S379:S442" si="239">K379/L379</f>
        <v>#DIV/0!</v>
      </c>
      <c r="T379" s="34" t="e">
        <f t="shared" ref="T379:T442" si="240">M379/N379</f>
        <v>#DIV/0!</v>
      </c>
      <c r="U379" s="34" t="e">
        <f t="shared" si="229"/>
        <v>#DIV/0!</v>
      </c>
      <c r="V379" s="34" t="e">
        <f t="shared" ref="V379:V442" si="241">O379/P379</f>
        <v>#DIV/0!</v>
      </c>
      <c r="W379" s="34" t="e">
        <f t="shared" ref="W379:W442" si="242">Q379/R379</f>
        <v>#DIV/0!</v>
      </c>
      <c r="X379" s="34" t="e">
        <f t="shared" si="230"/>
        <v>#DIV/0!</v>
      </c>
      <c r="Y379" s="35" t="e">
        <f t="shared" si="231"/>
        <v>#DIV/0!</v>
      </c>
      <c r="Z379" s="14"/>
      <c r="AA379" s="36" t="e">
        <f t="shared" ref="AA379:AA442" si="243">L379/K379</f>
        <v>#DIV/0!</v>
      </c>
      <c r="AB379" s="36" t="e">
        <f t="shared" si="232"/>
        <v>#DIV/0!</v>
      </c>
      <c r="AC379" s="36" t="e">
        <f t="shared" si="233"/>
        <v>#DIV/0!</v>
      </c>
      <c r="AD379" s="36" t="e">
        <f t="shared" si="234"/>
        <v>#DIV/0!</v>
      </c>
      <c r="AE379" s="36" t="e">
        <f t="shared" si="235"/>
        <v>#DIV/0!</v>
      </c>
      <c r="AF379" s="36" t="e">
        <f t="shared" si="236"/>
        <v>#DIV/0!</v>
      </c>
      <c r="AG379" s="35" t="e">
        <f t="shared" si="237"/>
        <v>#DIV/0!</v>
      </c>
      <c r="AH379" s="1"/>
      <c r="AI379" s="65" t="e">
        <f t="shared" si="238"/>
        <v>#DIV/0!</v>
      </c>
      <c r="AJ379" s="65" t="str">
        <f t="shared" ref="AJ379:AJ442" si="244">IF(AND(G379&lt;0,J379&gt;G379),"No","Yes")</f>
        <v>Yes</v>
      </c>
    </row>
    <row r="380" spans="1:36" x14ac:dyDescent="0.2">
      <c r="A380" s="73"/>
      <c r="B380" s="1"/>
      <c r="C380" s="1"/>
      <c r="D380" s="26"/>
      <c r="E380" s="105"/>
      <c r="F380" s="27"/>
      <c r="G380" s="56">
        <f t="shared" ref="G380:G443" si="245">F380-E380</f>
        <v>0</v>
      </c>
      <c r="H380" s="28"/>
      <c r="I380" s="28"/>
      <c r="J380" s="56">
        <f t="shared" ref="J380:J443" si="246">I380-H380</f>
        <v>0</v>
      </c>
      <c r="K380" s="41"/>
      <c r="L380" s="41"/>
      <c r="M380" s="41"/>
      <c r="N380" s="41"/>
      <c r="O380" s="41"/>
      <c r="P380" s="41"/>
      <c r="Q380" s="41"/>
      <c r="R380" s="41"/>
      <c r="S380" s="34" t="e">
        <f t="shared" si="239"/>
        <v>#DIV/0!</v>
      </c>
      <c r="T380" s="34" t="e">
        <f t="shared" si="240"/>
        <v>#DIV/0!</v>
      </c>
      <c r="U380" s="34" t="e">
        <f t="shared" ref="U380:U443" si="247">ROUND(T380,2)-ROUND(S380,2)</f>
        <v>#DIV/0!</v>
      </c>
      <c r="V380" s="34" t="e">
        <f t="shared" si="241"/>
        <v>#DIV/0!</v>
      </c>
      <c r="W380" s="34" t="e">
        <f t="shared" si="242"/>
        <v>#DIV/0!</v>
      </c>
      <c r="X380" s="34" t="e">
        <f t="shared" ref="X380:X443" si="248">ROUND(W380,2)-ROUND(V380,2)</f>
        <v>#DIV/0!</v>
      </c>
      <c r="Y380" s="35" t="e">
        <f t="shared" ref="Y380:Y443" si="249">IF(AND(U380&lt;0,U380&lt;=-0.01,X380&gt;U380,(X380-U380&gt;0.01)),"No","Yes")</f>
        <v>#DIV/0!</v>
      </c>
      <c r="Z380" s="14"/>
      <c r="AA380" s="36" t="e">
        <f t="shared" si="243"/>
        <v>#DIV/0!</v>
      </c>
      <c r="AB380" s="36" t="e">
        <f t="shared" ref="AB380:AB443" si="250">N380/M380</f>
        <v>#DIV/0!</v>
      </c>
      <c r="AC380" s="36" t="e">
        <f t="shared" ref="AC380:AC443" si="251">ROUND(AA380,1)-ROUND(AB380,1)</f>
        <v>#DIV/0!</v>
      </c>
      <c r="AD380" s="36" t="e">
        <f t="shared" ref="AD380:AD443" si="252">P380/O380</f>
        <v>#DIV/0!</v>
      </c>
      <c r="AE380" s="36" t="e">
        <f t="shared" ref="AE380:AE443" si="253">R380/Q380</f>
        <v>#DIV/0!</v>
      </c>
      <c r="AF380" s="36" t="e">
        <f t="shared" ref="AF380:AF443" si="254">ROUND(AD380,1)-ROUND(AE380,1)</f>
        <v>#DIV/0!</v>
      </c>
      <c r="AG380" s="35" t="e">
        <f t="shared" ref="AG380:AG443" si="255">IF(AND(AC380&lt;0,AC380&lt;=-0.1,AF380&gt;AC380,(AF380-AC380&gt;0.1)),"No","Yes")</f>
        <v>#DIV/0!</v>
      </c>
      <c r="AH380" s="1"/>
      <c r="AI380" s="65" t="e">
        <f t="shared" ref="AI380:AI443" si="256">IF(AH380="Staff divided by Student",Y380,AG380)</f>
        <v>#DIV/0!</v>
      </c>
      <c r="AJ380" s="65" t="str">
        <f t="shared" si="244"/>
        <v>Yes</v>
      </c>
    </row>
    <row r="381" spans="1:36" x14ac:dyDescent="0.2">
      <c r="A381" s="73"/>
      <c r="B381" s="1"/>
      <c r="C381" s="1"/>
      <c r="D381" s="26"/>
      <c r="E381" s="105"/>
      <c r="F381" s="27"/>
      <c r="G381" s="56">
        <f t="shared" si="245"/>
        <v>0</v>
      </c>
      <c r="H381" s="28"/>
      <c r="I381" s="28"/>
      <c r="J381" s="56">
        <f t="shared" si="246"/>
        <v>0</v>
      </c>
      <c r="K381" s="41"/>
      <c r="L381" s="41"/>
      <c r="M381" s="41"/>
      <c r="N381" s="41"/>
      <c r="O381" s="41"/>
      <c r="P381" s="41"/>
      <c r="Q381" s="41"/>
      <c r="R381" s="41"/>
      <c r="S381" s="34" t="e">
        <f t="shared" si="239"/>
        <v>#DIV/0!</v>
      </c>
      <c r="T381" s="34" t="e">
        <f t="shared" si="240"/>
        <v>#DIV/0!</v>
      </c>
      <c r="U381" s="34" t="e">
        <f t="shared" si="247"/>
        <v>#DIV/0!</v>
      </c>
      <c r="V381" s="34" t="e">
        <f t="shared" si="241"/>
        <v>#DIV/0!</v>
      </c>
      <c r="W381" s="34" t="e">
        <f t="shared" si="242"/>
        <v>#DIV/0!</v>
      </c>
      <c r="X381" s="34" t="e">
        <f t="shared" si="248"/>
        <v>#DIV/0!</v>
      </c>
      <c r="Y381" s="35" t="e">
        <f t="shared" si="249"/>
        <v>#DIV/0!</v>
      </c>
      <c r="Z381" s="14"/>
      <c r="AA381" s="36" t="e">
        <f t="shared" si="243"/>
        <v>#DIV/0!</v>
      </c>
      <c r="AB381" s="36" t="e">
        <f t="shared" si="250"/>
        <v>#DIV/0!</v>
      </c>
      <c r="AC381" s="36" t="e">
        <f t="shared" si="251"/>
        <v>#DIV/0!</v>
      </c>
      <c r="AD381" s="36" t="e">
        <f t="shared" si="252"/>
        <v>#DIV/0!</v>
      </c>
      <c r="AE381" s="36" t="e">
        <f t="shared" si="253"/>
        <v>#DIV/0!</v>
      </c>
      <c r="AF381" s="36" t="e">
        <f t="shared" si="254"/>
        <v>#DIV/0!</v>
      </c>
      <c r="AG381" s="35" t="e">
        <f t="shared" si="255"/>
        <v>#DIV/0!</v>
      </c>
      <c r="AH381" s="1"/>
      <c r="AI381" s="65" t="e">
        <f t="shared" si="256"/>
        <v>#DIV/0!</v>
      </c>
      <c r="AJ381" s="65" t="str">
        <f t="shared" si="244"/>
        <v>Yes</v>
      </c>
    </row>
    <row r="382" spans="1:36" x14ac:dyDescent="0.2">
      <c r="A382" s="73"/>
      <c r="B382" s="1"/>
      <c r="C382" s="1"/>
      <c r="D382" s="26"/>
      <c r="E382" s="105"/>
      <c r="F382" s="27"/>
      <c r="G382" s="56">
        <f t="shared" si="245"/>
        <v>0</v>
      </c>
      <c r="H382" s="28"/>
      <c r="I382" s="28"/>
      <c r="J382" s="56">
        <f t="shared" si="246"/>
        <v>0</v>
      </c>
      <c r="K382" s="41"/>
      <c r="L382" s="41"/>
      <c r="M382" s="41"/>
      <c r="N382" s="41"/>
      <c r="O382" s="41"/>
      <c r="P382" s="41"/>
      <c r="Q382" s="41"/>
      <c r="R382" s="41"/>
      <c r="S382" s="34" t="e">
        <f t="shared" si="239"/>
        <v>#DIV/0!</v>
      </c>
      <c r="T382" s="34" t="e">
        <f t="shared" si="240"/>
        <v>#DIV/0!</v>
      </c>
      <c r="U382" s="34" t="e">
        <f t="shared" si="247"/>
        <v>#DIV/0!</v>
      </c>
      <c r="V382" s="34" t="e">
        <f t="shared" si="241"/>
        <v>#DIV/0!</v>
      </c>
      <c r="W382" s="34" t="e">
        <f t="shared" si="242"/>
        <v>#DIV/0!</v>
      </c>
      <c r="X382" s="34" t="e">
        <f t="shared" si="248"/>
        <v>#DIV/0!</v>
      </c>
      <c r="Y382" s="35" t="e">
        <f t="shared" si="249"/>
        <v>#DIV/0!</v>
      </c>
      <c r="Z382" s="14"/>
      <c r="AA382" s="36" t="e">
        <f t="shared" si="243"/>
        <v>#DIV/0!</v>
      </c>
      <c r="AB382" s="36" t="e">
        <f t="shared" si="250"/>
        <v>#DIV/0!</v>
      </c>
      <c r="AC382" s="36" t="e">
        <f t="shared" si="251"/>
        <v>#DIV/0!</v>
      </c>
      <c r="AD382" s="36" t="e">
        <f t="shared" si="252"/>
        <v>#DIV/0!</v>
      </c>
      <c r="AE382" s="36" t="e">
        <f t="shared" si="253"/>
        <v>#DIV/0!</v>
      </c>
      <c r="AF382" s="36" t="e">
        <f t="shared" si="254"/>
        <v>#DIV/0!</v>
      </c>
      <c r="AG382" s="35" t="e">
        <f t="shared" si="255"/>
        <v>#DIV/0!</v>
      </c>
      <c r="AH382" s="1"/>
      <c r="AI382" s="65" t="e">
        <f t="shared" si="256"/>
        <v>#DIV/0!</v>
      </c>
      <c r="AJ382" s="65" t="str">
        <f t="shared" si="244"/>
        <v>Yes</v>
      </c>
    </row>
    <row r="383" spans="1:36" x14ac:dyDescent="0.2">
      <c r="A383" s="73"/>
      <c r="B383" s="1"/>
      <c r="C383" s="1"/>
      <c r="D383" s="26"/>
      <c r="E383" s="105"/>
      <c r="F383" s="27"/>
      <c r="G383" s="56">
        <f t="shared" si="245"/>
        <v>0</v>
      </c>
      <c r="H383" s="28"/>
      <c r="I383" s="28"/>
      <c r="J383" s="56">
        <f t="shared" si="246"/>
        <v>0</v>
      </c>
      <c r="K383" s="41"/>
      <c r="L383" s="41"/>
      <c r="M383" s="41"/>
      <c r="N383" s="41"/>
      <c r="O383" s="41"/>
      <c r="P383" s="41"/>
      <c r="Q383" s="41"/>
      <c r="R383" s="41"/>
      <c r="S383" s="34" t="e">
        <f t="shared" si="239"/>
        <v>#DIV/0!</v>
      </c>
      <c r="T383" s="34" t="e">
        <f t="shared" si="240"/>
        <v>#DIV/0!</v>
      </c>
      <c r="U383" s="34" t="e">
        <f t="shared" si="247"/>
        <v>#DIV/0!</v>
      </c>
      <c r="V383" s="34" t="e">
        <f t="shared" si="241"/>
        <v>#DIV/0!</v>
      </c>
      <c r="W383" s="34" t="e">
        <f t="shared" si="242"/>
        <v>#DIV/0!</v>
      </c>
      <c r="X383" s="34" t="e">
        <f t="shared" si="248"/>
        <v>#DIV/0!</v>
      </c>
      <c r="Y383" s="35" t="e">
        <f t="shared" si="249"/>
        <v>#DIV/0!</v>
      </c>
      <c r="Z383" s="14"/>
      <c r="AA383" s="36" t="e">
        <f t="shared" si="243"/>
        <v>#DIV/0!</v>
      </c>
      <c r="AB383" s="36" t="e">
        <f t="shared" si="250"/>
        <v>#DIV/0!</v>
      </c>
      <c r="AC383" s="36" t="e">
        <f t="shared" si="251"/>
        <v>#DIV/0!</v>
      </c>
      <c r="AD383" s="36" t="e">
        <f t="shared" si="252"/>
        <v>#DIV/0!</v>
      </c>
      <c r="AE383" s="36" t="e">
        <f t="shared" si="253"/>
        <v>#DIV/0!</v>
      </c>
      <c r="AF383" s="36" t="e">
        <f t="shared" si="254"/>
        <v>#DIV/0!</v>
      </c>
      <c r="AG383" s="35" t="e">
        <f t="shared" si="255"/>
        <v>#DIV/0!</v>
      </c>
      <c r="AH383" s="1"/>
      <c r="AI383" s="65" t="e">
        <f t="shared" si="256"/>
        <v>#DIV/0!</v>
      </c>
      <c r="AJ383" s="65" t="str">
        <f t="shared" si="244"/>
        <v>Yes</v>
      </c>
    </row>
    <row r="384" spans="1:36" x14ac:dyDescent="0.2">
      <c r="A384" s="73"/>
      <c r="B384" s="1"/>
      <c r="C384" s="1"/>
      <c r="D384" s="26"/>
      <c r="E384" s="105"/>
      <c r="F384" s="27"/>
      <c r="G384" s="56">
        <f t="shared" si="245"/>
        <v>0</v>
      </c>
      <c r="H384" s="28"/>
      <c r="I384" s="28"/>
      <c r="J384" s="56">
        <f t="shared" si="246"/>
        <v>0</v>
      </c>
      <c r="K384" s="41"/>
      <c r="L384" s="41"/>
      <c r="M384" s="41"/>
      <c r="N384" s="41"/>
      <c r="O384" s="41"/>
      <c r="P384" s="41"/>
      <c r="Q384" s="41"/>
      <c r="R384" s="41"/>
      <c r="S384" s="34" t="e">
        <f t="shared" si="239"/>
        <v>#DIV/0!</v>
      </c>
      <c r="T384" s="34" t="e">
        <f t="shared" si="240"/>
        <v>#DIV/0!</v>
      </c>
      <c r="U384" s="34" t="e">
        <f t="shared" si="247"/>
        <v>#DIV/0!</v>
      </c>
      <c r="V384" s="34" t="e">
        <f t="shared" si="241"/>
        <v>#DIV/0!</v>
      </c>
      <c r="W384" s="34" t="e">
        <f t="shared" si="242"/>
        <v>#DIV/0!</v>
      </c>
      <c r="X384" s="34" t="e">
        <f t="shared" si="248"/>
        <v>#DIV/0!</v>
      </c>
      <c r="Y384" s="35" t="e">
        <f t="shared" si="249"/>
        <v>#DIV/0!</v>
      </c>
      <c r="Z384" s="14"/>
      <c r="AA384" s="36" t="e">
        <f t="shared" si="243"/>
        <v>#DIV/0!</v>
      </c>
      <c r="AB384" s="36" t="e">
        <f t="shared" si="250"/>
        <v>#DIV/0!</v>
      </c>
      <c r="AC384" s="36" t="e">
        <f t="shared" si="251"/>
        <v>#DIV/0!</v>
      </c>
      <c r="AD384" s="36" t="e">
        <f t="shared" si="252"/>
        <v>#DIV/0!</v>
      </c>
      <c r="AE384" s="36" t="e">
        <f t="shared" si="253"/>
        <v>#DIV/0!</v>
      </c>
      <c r="AF384" s="36" t="e">
        <f t="shared" si="254"/>
        <v>#DIV/0!</v>
      </c>
      <c r="AG384" s="35" t="e">
        <f t="shared" si="255"/>
        <v>#DIV/0!</v>
      </c>
      <c r="AH384" s="1"/>
      <c r="AI384" s="65" t="e">
        <f t="shared" si="256"/>
        <v>#DIV/0!</v>
      </c>
      <c r="AJ384" s="65" t="str">
        <f t="shared" si="244"/>
        <v>Yes</v>
      </c>
    </row>
    <row r="385" spans="1:36" x14ac:dyDescent="0.2">
      <c r="A385" s="73"/>
      <c r="B385" s="1"/>
      <c r="C385" s="1"/>
      <c r="D385" s="26"/>
      <c r="E385" s="105"/>
      <c r="F385" s="27"/>
      <c r="G385" s="56">
        <f t="shared" si="245"/>
        <v>0</v>
      </c>
      <c r="H385" s="28"/>
      <c r="I385" s="28"/>
      <c r="J385" s="56">
        <f t="shared" si="246"/>
        <v>0</v>
      </c>
      <c r="K385" s="41"/>
      <c r="L385" s="41"/>
      <c r="M385" s="41"/>
      <c r="N385" s="41"/>
      <c r="O385" s="41"/>
      <c r="P385" s="41"/>
      <c r="Q385" s="41"/>
      <c r="R385" s="41"/>
      <c r="S385" s="34" t="e">
        <f t="shared" si="239"/>
        <v>#DIV/0!</v>
      </c>
      <c r="T385" s="34" t="e">
        <f t="shared" si="240"/>
        <v>#DIV/0!</v>
      </c>
      <c r="U385" s="34" t="e">
        <f t="shared" si="247"/>
        <v>#DIV/0!</v>
      </c>
      <c r="V385" s="34" t="e">
        <f t="shared" si="241"/>
        <v>#DIV/0!</v>
      </c>
      <c r="W385" s="34" t="e">
        <f t="shared" si="242"/>
        <v>#DIV/0!</v>
      </c>
      <c r="X385" s="34" t="e">
        <f t="shared" si="248"/>
        <v>#DIV/0!</v>
      </c>
      <c r="Y385" s="35" t="e">
        <f t="shared" si="249"/>
        <v>#DIV/0!</v>
      </c>
      <c r="Z385" s="14"/>
      <c r="AA385" s="36" t="e">
        <f t="shared" si="243"/>
        <v>#DIV/0!</v>
      </c>
      <c r="AB385" s="36" t="e">
        <f t="shared" si="250"/>
        <v>#DIV/0!</v>
      </c>
      <c r="AC385" s="36" t="e">
        <f t="shared" si="251"/>
        <v>#DIV/0!</v>
      </c>
      <c r="AD385" s="36" t="e">
        <f t="shared" si="252"/>
        <v>#DIV/0!</v>
      </c>
      <c r="AE385" s="36" t="e">
        <f t="shared" si="253"/>
        <v>#DIV/0!</v>
      </c>
      <c r="AF385" s="36" t="e">
        <f t="shared" si="254"/>
        <v>#DIV/0!</v>
      </c>
      <c r="AG385" s="35" t="e">
        <f t="shared" si="255"/>
        <v>#DIV/0!</v>
      </c>
      <c r="AH385" s="1"/>
      <c r="AI385" s="65" t="e">
        <f t="shared" si="256"/>
        <v>#DIV/0!</v>
      </c>
      <c r="AJ385" s="65" t="str">
        <f t="shared" si="244"/>
        <v>Yes</v>
      </c>
    </row>
    <row r="386" spans="1:36" x14ac:dyDescent="0.2">
      <c r="A386" s="73"/>
      <c r="B386" s="1"/>
      <c r="C386" s="1"/>
      <c r="D386" s="26"/>
      <c r="E386" s="105"/>
      <c r="F386" s="27"/>
      <c r="G386" s="56">
        <f t="shared" si="245"/>
        <v>0</v>
      </c>
      <c r="H386" s="28"/>
      <c r="I386" s="28"/>
      <c r="J386" s="56">
        <f t="shared" si="246"/>
        <v>0</v>
      </c>
      <c r="K386" s="41"/>
      <c r="L386" s="41"/>
      <c r="M386" s="41"/>
      <c r="N386" s="41"/>
      <c r="O386" s="41"/>
      <c r="P386" s="41"/>
      <c r="Q386" s="41"/>
      <c r="R386" s="41"/>
      <c r="S386" s="34" t="e">
        <f t="shared" si="239"/>
        <v>#DIV/0!</v>
      </c>
      <c r="T386" s="34" t="e">
        <f t="shared" si="240"/>
        <v>#DIV/0!</v>
      </c>
      <c r="U386" s="34" t="e">
        <f t="shared" si="247"/>
        <v>#DIV/0!</v>
      </c>
      <c r="V386" s="34" t="e">
        <f t="shared" si="241"/>
        <v>#DIV/0!</v>
      </c>
      <c r="W386" s="34" t="e">
        <f t="shared" si="242"/>
        <v>#DIV/0!</v>
      </c>
      <c r="X386" s="34" t="e">
        <f t="shared" si="248"/>
        <v>#DIV/0!</v>
      </c>
      <c r="Y386" s="35" t="e">
        <f t="shared" si="249"/>
        <v>#DIV/0!</v>
      </c>
      <c r="Z386" s="14"/>
      <c r="AA386" s="36" t="e">
        <f t="shared" si="243"/>
        <v>#DIV/0!</v>
      </c>
      <c r="AB386" s="36" t="e">
        <f t="shared" si="250"/>
        <v>#DIV/0!</v>
      </c>
      <c r="AC386" s="36" t="e">
        <f t="shared" si="251"/>
        <v>#DIV/0!</v>
      </c>
      <c r="AD386" s="36" t="e">
        <f t="shared" si="252"/>
        <v>#DIV/0!</v>
      </c>
      <c r="AE386" s="36" t="e">
        <f t="shared" si="253"/>
        <v>#DIV/0!</v>
      </c>
      <c r="AF386" s="36" t="e">
        <f t="shared" si="254"/>
        <v>#DIV/0!</v>
      </c>
      <c r="AG386" s="35" t="e">
        <f t="shared" si="255"/>
        <v>#DIV/0!</v>
      </c>
      <c r="AH386" s="1"/>
      <c r="AI386" s="65" t="e">
        <f t="shared" si="256"/>
        <v>#DIV/0!</v>
      </c>
      <c r="AJ386" s="65" t="str">
        <f t="shared" si="244"/>
        <v>Yes</v>
      </c>
    </row>
    <row r="387" spans="1:36" x14ac:dyDescent="0.2">
      <c r="A387" s="73"/>
      <c r="B387" s="1"/>
      <c r="C387" s="1"/>
      <c r="D387" s="26"/>
      <c r="E387" s="105"/>
      <c r="F387" s="27"/>
      <c r="G387" s="56">
        <f t="shared" si="245"/>
        <v>0</v>
      </c>
      <c r="H387" s="28"/>
      <c r="I387" s="28"/>
      <c r="J387" s="56">
        <f t="shared" si="246"/>
        <v>0</v>
      </c>
      <c r="K387" s="41"/>
      <c r="L387" s="41"/>
      <c r="M387" s="41"/>
      <c r="N387" s="41"/>
      <c r="O387" s="41"/>
      <c r="P387" s="41"/>
      <c r="Q387" s="41"/>
      <c r="R387" s="41"/>
      <c r="S387" s="34" t="e">
        <f t="shared" si="239"/>
        <v>#DIV/0!</v>
      </c>
      <c r="T387" s="34" t="e">
        <f t="shared" si="240"/>
        <v>#DIV/0!</v>
      </c>
      <c r="U387" s="34" t="e">
        <f t="shared" si="247"/>
        <v>#DIV/0!</v>
      </c>
      <c r="V387" s="34" t="e">
        <f t="shared" si="241"/>
        <v>#DIV/0!</v>
      </c>
      <c r="W387" s="34" t="e">
        <f t="shared" si="242"/>
        <v>#DIV/0!</v>
      </c>
      <c r="X387" s="34" t="e">
        <f t="shared" si="248"/>
        <v>#DIV/0!</v>
      </c>
      <c r="Y387" s="35" t="e">
        <f t="shared" si="249"/>
        <v>#DIV/0!</v>
      </c>
      <c r="Z387" s="14"/>
      <c r="AA387" s="36" t="e">
        <f t="shared" si="243"/>
        <v>#DIV/0!</v>
      </c>
      <c r="AB387" s="36" t="e">
        <f t="shared" si="250"/>
        <v>#DIV/0!</v>
      </c>
      <c r="AC387" s="36" t="e">
        <f t="shared" si="251"/>
        <v>#DIV/0!</v>
      </c>
      <c r="AD387" s="36" t="e">
        <f t="shared" si="252"/>
        <v>#DIV/0!</v>
      </c>
      <c r="AE387" s="36" t="e">
        <f t="shared" si="253"/>
        <v>#DIV/0!</v>
      </c>
      <c r="AF387" s="36" t="e">
        <f t="shared" si="254"/>
        <v>#DIV/0!</v>
      </c>
      <c r="AG387" s="35" t="e">
        <f t="shared" si="255"/>
        <v>#DIV/0!</v>
      </c>
      <c r="AH387" s="1"/>
      <c r="AI387" s="65" t="e">
        <f t="shared" si="256"/>
        <v>#DIV/0!</v>
      </c>
      <c r="AJ387" s="65" t="str">
        <f t="shared" si="244"/>
        <v>Yes</v>
      </c>
    </row>
    <row r="388" spans="1:36" x14ac:dyDescent="0.2">
      <c r="A388" s="73"/>
      <c r="B388" s="1"/>
      <c r="C388" s="1"/>
      <c r="D388" s="26"/>
      <c r="E388" s="105"/>
      <c r="F388" s="27"/>
      <c r="G388" s="56">
        <f t="shared" si="245"/>
        <v>0</v>
      </c>
      <c r="H388" s="28"/>
      <c r="I388" s="28"/>
      <c r="J388" s="56">
        <f t="shared" si="246"/>
        <v>0</v>
      </c>
      <c r="K388" s="41"/>
      <c r="L388" s="41"/>
      <c r="M388" s="41"/>
      <c r="N388" s="41"/>
      <c r="O388" s="41"/>
      <c r="P388" s="41"/>
      <c r="Q388" s="41"/>
      <c r="R388" s="41"/>
      <c r="S388" s="34" t="e">
        <f t="shared" si="239"/>
        <v>#DIV/0!</v>
      </c>
      <c r="T388" s="34" t="e">
        <f t="shared" si="240"/>
        <v>#DIV/0!</v>
      </c>
      <c r="U388" s="34" t="e">
        <f t="shared" si="247"/>
        <v>#DIV/0!</v>
      </c>
      <c r="V388" s="34" t="e">
        <f t="shared" si="241"/>
        <v>#DIV/0!</v>
      </c>
      <c r="W388" s="34" t="e">
        <f t="shared" si="242"/>
        <v>#DIV/0!</v>
      </c>
      <c r="X388" s="34" t="e">
        <f t="shared" si="248"/>
        <v>#DIV/0!</v>
      </c>
      <c r="Y388" s="35" t="e">
        <f t="shared" si="249"/>
        <v>#DIV/0!</v>
      </c>
      <c r="Z388" s="14"/>
      <c r="AA388" s="36" t="e">
        <f t="shared" si="243"/>
        <v>#DIV/0!</v>
      </c>
      <c r="AB388" s="36" t="e">
        <f t="shared" si="250"/>
        <v>#DIV/0!</v>
      </c>
      <c r="AC388" s="36" t="e">
        <f t="shared" si="251"/>
        <v>#DIV/0!</v>
      </c>
      <c r="AD388" s="36" t="e">
        <f t="shared" si="252"/>
        <v>#DIV/0!</v>
      </c>
      <c r="AE388" s="36" t="e">
        <f t="shared" si="253"/>
        <v>#DIV/0!</v>
      </c>
      <c r="AF388" s="36" t="e">
        <f t="shared" si="254"/>
        <v>#DIV/0!</v>
      </c>
      <c r="AG388" s="35" t="e">
        <f t="shared" si="255"/>
        <v>#DIV/0!</v>
      </c>
      <c r="AH388" s="1"/>
      <c r="AI388" s="65" t="e">
        <f t="shared" si="256"/>
        <v>#DIV/0!</v>
      </c>
      <c r="AJ388" s="65" t="str">
        <f t="shared" si="244"/>
        <v>Yes</v>
      </c>
    </row>
    <row r="389" spans="1:36" x14ac:dyDescent="0.2">
      <c r="A389" s="73"/>
      <c r="B389" s="1"/>
      <c r="C389" s="1"/>
      <c r="D389" s="26"/>
      <c r="E389" s="105"/>
      <c r="F389" s="27"/>
      <c r="G389" s="56">
        <f t="shared" si="245"/>
        <v>0</v>
      </c>
      <c r="H389" s="28"/>
      <c r="I389" s="28"/>
      <c r="J389" s="56">
        <f t="shared" si="246"/>
        <v>0</v>
      </c>
      <c r="K389" s="41"/>
      <c r="L389" s="41"/>
      <c r="M389" s="41"/>
      <c r="N389" s="41"/>
      <c r="O389" s="41"/>
      <c r="P389" s="41"/>
      <c r="Q389" s="41"/>
      <c r="R389" s="41"/>
      <c r="S389" s="34" t="e">
        <f t="shared" si="239"/>
        <v>#DIV/0!</v>
      </c>
      <c r="T389" s="34" t="e">
        <f t="shared" si="240"/>
        <v>#DIV/0!</v>
      </c>
      <c r="U389" s="34" t="e">
        <f t="shared" si="247"/>
        <v>#DIV/0!</v>
      </c>
      <c r="V389" s="34" t="e">
        <f t="shared" si="241"/>
        <v>#DIV/0!</v>
      </c>
      <c r="W389" s="34" t="e">
        <f t="shared" si="242"/>
        <v>#DIV/0!</v>
      </c>
      <c r="X389" s="34" t="e">
        <f t="shared" si="248"/>
        <v>#DIV/0!</v>
      </c>
      <c r="Y389" s="35" t="e">
        <f t="shared" si="249"/>
        <v>#DIV/0!</v>
      </c>
      <c r="Z389" s="14"/>
      <c r="AA389" s="36" t="e">
        <f t="shared" si="243"/>
        <v>#DIV/0!</v>
      </c>
      <c r="AB389" s="36" t="e">
        <f t="shared" si="250"/>
        <v>#DIV/0!</v>
      </c>
      <c r="AC389" s="36" t="e">
        <f t="shared" si="251"/>
        <v>#DIV/0!</v>
      </c>
      <c r="AD389" s="36" t="e">
        <f t="shared" si="252"/>
        <v>#DIV/0!</v>
      </c>
      <c r="AE389" s="36" t="e">
        <f t="shared" si="253"/>
        <v>#DIV/0!</v>
      </c>
      <c r="AF389" s="36" t="e">
        <f t="shared" si="254"/>
        <v>#DIV/0!</v>
      </c>
      <c r="AG389" s="35" t="e">
        <f t="shared" si="255"/>
        <v>#DIV/0!</v>
      </c>
      <c r="AH389" s="1"/>
      <c r="AI389" s="65" t="e">
        <f t="shared" si="256"/>
        <v>#DIV/0!</v>
      </c>
      <c r="AJ389" s="65" t="str">
        <f t="shared" si="244"/>
        <v>Yes</v>
      </c>
    </row>
    <row r="390" spans="1:36" x14ac:dyDescent="0.2">
      <c r="A390" s="73"/>
      <c r="B390" s="1"/>
      <c r="C390" s="1"/>
      <c r="D390" s="26"/>
      <c r="E390" s="105"/>
      <c r="F390" s="27"/>
      <c r="G390" s="56">
        <f t="shared" si="245"/>
        <v>0</v>
      </c>
      <c r="H390" s="28"/>
      <c r="I390" s="28"/>
      <c r="J390" s="56">
        <f t="shared" si="246"/>
        <v>0</v>
      </c>
      <c r="K390" s="41"/>
      <c r="L390" s="41"/>
      <c r="M390" s="41"/>
      <c r="N390" s="41"/>
      <c r="O390" s="41"/>
      <c r="P390" s="41"/>
      <c r="Q390" s="41"/>
      <c r="R390" s="41"/>
      <c r="S390" s="34" t="e">
        <f t="shared" si="239"/>
        <v>#DIV/0!</v>
      </c>
      <c r="T390" s="34" t="e">
        <f t="shared" si="240"/>
        <v>#DIV/0!</v>
      </c>
      <c r="U390" s="34" t="e">
        <f t="shared" si="247"/>
        <v>#DIV/0!</v>
      </c>
      <c r="V390" s="34" t="e">
        <f t="shared" si="241"/>
        <v>#DIV/0!</v>
      </c>
      <c r="W390" s="34" t="e">
        <f t="shared" si="242"/>
        <v>#DIV/0!</v>
      </c>
      <c r="X390" s="34" t="e">
        <f t="shared" si="248"/>
        <v>#DIV/0!</v>
      </c>
      <c r="Y390" s="35" t="e">
        <f t="shared" si="249"/>
        <v>#DIV/0!</v>
      </c>
      <c r="Z390" s="14"/>
      <c r="AA390" s="36" t="e">
        <f t="shared" si="243"/>
        <v>#DIV/0!</v>
      </c>
      <c r="AB390" s="36" t="e">
        <f t="shared" si="250"/>
        <v>#DIV/0!</v>
      </c>
      <c r="AC390" s="36" t="e">
        <f t="shared" si="251"/>
        <v>#DIV/0!</v>
      </c>
      <c r="AD390" s="36" t="e">
        <f t="shared" si="252"/>
        <v>#DIV/0!</v>
      </c>
      <c r="AE390" s="36" t="e">
        <f t="shared" si="253"/>
        <v>#DIV/0!</v>
      </c>
      <c r="AF390" s="36" t="e">
        <f t="shared" si="254"/>
        <v>#DIV/0!</v>
      </c>
      <c r="AG390" s="35" t="e">
        <f t="shared" si="255"/>
        <v>#DIV/0!</v>
      </c>
      <c r="AH390" s="1"/>
      <c r="AI390" s="65" t="e">
        <f t="shared" si="256"/>
        <v>#DIV/0!</v>
      </c>
      <c r="AJ390" s="65" t="str">
        <f t="shared" si="244"/>
        <v>Yes</v>
      </c>
    </row>
    <row r="391" spans="1:36" x14ac:dyDescent="0.2">
      <c r="A391" s="73"/>
      <c r="B391" s="1"/>
      <c r="C391" s="1"/>
      <c r="D391" s="26"/>
      <c r="E391" s="105"/>
      <c r="F391" s="27"/>
      <c r="G391" s="56">
        <f t="shared" si="245"/>
        <v>0</v>
      </c>
      <c r="H391" s="28"/>
      <c r="I391" s="28"/>
      <c r="J391" s="56">
        <f t="shared" si="246"/>
        <v>0</v>
      </c>
      <c r="K391" s="41"/>
      <c r="L391" s="41"/>
      <c r="M391" s="41"/>
      <c r="N391" s="41"/>
      <c r="O391" s="41"/>
      <c r="P391" s="41"/>
      <c r="Q391" s="41"/>
      <c r="R391" s="41"/>
      <c r="S391" s="34" t="e">
        <f t="shared" si="239"/>
        <v>#DIV/0!</v>
      </c>
      <c r="T391" s="34" t="e">
        <f t="shared" si="240"/>
        <v>#DIV/0!</v>
      </c>
      <c r="U391" s="34" t="e">
        <f t="shared" si="247"/>
        <v>#DIV/0!</v>
      </c>
      <c r="V391" s="34" t="e">
        <f t="shared" si="241"/>
        <v>#DIV/0!</v>
      </c>
      <c r="W391" s="34" t="e">
        <f t="shared" si="242"/>
        <v>#DIV/0!</v>
      </c>
      <c r="X391" s="34" t="e">
        <f t="shared" si="248"/>
        <v>#DIV/0!</v>
      </c>
      <c r="Y391" s="35" t="e">
        <f t="shared" si="249"/>
        <v>#DIV/0!</v>
      </c>
      <c r="Z391" s="14"/>
      <c r="AA391" s="36" t="e">
        <f t="shared" si="243"/>
        <v>#DIV/0!</v>
      </c>
      <c r="AB391" s="36" t="e">
        <f t="shared" si="250"/>
        <v>#DIV/0!</v>
      </c>
      <c r="AC391" s="36" t="e">
        <f t="shared" si="251"/>
        <v>#DIV/0!</v>
      </c>
      <c r="AD391" s="36" t="e">
        <f t="shared" si="252"/>
        <v>#DIV/0!</v>
      </c>
      <c r="AE391" s="36" t="e">
        <f t="shared" si="253"/>
        <v>#DIV/0!</v>
      </c>
      <c r="AF391" s="36" t="e">
        <f t="shared" si="254"/>
        <v>#DIV/0!</v>
      </c>
      <c r="AG391" s="35" t="e">
        <f t="shared" si="255"/>
        <v>#DIV/0!</v>
      </c>
      <c r="AH391" s="1"/>
      <c r="AI391" s="65" t="e">
        <f t="shared" si="256"/>
        <v>#DIV/0!</v>
      </c>
      <c r="AJ391" s="65" t="str">
        <f t="shared" si="244"/>
        <v>Yes</v>
      </c>
    </row>
    <row r="392" spans="1:36" x14ac:dyDescent="0.2">
      <c r="A392" s="73"/>
      <c r="B392" s="1"/>
      <c r="C392" s="1"/>
      <c r="D392" s="26"/>
      <c r="E392" s="105"/>
      <c r="F392" s="27"/>
      <c r="G392" s="56">
        <f t="shared" si="245"/>
        <v>0</v>
      </c>
      <c r="H392" s="28"/>
      <c r="I392" s="28"/>
      <c r="J392" s="56">
        <f t="shared" si="246"/>
        <v>0</v>
      </c>
      <c r="K392" s="41"/>
      <c r="L392" s="41"/>
      <c r="M392" s="41"/>
      <c r="N392" s="41"/>
      <c r="O392" s="41"/>
      <c r="P392" s="41"/>
      <c r="Q392" s="41"/>
      <c r="R392" s="41"/>
      <c r="S392" s="34" t="e">
        <f t="shared" si="239"/>
        <v>#DIV/0!</v>
      </c>
      <c r="T392" s="34" t="e">
        <f t="shared" si="240"/>
        <v>#DIV/0!</v>
      </c>
      <c r="U392" s="34" t="e">
        <f t="shared" si="247"/>
        <v>#DIV/0!</v>
      </c>
      <c r="V392" s="34" t="e">
        <f t="shared" si="241"/>
        <v>#DIV/0!</v>
      </c>
      <c r="W392" s="34" t="e">
        <f t="shared" si="242"/>
        <v>#DIV/0!</v>
      </c>
      <c r="X392" s="34" t="e">
        <f t="shared" si="248"/>
        <v>#DIV/0!</v>
      </c>
      <c r="Y392" s="35" t="e">
        <f t="shared" si="249"/>
        <v>#DIV/0!</v>
      </c>
      <c r="Z392" s="14"/>
      <c r="AA392" s="36" t="e">
        <f t="shared" si="243"/>
        <v>#DIV/0!</v>
      </c>
      <c r="AB392" s="36" t="e">
        <f t="shared" si="250"/>
        <v>#DIV/0!</v>
      </c>
      <c r="AC392" s="36" t="e">
        <f t="shared" si="251"/>
        <v>#DIV/0!</v>
      </c>
      <c r="AD392" s="36" t="e">
        <f t="shared" si="252"/>
        <v>#DIV/0!</v>
      </c>
      <c r="AE392" s="36" t="e">
        <f t="shared" si="253"/>
        <v>#DIV/0!</v>
      </c>
      <c r="AF392" s="36" t="e">
        <f t="shared" si="254"/>
        <v>#DIV/0!</v>
      </c>
      <c r="AG392" s="35" t="e">
        <f t="shared" si="255"/>
        <v>#DIV/0!</v>
      </c>
      <c r="AH392" s="1"/>
      <c r="AI392" s="65" t="e">
        <f t="shared" si="256"/>
        <v>#DIV/0!</v>
      </c>
      <c r="AJ392" s="65" t="str">
        <f t="shared" si="244"/>
        <v>Yes</v>
      </c>
    </row>
    <row r="393" spans="1:36" x14ac:dyDescent="0.2">
      <c r="A393" s="73"/>
      <c r="B393" s="1"/>
      <c r="C393" s="1"/>
      <c r="D393" s="26"/>
      <c r="E393" s="105"/>
      <c r="F393" s="27"/>
      <c r="G393" s="56">
        <f t="shared" si="245"/>
        <v>0</v>
      </c>
      <c r="H393" s="28"/>
      <c r="I393" s="28"/>
      <c r="J393" s="56">
        <f t="shared" si="246"/>
        <v>0</v>
      </c>
      <c r="K393" s="41"/>
      <c r="L393" s="41"/>
      <c r="M393" s="41"/>
      <c r="N393" s="41"/>
      <c r="O393" s="41"/>
      <c r="P393" s="41"/>
      <c r="Q393" s="41"/>
      <c r="R393" s="41"/>
      <c r="S393" s="34" t="e">
        <f t="shared" si="239"/>
        <v>#DIV/0!</v>
      </c>
      <c r="T393" s="34" t="e">
        <f t="shared" si="240"/>
        <v>#DIV/0!</v>
      </c>
      <c r="U393" s="34" t="e">
        <f t="shared" si="247"/>
        <v>#DIV/0!</v>
      </c>
      <c r="V393" s="34" t="e">
        <f t="shared" si="241"/>
        <v>#DIV/0!</v>
      </c>
      <c r="W393" s="34" t="e">
        <f t="shared" si="242"/>
        <v>#DIV/0!</v>
      </c>
      <c r="X393" s="34" t="e">
        <f t="shared" si="248"/>
        <v>#DIV/0!</v>
      </c>
      <c r="Y393" s="35" t="e">
        <f t="shared" si="249"/>
        <v>#DIV/0!</v>
      </c>
      <c r="Z393" s="14"/>
      <c r="AA393" s="36" t="e">
        <f t="shared" si="243"/>
        <v>#DIV/0!</v>
      </c>
      <c r="AB393" s="36" t="e">
        <f t="shared" si="250"/>
        <v>#DIV/0!</v>
      </c>
      <c r="AC393" s="36" t="e">
        <f t="shared" si="251"/>
        <v>#DIV/0!</v>
      </c>
      <c r="AD393" s="36" t="e">
        <f t="shared" si="252"/>
        <v>#DIV/0!</v>
      </c>
      <c r="AE393" s="36" t="e">
        <f t="shared" si="253"/>
        <v>#DIV/0!</v>
      </c>
      <c r="AF393" s="36" t="e">
        <f t="shared" si="254"/>
        <v>#DIV/0!</v>
      </c>
      <c r="AG393" s="35" t="e">
        <f t="shared" si="255"/>
        <v>#DIV/0!</v>
      </c>
      <c r="AH393" s="1"/>
      <c r="AI393" s="65" t="e">
        <f t="shared" si="256"/>
        <v>#DIV/0!</v>
      </c>
      <c r="AJ393" s="65" t="str">
        <f t="shared" si="244"/>
        <v>Yes</v>
      </c>
    </row>
    <row r="394" spans="1:36" x14ac:dyDescent="0.2">
      <c r="A394" s="73"/>
      <c r="B394" s="1"/>
      <c r="C394" s="1"/>
      <c r="D394" s="26"/>
      <c r="E394" s="105"/>
      <c r="F394" s="27"/>
      <c r="G394" s="56">
        <f t="shared" si="245"/>
        <v>0</v>
      </c>
      <c r="H394" s="28"/>
      <c r="I394" s="28"/>
      <c r="J394" s="56">
        <f t="shared" si="246"/>
        <v>0</v>
      </c>
      <c r="K394" s="41"/>
      <c r="L394" s="41"/>
      <c r="M394" s="41"/>
      <c r="N394" s="41"/>
      <c r="O394" s="41"/>
      <c r="P394" s="41"/>
      <c r="Q394" s="41"/>
      <c r="R394" s="41"/>
      <c r="S394" s="34" t="e">
        <f t="shared" si="239"/>
        <v>#DIV/0!</v>
      </c>
      <c r="T394" s="34" t="e">
        <f t="shared" si="240"/>
        <v>#DIV/0!</v>
      </c>
      <c r="U394" s="34" t="e">
        <f t="shared" si="247"/>
        <v>#DIV/0!</v>
      </c>
      <c r="V394" s="34" t="e">
        <f t="shared" si="241"/>
        <v>#DIV/0!</v>
      </c>
      <c r="W394" s="34" t="e">
        <f t="shared" si="242"/>
        <v>#DIV/0!</v>
      </c>
      <c r="X394" s="34" t="e">
        <f t="shared" si="248"/>
        <v>#DIV/0!</v>
      </c>
      <c r="Y394" s="35" t="e">
        <f t="shared" si="249"/>
        <v>#DIV/0!</v>
      </c>
      <c r="Z394" s="14"/>
      <c r="AA394" s="36" t="e">
        <f t="shared" si="243"/>
        <v>#DIV/0!</v>
      </c>
      <c r="AB394" s="36" t="e">
        <f t="shared" si="250"/>
        <v>#DIV/0!</v>
      </c>
      <c r="AC394" s="36" t="e">
        <f t="shared" si="251"/>
        <v>#DIV/0!</v>
      </c>
      <c r="AD394" s="36" t="e">
        <f t="shared" si="252"/>
        <v>#DIV/0!</v>
      </c>
      <c r="AE394" s="36" t="e">
        <f t="shared" si="253"/>
        <v>#DIV/0!</v>
      </c>
      <c r="AF394" s="36" t="e">
        <f t="shared" si="254"/>
        <v>#DIV/0!</v>
      </c>
      <c r="AG394" s="35" t="e">
        <f t="shared" si="255"/>
        <v>#DIV/0!</v>
      </c>
      <c r="AH394" s="1"/>
      <c r="AI394" s="65" t="e">
        <f t="shared" si="256"/>
        <v>#DIV/0!</v>
      </c>
      <c r="AJ394" s="65" t="str">
        <f t="shared" si="244"/>
        <v>Yes</v>
      </c>
    </row>
    <row r="395" spans="1:36" x14ac:dyDescent="0.2">
      <c r="A395" s="73"/>
      <c r="B395" s="1"/>
      <c r="C395" s="1"/>
      <c r="D395" s="26"/>
      <c r="E395" s="105"/>
      <c r="F395" s="27"/>
      <c r="G395" s="56">
        <f t="shared" si="245"/>
        <v>0</v>
      </c>
      <c r="H395" s="28"/>
      <c r="I395" s="28"/>
      <c r="J395" s="56">
        <f t="shared" si="246"/>
        <v>0</v>
      </c>
      <c r="K395" s="41"/>
      <c r="L395" s="41"/>
      <c r="M395" s="41"/>
      <c r="N395" s="41"/>
      <c r="O395" s="41"/>
      <c r="P395" s="41"/>
      <c r="Q395" s="41"/>
      <c r="R395" s="41"/>
      <c r="S395" s="34" t="e">
        <f t="shared" si="239"/>
        <v>#DIV/0!</v>
      </c>
      <c r="T395" s="34" t="e">
        <f t="shared" si="240"/>
        <v>#DIV/0!</v>
      </c>
      <c r="U395" s="34" t="e">
        <f t="shared" si="247"/>
        <v>#DIV/0!</v>
      </c>
      <c r="V395" s="34" t="e">
        <f t="shared" si="241"/>
        <v>#DIV/0!</v>
      </c>
      <c r="W395" s="34" t="e">
        <f t="shared" si="242"/>
        <v>#DIV/0!</v>
      </c>
      <c r="X395" s="34" t="e">
        <f t="shared" si="248"/>
        <v>#DIV/0!</v>
      </c>
      <c r="Y395" s="35" t="e">
        <f t="shared" si="249"/>
        <v>#DIV/0!</v>
      </c>
      <c r="Z395" s="14"/>
      <c r="AA395" s="36" t="e">
        <f t="shared" si="243"/>
        <v>#DIV/0!</v>
      </c>
      <c r="AB395" s="36" t="e">
        <f t="shared" si="250"/>
        <v>#DIV/0!</v>
      </c>
      <c r="AC395" s="36" t="e">
        <f t="shared" si="251"/>
        <v>#DIV/0!</v>
      </c>
      <c r="AD395" s="36" t="e">
        <f t="shared" si="252"/>
        <v>#DIV/0!</v>
      </c>
      <c r="AE395" s="36" t="e">
        <f t="shared" si="253"/>
        <v>#DIV/0!</v>
      </c>
      <c r="AF395" s="36" t="e">
        <f t="shared" si="254"/>
        <v>#DIV/0!</v>
      </c>
      <c r="AG395" s="35" t="e">
        <f t="shared" si="255"/>
        <v>#DIV/0!</v>
      </c>
      <c r="AH395" s="1"/>
      <c r="AI395" s="65" t="e">
        <f t="shared" si="256"/>
        <v>#DIV/0!</v>
      </c>
      <c r="AJ395" s="65" t="str">
        <f t="shared" si="244"/>
        <v>Yes</v>
      </c>
    </row>
    <row r="396" spans="1:36" x14ac:dyDescent="0.2">
      <c r="A396" s="73"/>
      <c r="B396" s="1"/>
      <c r="C396" s="1"/>
      <c r="D396" s="26"/>
      <c r="E396" s="105"/>
      <c r="F396" s="27"/>
      <c r="G396" s="56">
        <f t="shared" si="245"/>
        <v>0</v>
      </c>
      <c r="H396" s="28"/>
      <c r="I396" s="28"/>
      <c r="J396" s="56">
        <f t="shared" si="246"/>
        <v>0</v>
      </c>
      <c r="K396" s="41"/>
      <c r="L396" s="41"/>
      <c r="M396" s="41"/>
      <c r="N396" s="41"/>
      <c r="O396" s="41"/>
      <c r="P396" s="41"/>
      <c r="Q396" s="41"/>
      <c r="R396" s="41"/>
      <c r="S396" s="34" t="e">
        <f t="shared" si="239"/>
        <v>#DIV/0!</v>
      </c>
      <c r="T396" s="34" t="e">
        <f t="shared" si="240"/>
        <v>#DIV/0!</v>
      </c>
      <c r="U396" s="34" t="e">
        <f t="shared" si="247"/>
        <v>#DIV/0!</v>
      </c>
      <c r="V396" s="34" t="e">
        <f t="shared" si="241"/>
        <v>#DIV/0!</v>
      </c>
      <c r="W396" s="34" t="e">
        <f t="shared" si="242"/>
        <v>#DIV/0!</v>
      </c>
      <c r="X396" s="34" t="e">
        <f t="shared" si="248"/>
        <v>#DIV/0!</v>
      </c>
      <c r="Y396" s="35" t="e">
        <f t="shared" si="249"/>
        <v>#DIV/0!</v>
      </c>
      <c r="Z396" s="14"/>
      <c r="AA396" s="36" t="e">
        <f t="shared" si="243"/>
        <v>#DIV/0!</v>
      </c>
      <c r="AB396" s="36" t="e">
        <f t="shared" si="250"/>
        <v>#DIV/0!</v>
      </c>
      <c r="AC396" s="36" t="e">
        <f t="shared" si="251"/>
        <v>#DIV/0!</v>
      </c>
      <c r="AD396" s="36" t="e">
        <f t="shared" si="252"/>
        <v>#DIV/0!</v>
      </c>
      <c r="AE396" s="36" t="e">
        <f t="shared" si="253"/>
        <v>#DIV/0!</v>
      </c>
      <c r="AF396" s="36" t="e">
        <f t="shared" si="254"/>
        <v>#DIV/0!</v>
      </c>
      <c r="AG396" s="35" t="e">
        <f t="shared" si="255"/>
        <v>#DIV/0!</v>
      </c>
      <c r="AH396" s="1"/>
      <c r="AI396" s="65" t="e">
        <f t="shared" si="256"/>
        <v>#DIV/0!</v>
      </c>
      <c r="AJ396" s="65" t="str">
        <f t="shared" si="244"/>
        <v>Yes</v>
      </c>
    </row>
    <row r="397" spans="1:36" x14ac:dyDescent="0.2">
      <c r="A397" s="73"/>
      <c r="B397" s="1"/>
      <c r="C397" s="1"/>
      <c r="D397" s="26"/>
      <c r="E397" s="105"/>
      <c r="F397" s="27"/>
      <c r="G397" s="56">
        <f t="shared" si="245"/>
        <v>0</v>
      </c>
      <c r="H397" s="28"/>
      <c r="I397" s="28"/>
      <c r="J397" s="56">
        <f t="shared" si="246"/>
        <v>0</v>
      </c>
      <c r="K397" s="41"/>
      <c r="L397" s="41"/>
      <c r="M397" s="41"/>
      <c r="N397" s="41"/>
      <c r="O397" s="41"/>
      <c r="P397" s="41"/>
      <c r="Q397" s="41"/>
      <c r="R397" s="41"/>
      <c r="S397" s="34" t="e">
        <f t="shared" si="239"/>
        <v>#DIV/0!</v>
      </c>
      <c r="T397" s="34" t="e">
        <f t="shared" si="240"/>
        <v>#DIV/0!</v>
      </c>
      <c r="U397" s="34" t="e">
        <f t="shared" si="247"/>
        <v>#DIV/0!</v>
      </c>
      <c r="V397" s="34" t="e">
        <f t="shared" si="241"/>
        <v>#DIV/0!</v>
      </c>
      <c r="W397" s="34" t="e">
        <f t="shared" si="242"/>
        <v>#DIV/0!</v>
      </c>
      <c r="X397" s="34" t="e">
        <f t="shared" si="248"/>
        <v>#DIV/0!</v>
      </c>
      <c r="Y397" s="35" t="e">
        <f t="shared" si="249"/>
        <v>#DIV/0!</v>
      </c>
      <c r="Z397" s="14"/>
      <c r="AA397" s="36" t="e">
        <f t="shared" si="243"/>
        <v>#DIV/0!</v>
      </c>
      <c r="AB397" s="36" t="e">
        <f t="shared" si="250"/>
        <v>#DIV/0!</v>
      </c>
      <c r="AC397" s="36" t="e">
        <f t="shared" si="251"/>
        <v>#DIV/0!</v>
      </c>
      <c r="AD397" s="36" t="e">
        <f t="shared" si="252"/>
        <v>#DIV/0!</v>
      </c>
      <c r="AE397" s="36" t="e">
        <f t="shared" si="253"/>
        <v>#DIV/0!</v>
      </c>
      <c r="AF397" s="36" t="e">
        <f t="shared" si="254"/>
        <v>#DIV/0!</v>
      </c>
      <c r="AG397" s="35" t="e">
        <f t="shared" si="255"/>
        <v>#DIV/0!</v>
      </c>
      <c r="AH397" s="1"/>
      <c r="AI397" s="65" t="e">
        <f t="shared" si="256"/>
        <v>#DIV/0!</v>
      </c>
      <c r="AJ397" s="65" t="str">
        <f t="shared" si="244"/>
        <v>Yes</v>
      </c>
    </row>
    <row r="398" spans="1:36" x14ac:dyDescent="0.2">
      <c r="A398" s="73"/>
      <c r="B398" s="1"/>
      <c r="C398" s="1"/>
      <c r="D398" s="26"/>
      <c r="E398" s="105"/>
      <c r="F398" s="27"/>
      <c r="G398" s="56">
        <f t="shared" si="245"/>
        <v>0</v>
      </c>
      <c r="H398" s="28"/>
      <c r="I398" s="28"/>
      <c r="J398" s="56">
        <f t="shared" si="246"/>
        <v>0</v>
      </c>
      <c r="K398" s="41"/>
      <c r="L398" s="41"/>
      <c r="M398" s="41"/>
      <c r="N398" s="41"/>
      <c r="O398" s="41"/>
      <c r="P398" s="41"/>
      <c r="Q398" s="41"/>
      <c r="R398" s="41"/>
      <c r="S398" s="34" t="e">
        <f t="shared" si="239"/>
        <v>#DIV/0!</v>
      </c>
      <c r="T398" s="34" t="e">
        <f t="shared" si="240"/>
        <v>#DIV/0!</v>
      </c>
      <c r="U398" s="34" t="e">
        <f t="shared" si="247"/>
        <v>#DIV/0!</v>
      </c>
      <c r="V398" s="34" t="e">
        <f t="shared" si="241"/>
        <v>#DIV/0!</v>
      </c>
      <c r="W398" s="34" t="e">
        <f t="shared" si="242"/>
        <v>#DIV/0!</v>
      </c>
      <c r="X398" s="34" t="e">
        <f t="shared" si="248"/>
        <v>#DIV/0!</v>
      </c>
      <c r="Y398" s="35" t="e">
        <f t="shared" si="249"/>
        <v>#DIV/0!</v>
      </c>
      <c r="Z398" s="14"/>
      <c r="AA398" s="36" t="e">
        <f t="shared" si="243"/>
        <v>#DIV/0!</v>
      </c>
      <c r="AB398" s="36" t="e">
        <f t="shared" si="250"/>
        <v>#DIV/0!</v>
      </c>
      <c r="AC398" s="36" t="e">
        <f t="shared" si="251"/>
        <v>#DIV/0!</v>
      </c>
      <c r="AD398" s="36" t="e">
        <f t="shared" si="252"/>
        <v>#DIV/0!</v>
      </c>
      <c r="AE398" s="36" t="e">
        <f t="shared" si="253"/>
        <v>#DIV/0!</v>
      </c>
      <c r="AF398" s="36" t="e">
        <f t="shared" si="254"/>
        <v>#DIV/0!</v>
      </c>
      <c r="AG398" s="35" t="e">
        <f t="shared" si="255"/>
        <v>#DIV/0!</v>
      </c>
      <c r="AH398" s="1"/>
      <c r="AI398" s="65" t="e">
        <f t="shared" si="256"/>
        <v>#DIV/0!</v>
      </c>
      <c r="AJ398" s="65" t="str">
        <f t="shared" si="244"/>
        <v>Yes</v>
      </c>
    </row>
    <row r="399" spans="1:36" x14ac:dyDescent="0.2">
      <c r="A399" s="73"/>
      <c r="B399" s="1"/>
      <c r="C399" s="1"/>
      <c r="D399" s="26"/>
      <c r="E399" s="105"/>
      <c r="F399" s="27"/>
      <c r="G399" s="56">
        <f t="shared" si="245"/>
        <v>0</v>
      </c>
      <c r="H399" s="28"/>
      <c r="I399" s="28"/>
      <c r="J399" s="56">
        <f t="shared" si="246"/>
        <v>0</v>
      </c>
      <c r="K399" s="41"/>
      <c r="L399" s="41"/>
      <c r="M399" s="41"/>
      <c r="N399" s="41"/>
      <c r="O399" s="41"/>
      <c r="P399" s="41"/>
      <c r="Q399" s="41"/>
      <c r="R399" s="41"/>
      <c r="S399" s="34" t="e">
        <f t="shared" si="239"/>
        <v>#DIV/0!</v>
      </c>
      <c r="T399" s="34" t="e">
        <f t="shared" si="240"/>
        <v>#DIV/0!</v>
      </c>
      <c r="U399" s="34" t="e">
        <f t="shared" si="247"/>
        <v>#DIV/0!</v>
      </c>
      <c r="V399" s="34" t="e">
        <f t="shared" si="241"/>
        <v>#DIV/0!</v>
      </c>
      <c r="W399" s="34" t="e">
        <f t="shared" si="242"/>
        <v>#DIV/0!</v>
      </c>
      <c r="X399" s="34" t="e">
        <f t="shared" si="248"/>
        <v>#DIV/0!</v>
      </c>
      <c r="Y399" s="35" t="e">
        <f t="shared" si="249"/>
        <v>#DIV/0!</v>
      </c>
      <c r="Z399" s="14"/>
      <c r="AA399" s="36" t="e">
        <f t="shared" si="243"/>
        <v>#DIV/0!</v>
      </c>
      <c r="AB399" s="36" t="e">
        <f t="shared" si="250"/>
        <v>#DIV/0!</v>
      </c>
      <c r="AC399" s="36" t="e">
        <f t="shared" si="251"/>
        <v>#DIV/0!</v>
      </c>
      <c r="AD399" s="36" t="e">
        <f t="shared" si="252"/>
        <v>#DIV/0!</v>
      </c>
      <c r="AE399" s="36" t="e">
        <f t="shared" si="253"/>
        <v>#DIV/0!</v>
      </c>
      <c r="AF399" s="36" t="e">
        <f t="shared" si="254"/>
        <v>#DIV/0!</v>
      </c>
      <c r="AG399" s="35" t="e">
        <f t="shared" si="255"/>
        <v>#DIV/0!</v>
      </c>
      <c r="AH399" s="1"/>
      <c r="AI399" s="65" t="e">
        <f t="shared" si="256"/>
        <v>#DIV/0!</v>
      </c>
      <c r="AJ399" s="65" t="str">
        <f t="shared" si="244"/>
        <v>Yes</v>
      </c>
    </row>
    <row r="400" spans="1:36" x14ac:dyDescent="0.2">
      <c r="A400" s="73"/>
      <c r="B400" s="1"/>
      <c r="C400" s="1"/>
      <c r="D400" s="26"/>
      <c r="E400" s="105"/>
      <c r="F400" s="27"/>
      <c r="G400" s="56">
        <f t="shared" si="245"/>
        <v>0</v>
      </c>
      <c r="H400" s="28"/>
      <c r="I400" s="28"/>
      <c r="J400" s="56">
        <f t="shared" si="246"/>
        <v>0</v>
      </c>
      <c r="K400" s="41"/>
      <c r="L400" s="41"/>
      <c r="M400" s="41"/>
      <c r="N400" s="41"/>
      <c r="O400" s="41"/>
      <c r="P400" s="41"/>
      <c r="Q400" s="41"/>
      <c r="R400" s="41"/>
      <c r="S400" s="34" t="e">
        <f t="shared" si="239"/>
        <v>#DIV/0!</v>
      </c>
      <c r="T400" s="34" t="e">
        <f t="shared" si="240"/>
        <v>#DIV/0!</v>
      </c>
      <c r="U400" s="34" t="e">
        <f t="shared" si="247"/>
        <v>#DIV/0!</v>
      </c>
      <c r="V400" s="34" t="e">
        <f t="shared" si="241"/>
        <v>#DIV/0!</v>
      </c>
      <c r="W400" s="34" t="e">
        <f t="shared" si="242"/>
        <v>#DIV/0!</v>
      </c>
      <c r="X400" s="34" t="e">
        <f t="shared" si="248"/>
        <v>#DIV/0!</v>
      </c>
      <c r="Y400" s="35" t="e">
        <f t="shared" si="249"/>
        <v>#DIV/0!</v>
      </c>
      <c r="Z400" s="14"/>
      <c r="AA400" s="36" t="e">
        <f t="shared" si="243"/>
        <v>#DIV/0!</v>
      </c>
      <c r="AB400" s="36" t="e">
        <f t="shared" si="250"/>
        <v>#DIV/0!</v>
      </c>
      <c r="AC400" s="36" t="e">
        <f t="shared" si="251"/>
        <v>#DIV/0!</v>
      </c>
      <c r="AD400" s="36" t="e">
        <f t="shared" si="252"/>
        <v>#DIV/0!</v>
      </c>
      <c r="AE400" s="36" t="e">
        <f t="shared" si="253"/>
        <v>#DIV/0!</v>
      </c>
      <c r="AF400" s="36" t="e">
        <f t="shared" si="254"/>
        <v>#DIV/0!</v>
      </c>
      <c r="AG400" s="35" t="e">
        <f t="shared" si="255"/>
        <v>#DIV/0!</v>
      </c>
      <c r="AH400" s="1"/>
      <c r="AI400" s="65" t="e">
        <f t="shared" si="256"/>
        <v>#DIV/0!</v>
      </c>
      <c r="AJ400" s="65" t="str">
        <f t="shared" si="244"/>
        <v>Yes</v>
      </c>
    </row>
    <row r="401" spans="1:36" x14ac:dyDescent="0.2">
      <c r="A401" s="73"/>
      <c r="B401" s="1"/>
      <c r="C401" s="1"/>
      <c r="D401" s="26"/>
      <c r="E401" s="105"/>
      <c r="F401" s="27"/>
      <c r="G401" s="56">
        <f t="shared" si="245"/>
        <v>0</v>
      </c>
      <c r="H401" s="28"/>
      <c r="I401" s="28"/>
      <c r="J401" s="56">
        <f t="shared" si="246"/>
        <v>0</v>
      </c>
      <c r="K401" s="41"/>
      <c r="L401" s="41"/>
      <c r="M401" s="41"/>
      <c r="N401" s="41"/>
      <c r="O401" s="41"/>
      <c r="P401" s="41"/>
      <c r="Q401" s="41"/>
      <c r="R401" s="41"/>
      <c r="S401" s="34" t="e">
        <f t="shared" si="239"/>
        <v>#DIV/0!</v>
      </c>
      <c r="T401" s="34" t="e">
        <f t="shared" si="240"/>
        <v>#DIV/0!</v>
      </c>
      <c r="U401" s="34" t="e">
        <f t="shared" si="247"/>
        <v>#DIV/0!</v>
      </c>
      <c r="V401" s="34" t="e">
        <f t="shared" si="241"/>
        <v>#DIV/0!</v>
      </c>
      <c r="W401" s="34" t="e">
        <f t="shared" si="242"/>
        <v>#DIV/0!</v>
      </c>
      <c r="X401" s="34" t="e">
        <f t="shared" si="248"/>
        <v>#DIV/0!</v>
      </c>
      <c r="Y401" s="35" t="e">
        <f t="shared" si="249"/>
        <v>#DIV/0!</v>
      </c>
      <c r="Z401" s="14"/>
      <c r="AA401" s="36" t="e">
        <f t="shared" si="243"/>
        <v>#DIV/0!</v>
      </c>
      <c r="AB401" s="36" t="e">
        <f t="shared" si="250"/>
        <v>#DIV/0!</v>
      </c>
      <c r="AC401" s="36" t="e">
        <f t="shared" si="251"/>
        <v>#DIV/0!</v>
      </c>
      <c r="AD401" s="36" t="e">
        <f t="shared" si="252"/>
        <v>#DIV/0!</v>
      </c>
      <c r="AE401" s="36" t="e">
        <f t="shared" si="253"/>
        <v>#DIV/0!</v>
      </c>
      <c r="AF401" s="36" t="e">
        <f t="shared" si="254"/>
        <v>#DIV/0!</v>
      </c>
      <c r="AG401" s="35" t="e">
        <f t="shared" si="255"/>
        <v>#DIV/0!</v>
      </c>
      <c r="AH401" s="1"/>
      <c r="AI401" s="65" t="e">
        <f t="shared" si="256"/>
        <v>#DIV/0!</v>
      </c>
      <c r="AJ401" s="65" t="str">
        <f t="shared" si="244"/>
        <v>Yes</v>
      </c>
    </row>
    <row r="402" spans="1:36" x14ac:dyDescent="0.2">
      <c r="A402" s="73"/>
      <c r="B402" s="1"/>
      <c r="C402" s="1"/>
      <c r="D402" s="26"/>
      <c r="E402" s="105"/>
      <c r="F402" s="27"/>
      <c r="G402" s="56">
        <f t="shared" si="245"/>
        <v>0</v>
      </c>
      <c r="H402" s="28"/>
      <c r="I402" s="28"/>
      <c r="J402" s="56">
        <f t="shared" si="246"/>
        <v>0</v>
      </c>
      <c r="K402" s="41"/>
      <c r="L402" s="41"/>
      <c r="M402" s="41"/>
      <c r="N402" s="41"/>
      <c r="O402" s="41"/>
      <c r="P402" s="41"/>
      <c r="Q402" s="41"/>
      <c r="R402" s="41"/>
      <c r="S402" s="34" t="e">
        <f t="shared" si="239"/>
        <v>#DIV/0!</v>
      </c>
      <c r="T402" s="34" t="e">
        <f t="shared" si="240"/>
        <v>#DIV/0!</v>
      </c>
      <c r="U402" s="34" t="e">
        <f t="shared" si="247"/>
        <v>#DIV/0!</v>
      </c>
      <c r="V402" s="34" t="e">
        <f t="shared" si="241"/>
        <v>#DIV/0!</v>
      </c>
      <c r="W402" s="34" t="e">
        <f t="shared" si="242"/>
        <v>#DIV/0!</v>
      </c>
      <c r="X402" s="34" t="e">
        <f t="shared" si="248"/>
        <v>#DIV/0!</v>
      </c>
      <c r="Y402" s="35" t="e">
        <f t="shared" si="249"/>
        <v>#DIV/0!</v>
      </c>
      <c r="Z402" s="14"/>
      <c r="AA402" s="36" t="e">
        <f t="shared" si="243"/>
        <v>#DIV/0!</v>
      </c>
      <c r="AB402" s="36" t="e">
        <f t="shared" si="250"/>
        <v>#DIV/0!</v>
      </c>
      <c r="AC402" s="36" t="e">
        <f t="shared" si="251"/>
        <v>#DIV/0!</v>
      </c>
      <c r="AD402" s="36" t="e">
        <f t="shared" si="252"/>
        <v>#DIV/0!</v>
      </c>
      <c r="AE402" s="36" t="e">
        <f t="shared" si="253"/>
        <v>#DIV/0!</v>
      </c>
      <c r="AF402" s="36" t="e">
        <f t="shared" si="254"/>
        <v>#DIV/0!</v>
      </c>
      <c r="AG402" s="35" t="e">
        <f t="shared" si="255"/>
        <v>#DIV/0!</v>
      </c>
      <c r="AH402" s="1"/>
      <c r="AI402" s="65" t="e">
        <f t="shared" si="256"/>
        <v>#DIV/0!</v>
      </c>
      <c r="AJ402" s="65" t="str">
        <f t="shared" si="244"/>
        <v>Yes</v>
      </c>
    </row>
    <row r="403" spans="1:36" x14ac:dyDescent="0.2">
      <c r="A403" s="73"/>
      <c r="B403" s="1"/>
      <c r="C403" s="1"/>
      <c r="D403" s="26"/>
      <c r="E403" s="105"/>
      <c r="F403" s="27"/>
      <c r="G403" s="56">
        <f t="shared" si="245"/>
        <v>0</v>
      </c>
      <c r="H403" s="28"/>
      <c r="I403" s="28"/>
      <c r="J403" s="56">
        <f t="shared" si="246"/>
        <v>0</v>
      </c>
      <c r="K403" s="41"/>
      <c r="L403" s="41"/>
      <c r="M403" s="41"/>
      <c r="N403" s="41"/>
      <c r="O403" s="41"/>
      <c r="P403" s="41"/>
      <c r="Q403" s="41"/>
      <c r="R403" s="41"/>
      <c r="S403" s="34" t="e">
        <f t="shared" si="239"/>
        <v>#DIV/0!</v>
      </c>
      <c r="T403" s="34" t="e">
        <f t="shared" si="240"/>
        <v>#DIV/0!</v>
      </c>
      <c r="U403" s="34" t="e">
        <f t="shared" si="247"/>
        <v>#DIV/0!</v>
      </c>
      <c r="V403" s="34" t="e">
        <f t="shared" si="241"/>
        <v>#DIV/0!</v>
      </c>
      <c r="W403" s="34" t="e">
        <f t="shared" si="242"/>
        <v>#DIV/0!</v>
      </c>
      <c r="X403" s="34" t="e">
        <f t="shared" si="248"/>
        <v>#DIV/0!</v>
      </c>
      <c r="Y403" s="35" t="e">
        <f t="shared" si="249"/>
        <v>#DIV/0!</v>
      </c>
      <c r="Z403" s="14"/>
      <c r="AA403" s="36" t="e">
        <f t="shared" si="243"/>
        <v>#DIV/0!</v>
      </c>
      <c r="AB403" s="36" t="e">
        <f t="shared" si="250"/>
        <v>#DIV/0!</v>
      </c>
      <c r="AC403" s="36" t="e">
        <f t="shared" si="251"/>
        <v>#DIV/0!</v>
      </c>
      <c r="AD403" s="36" t="e">
        <f t="shared" si="252"/>
        <v>#DIV/0!</v>
      </c>
      <c r="AE403" s="36" t="e">
        <f t="shared" si="253"/>
        <v>#DIV/0!</v>
      </c>
      <c r="AF403" s="36" t="e">
        <f t="shared" si="254"/>
        <v>#DIV/0!</v>
      </c>
      <c r="AG403" s="35" t="e">
        <f t="shared" si="255"/>
        <v>#DIV/0!</v>
      </c>
      <c r="AH403" s="1"/>
      <c r="AI403" s="65" t="e">
        <f t="shared" si="256"/>
        <v>#DIV/0!</v>
      </c>
      <c r="AJ403" s="65" t="str">
        <f t="shared" si="244"/>
        <v>Yes</v>
      </c>
    </row>
    <row r="404" spans="1:36" x14ac:dyDescent="0.2">
      <c r="A404" s="73"/>
      <c r="B404" s="1"/>
      <c r="C404" s="1"/>
      <c r="D404" s="26"/>
      <c r="E404" s="105"/>
      <c r="F404" s="27"/>
      <c r="G404" s="56">
        <f t="shared" si="245"/>
        <v>0</v>
      </c>
      <c r="H404" s="28"/>
      <c r="I404" s="28"/>
      <c r="J404" s="56">
        <f t="shared" si="246"/>
        <v>0</v>
      </c>
      <c r="K404" s="41"/>
      <c r="L404" s="41"/>
      <c r="M404" s="41"/>
      <c r="N404" s="41"/>
      <c r="O404" s="41"/>
      <c r="P404" s="41"/>
      <c r="Q404" s="41"/>
      <c r="R404" s="41"/>
      <c r="S404" s="34" t="e">
        <f t="shared" si="239"/>
        <v>#DIV/0!</v>
      </c>
      <c r="T404" s="34" t="e">
        <f t="shared" si="240"/>
        <v>#DIV/0!</v>
      </c>
      <c r="U404" s="34" t="e">
        <f t="shared" si="247"/>
        <v>#DIV/0!</v>
      </c>
      <c r="V404" s="34" t="e">
        <f t="shared" si="241"/>
        <v>#DIV/0!</v>
      </c>
      <c r="W404" s="34" t="e">
        <f t="shared" si="242"/>
        <v>#DIV/0!</v>
      </c>
      <c r="X404" s="34" t="e">
        <f t="shared" si="248"/>
        <v>#DIV/0!</v>
      </c>
      <c r="Y404" s="35" t="e">
        <f t="shared" si="249"/>
        <v>#DIV/0!</v>
      </c>
      <c r="Z404" s="14"/>
      <c r="AA404" s="36" t="e">
        <f t="shared" si="243"/>
        <v>#DIV/0!</v>
      </c>
      <c r="AB404" s="36" t="e">
        <f t="shared" si="250"/>
        <v>#DIV/0!</v>
      </c>
      <c r="AC404" s="36" t="e">
        <f t="shared" si="251"/>
        <v>#DIV/0!</v>
      </c>
      <c r="AD404" s="36" t="e">
        <f t="shared" si="252"/>
        <v>#DIV/0!</v>
      </c>
      <c r="AE404" s="36" t="e">
        <f t="shared" si="253"/>
        <v>#DIV/0!</v>
      </c>
      <c r="AF404" s="36" t="e">
        <f t="shared" si="254"/>
        <v>#DIV/0!</v>
      </c>
      <c r="AG404" s="35" t="e">
        <f t="shared" si="255"/>
        <v>#DIV/0!</v>
      </c>
      <c r="AH404" s="1"/>
      <c r="AI404" s="65" t="e">
        <f t="shared" si="256"/>
        <v>#DIV/0!</v>
      </c>
      <c r="AJ404" s="65" t="str">
        <f t="shared" si="244"/>
        <v>Yes</v>
      </c>
    </row>
    <row r="405" spans="1:36" x14ac:dyDescent="0.2">
      <c r="A405" s="73"/>
      <c r="B405" s="1"/>
      <c r="C405" s="1"/>
      <c r="D405" s="26"/>
      <c r="E405" s="105"/>
      <c r="F405" s="27"/>
      <c r="G405" s="56">
        <f t="shared" si="245"/>
        <v>0</v>
      </c>
      <c r="H405" s="28"/>
      <c r="I405" s="28"/>
      <c r="J405" s="56">
        <f t="shared" si="246"/>
        <v>0</v>
      </c>
      <c r="K405" s="41"/>
      <c r="L405" s="41"/>
      <c r="M405" s="41"/>
      <c r="N405" s="41"/>
      <c r="O405" s="41"/>
      <c r="P405" s="41"/>
      <c r="Q405" s="41"/>
      <c r="R405" s="41"/>
      <c r="S405" s="34" t="e">
        <f t="shared" si="239"/>
        <v>#DIV/0!</v>
      </c>
      <c r="T405" s="34" t="e">
        <f t="shared" si="240"/>
        <v>#DIV/0!</v>
      </c>
      <c r="U405" s="34" t="e">
        <f t="shared" si="247"/>
        <v>#DIV/0!</v>
      </c>
      <c r="V405" s="34" t="e">
        <f t="shared" si="241"/>
        <v>#DIV/0!</v>
      </c>
      <c r="W405" s="34" t="e">
        <f t="shared" si="242"/>
        <v>#DIV/0!</v>
      </c>
      <c r="X405" s="34" t="e">
        <f t="shared" si="248"/>
        <v>#DIV/0!</v>
      </c>
      <c r="Y405" s="35" t="e">
        <f t="shared" si="249"/>
        <v>#DIV/0!</v>
      </c>
      <c r="Z405" s="14"/>
      <c r="AA405" s="36" t="e">
        <f t="shared" si="243"/>
        <v>#DIV/0!</v>
      </c>
      <c r="AB405" s="36" t="e">
        <f t="shared" si="250"/>
        <v>#DIV/0!</v>
      </c>
      <c r="AC405" s="36" t="e">
        <f t="shared" si="251"/>
        <v>#DIV/0!</v>
      </c>
      <c r="AD405" s="36" t="e">
        <f t="shared" si="252"/>
        <v>#DIV/0!</v>
      </c>
      <c r="AE405" s="36" t="e">
        <f t="shared" si="253"/>
        <v>#DIV/0!</v>
      </c>
      <c r="AF405" s="36" t="e">
        <f t="shared" si="254"/>
        <v>#DIV/0!</v>
      </c>
      <c r="AG405" s="35" t="e">
        <f t="shared" si="255"/>
        <v>#DIV/0!</v>
      </c>
      <c r="AH405" s="1"/>
      <c r="AI405" s="65" t="e">
        <f t="shared" si="256"/>
        <v>#DIV/0!</v>
      </c>
      <c r="AJ405" s="65" t="str">
        <f t="shared" si="244"/>
        <v>Yes</v>
      </c>
    </row>
    <row r="406" spans="1:36" x14ac:dyDescent="0.2">
      <c r="A406" s="73"/>
      <c r="B406" s="1"/>
      <c r="C406" s="1"/>
      <c r="D406" s="26"/>
      <c r="E406" s="105"/>
      <c r="F406" s="27"/>
      <c r="G406" s="56">
        <f t="shared" si="245"/>
        <v>0</v>
      </c>
      <c r="H406" s="28"/>
      <c r="I406" s="28"/>
      <c r="J406" s="56">
        <f t="shared" si="246"/>
        <v>0</v>
      </c>
      <c r="K406" s="41"/>
      <c r="L406" s="41"/>
      <c r="M406" s="41"/>
      <c r="N406" s="41"/>
      <c r="O406" s="41"/>
      <c r="P406" s="41"/>
      <c r="Q406" s="41"/>
      <c r="R406" s="41"/>
      <c r="S406" s="34" t="e">
        <f t="shared" si="239"/>
        <v>#DIV/0!</v>
      </c>
      <c r="T406" s="34" t="e">
        <f t="shared" si="240"/>
        <v>#DIV/0!</v>
      </c>
      <c r="U406" s="34" t="e">
        <f t="shared" si="247"/>
        <v>#DIV/0!</v>
      </c>
      <c r="V406" s="34" t="e">
        <f t="shared" si="241"/>
        <v>#DIV/0!</v>
      </c>
      <c r="W406" s="34" t="e">
        <f t="shared" si="242"/>
        <v>#DIV/0!</v>
      </c>
      <c r="X406" s="34" t="e">
        <f t="shared" si="248"/>
        <v>#DIV/0!</v>
      </c>
      <c r="Y406" s="35" t="e">
        <f t="shared" si="249"/>
        <v>#DIV/0!</v>
      </c>
      <c r="Z406" s="14"/>
      <c r="AA406" s="36" t="e">
        <f t="shared" si="243"/>
        <v>#DIV/0!</v>
      </c>
      <c r="AB406" s="36" t="e">
        <f t="shared" si="250"/>
        <v>#DIV/0!</v>
      </c>
      <c r="AC406" s="36" t="e">
        <f t="shared" si="251"/>
        <v>#DIV/0!</v>
      </c>
      <c r="AD406" s="36" t="e">
        <f t="shared" si="252"/>
        <v>#DIV/0!</v>
      </c>
      <c r="AE406" s="36" t="e">
        <f t="shared" si="253"/>
        <v>#DIV/0!</v>
      </c>
      <c r="AF406" s="36" t="e">
        <f t="shared" si="254"/>
        <v>#DIV/0!</v>
      </c>
      <c r="AG406" s="35" t="e">
        <f t="shared" si="255"/>
        <v>#DIV/0!</v>
      </c>
      <c r="AH406" s="1"/>
      <c r="AI406" s="65" t="e">
        <f t="shared" si="256"/>
        <v>#DIV/0!</v>
      </c>
      <c r="AJ406" s="65" t="str">
        <f t="shared" si="244"/>
        <v>Yes</v>
      </c>
    </row>
    <row r="407" spans="1:36" x14ac:dyDescent="0.2">
      <c r="A407" s="73"/>
      <c r="B407" s="1"/>
      <c r="C407" s="1"/>
      <c r="D407" s="26"/>
      <c r="E407" s="105"/>
      <c r="F407" s="27"/>
      <c r="G407" s="56">
        <f t="shared" si="245"/>
        <v>0</v>
      </c>
      <c r="H407" s="28"/>
      <c r="I407" s="28"/>
      <c r="J407" s="56">
        <f t="shared" si="246"/>
        <v>0</v>
      </c>
      <c r="K407" s="41"/>
      <c r="L407" s="41"/>
      <c r="M407" s="41"/>
      <c r="N407" s="41"/>
      <c r="O407" s="41"/>
      <c r="P407" s="41"/>
      <c r="Q407" s="41"/>
      <c r="R407" s="41"/>
      <c r="S407" s="34" t="e">
        <f t="shared" si="239"/>
        <v>#DIV/0!</v>
      </c>
      <c r="T407" s="34" t="e">
        <f t="shared" si="240"/>
        <v>#DIV/0!</v>
      </c>
      <c r="U407" s="34" t="e">
        <f t="shared" si="247"/>
        <v>#DIV/0!</v>
      </c>
      <c r="V407" s="34" t="e">
        <f t="shared" si="241"/>
        <v>#DIV/0!</v>
      </c>
      <c r="W407" s="34" t="e">
        <f t="shared" si="242"/>
        <v>#DIV/0!</v>
      </c>
      <c r="X407" s="34" t="e">
        <f t="shared" si="248"/>
        <v>#DIV/0!</v>
      </c>
      <c r="Y407" s="35" t="e">
        <f t="shared" si="249"/>
        <v>#DIV/0!</v>
      </c>
      <c r="Z407" s="14"/>
      <c r="AA407" s="36" t="e">
        <f t="shared" si="243"/>
        <v>#DIV/0!</v>
      </c>
      <c r="AB407" s="36" t="e">
        <f t="shared" si="250"/>
        <v>#DIV/0!</v>
      </c>
      <c r="AC407" s="36" t="e">
        <f t="shared" si="251"/>
        <v>#DIV/0!</v>
      </c>
      <c r="AD407" s="36" t="e">
        <f t="shared" si="252"/>
        <v>#DIV/0!</v>
      </c>
      <c r="AE407" s="36" t="e">
        <f t="shared" si="253"/>
        <v>#DIV/0!</v>
      </c>
      <c r="AF407" s="36" t="e">
        <f t="shared" si="254"/>
        <v>#DIV/0!</v>
      </c>
      <c r="AG407" s="35" t="e">
        <f t="shared" si="255"/>
        <v>#DIV/0!</v>
      </c>
      <c r="AH407" s="1"/>
      <c r="AI407" s="65" t="e">
        <f t="shared" si="256"/>
        <v>#DIV/0!</v>
      </c>
      <c r="AJ407" s="65" t="str">
        <f t="shared" si="244"/>
        <v>Yes</v>
      </c>
    </row>
    <row r="408" spans="1:36" x14ac:dyDescent="0.2">
      <c r="A408" s="73"/>
      <c r="B408" s="1"/>
      <c r="C408" s="1"/>
      <c r="D408" s="26"/>
      <c r="E408" s="105"/>
      <c r="F408" s="27"/>
      <c r="G408" s="56">
        <f t="shared" si="245"/>
        <v>0</v>
      </c>
      <c r="H408" s="28"/>
      <c r="I408" s="28"/>
      <c r="J408" s="56">
        <f t="shared" si="246"/>
        <v>0</v>
      </c>
      <c r="K408" s="41"/>
      <c r="L408" s="41"/>
      <c r="M408" s="41"/>
      <c r="N408" s="41"/>
      <c r="O408" s="41"/>
      <c r="P408" s="41"/>
      <c r="Q408" s="41"/>
      <c r="R408" s="41"/>
      <c r="S408" s="34" t="e">
        <f t="shared" si="239"/>
        <v>#DIV/0!</v>
      </c>
      <c r="T408" s="34" t="e">
        <f t="shared" si="240"/>
        <v>#DIV/0!</v>
      </c>
      <c r="U408" s="34" t="e">
        <f t="shared" si="247"/>
        <v>#DIV/0!</v>
      </c>
      <c r="V408" s="34" t="e">
        <f t="shared" si="241"/>
        <v>#DIV/0!</v>
      </c>
      <c r="W408" s="34" t="e">
        <f t="shared" si="242"/>
        <v>#DIV/0!</v>
      </c>
      <c r="X408" s="34" t="e">
        <f t="shared" si="248"/>
        <v>#DIV/0!</v>
      </c>
      <c r="Y408" s="35" t="e">
        <f t="shared" si="249"/>
        <v>#DIV/0!</v>
      </c>
      <c r="Z408" s="14"/>
      <c r="AA408" s="36" t="e">
        <f t="shared" si="243"/>
        <v>#DIV/0!</v>
      </c>
      <c r="AB408" s="36" t="e">
        <f t="shared" si="250"/>
        <v>#DIV/0!</v>
      </c>
      <c r="AC408" s="36" t="e">
        <f t="shared" si="251"/>
        <v>#DIV/0!</v>
      </c>
      <c r="AD408" s="36" t="e">
        <f t="shared" si="252"/>
        <v>#DIV/0!</v>
      </c>
      <c r="AE408" s="36" t="e">
        <f t="shared" si="253"/>
        <v>#DIV/0!</v>
      </c>
      <c r="AF408" s="36" t="e">
        <f t="shared" si="254"/>
        <v>#DIV/0!</v>
      </c>
      <c r="AG408" s="35" t="e">
        <f t="shared" si="255"/>
        <v>#DIV/0!</v>
      </c>
      <c r="AH408" s="1"/>
      <c r="AI408" s="65" t="e">
        <f t="shared" si="256"/>
        <v>#DIV/0!</v>
      </c>
      <c r="AJ408" s="65" t="str">
        <f t="shared" si="244"/>
        <v>Yes</v>
      </c>
    </row>
    <row r="409" spans="1:36" x14ac:dyDescent="0.2">
      <c r="A409" s="73"/>
      <c r="B409" s="1"/>
      <c r="C409" s="1"/>
      <c r="D409" s="26"/>
      <c r="E409" s="105"/>
      <c r="F409" s="27"/>
      <c r="G409" s="56">
        <f t="shared" si="245"/>
        <v>0</v>
      </c>
      <c r="H409" s="28"/>
      <c r="I409" s="28"/>
      <c r="J409" s="56">
        <f t="shared" si="246"/>
        <v>0</v>
      </c>
      <c r="K409" s="41"/>
      <c r="L409" s="41"/>
      <c r="M409" s="41"/>
      <c r="N409" s="41"/>
      <c r="O409" s="41"/>
      <c r="P409" s="41"/>
      <c r="Q409" s="41"/>
      <c r="R409" s="41"/>
      <c r="S409" s="34" t="e">
        <f t="shared" si="239"/>
        <v>#DIV/0!</v>
      </c>
      <c r="T409" s="34" t="e">
        <f t="shared" si="240"/>
        <v>#DIV/0!</v>
      </c>
      <c r="U409" s="34" t="e">
        <f t="shared" si="247"/>
        <v>#DIV/0!</v>
      </c>
      <c r="V409" s="34" t="e">
        <f t="shared" si="241"/>
        <v>#DIV/0!</v>
      </c>
      <c r="W409" s="34" t="e">
        <f t="shared" si="242"/>
        <v>#DIV/0!</v>
      </c>
      <c r="X409" s="34" t="e">
        <f t="shared" si="248"/>
        <v>#DIV/0!</v>
      </c>
      <c r="Y409" s="35" t="e">
        <f t="shared" si="249"/>
        <v>#DIV/0!</v>
      </c>
      <c r="Z409" s="14"/>
      <c r="AA409" s="36" t="e">
        <f t="shared" si="243"/>
        <v>#DIV/0!</v>
      </c>
      <c r="AB409" s="36" t="e">
        <f t="shared" si="250"/>
        <v>#DIV/0!</v>
      </c>
      <c r="AC409" s="36" t="e">
        <f t="shared" si="251"/>
        <v>#DIV/0!</v>
      </c>
      <c r="AD409" s="36" t="e">
        <f t="shared" si="252"/>
        <v>#DIV/0!</v>
      </c>
      <c r="AE409" s="36" t="e">
        <f t="shared" si="253"/>
        <v>#DIV/0!</v>
      </c>
      <c r="AF409" s="36" t="e">
        <f t="shared" si="254"/>
        <v>#DIV/0!</v>
      </c>
      <c r="AG409" s="35" t="e">
        <f t="shared" si="255"/>
        <v>#DIV/0!</v>
      </c>
      <c r="AH409" s="1"/>
      <c r="AI409" s="65" t="e">
        <f t="shared" si="256"/>
        <v>#DIV/0!</v>
      </c>
      <c r="AJ409" s="65" t="str">
        <f t="shared" si="244"/>
        <v>Yes</v>
      </c>
    </row>
    <row r="410" spans="1:36" x14ac:dyDescent="0.2">
      <c r="A410" s="73"/>
      <c r="B410" s="1"/>
      <c r="C410" s="1"/>
      <c r="D410" s="26"/>
      <c r="E410" s="105"/>
      <c r="F410" s="27"/>
      <c r="G410" s="56">
        <f t="shared" si="245"/>
        <v>0</v>
      </c>
      <c r="H410" s="28"/>
      <c r="I410" s="28"/>
      <c r="J410" s="56">
        <f t="shared" si="246"/>
        <v>0</v>
      </c>
      <c r="K410" s="41"/>
      <c r="L410" s="41"/>
      <c r="M410" s="41"/>
      <c r="N410" s="41"/>
      <c r="O410" s="41"/>
      <c r="P410" s="41"/>
      <c r="Q410" s="41"/>
      <c r="R410" s="41"/>
      <c r="S410" s="34" t="e">
        <f t="shared" si="239"/>
        <v>#DIV/0!</v>
      </c>
      <c r="T410" s="34" t="e">
        <f t="shared" si="240"/>
        <v>#DIV/0!</v>
      </c>
      <c r="U410" s="34" t="e">
        <f t="shared" si="247"/>
        <v>#DIV/0!</v>
      </c>
      <c r="V410" s="34" t="e">
        <f t="shared" si="241"/>
        <v>#DIV/0!</v>
      </c>
      <c r="W410" s="34" t="e">
        <f t="shared" si="242"/>
        <v>#DIV/0!</v>
      </c>
      <c r="X410" s="34" t="e">
        <f t="shared" si="248"/>
        <v>#DIV/0!</v>
      </c>
      <c r="Y410" s="35" t="e">
        <f t="shared" si="249"/>
        <v>#DIV/0!</v>
      </c>
      <c r="Z410" s="14"/>
      <c r="AA410" s="36" t="e">
        <f t="shared" si="243"/>
        <v>#DIV/0!</v>
      </c>
      <c r="AB410" s="36" t="e">
        <f t="shared" si="250"/>
        <v>#DIV/0!</v>
      </c>
      <c r="AC410" s="36" t="e">
        <f t="shared" si="251"/>
        <v>#DIV/0!</v>
      </c>
      <c r="AD410" s="36" t="e">
        <f t="shared" si="252"/>
        <v>#DIV/0!</v>
      </c>
      <c r="AE410" s="36" t="e">
        <f t="shared" si="253"/>
        <v>#DIV/0!</v>
      </c>
      <c r="AF410" s="36" t="e">
        <f t="shared" si="254"/>
        <v>#DIV/0!</v>
      </c>
      <c r="AG410" s="35" t="e">
        <f t="shared" si="255"/>
        <v>#DIV/0!</v>
      </c>
      <c r="AH410" s="1"/>
      <c r="AI410" s="65" t="e">
        <f t="shared" si="256"/>
        <v>#DIV/0!</v>
      </c>
      <c r="AJ410" s="65" t="str">
        <f t="shared" si="244"/>
        <v>Yes</v>
      </c>
    </row>
    <row r="411" spans="1:36" x14ac:dyDescent="0.2">
      <c r="A411" s="73"/>
      <c r="B411" s="1"/>
      <c r="C411" s="1"/>
      <c r="D411" s="26"/>
      <c r="E411" s="105"/>
      <c r="F411" s="27"/>
      <c r="G411" s="56">
        <f t="shared" si="245"/>
        <v>0</v>
      </c>
      <c r="H411" s="28"/>
      <c r="I411" s="28"/>
      <c r="J411" s="56">
        <f t="shared" si="246"/>
        <v>0</v>
      </c>
      <c r="K411" s="41"/>
      <c r="L411" s="41"/>
      <c r="M411" s="41"/>
      <c r="N411" s="41"/>
      <c r="O411" s="41"/>
      <c r="P411" s="41"/>
      <c r="Q411" s="41"/>
      <c r="R411" s="41"/>
      <c r="S411" s="34" t="e">
        <f t="shared" si="239"/>
        <v>#DIV/0!</v>
      </c>
      <c r="T411" s="34" t="e">
        <f t="shared" si="240"/>
        <v>#DIV/0!</v>
      </c>
      <c r="U411" s="34" t="e">
        <f t="shared" si="247"/>
        <v>#DIV/0!</v>
      </c>
      <c r="V411" s="34" t="e">
        <f t="shared" si="241"/>
        <v>#DIV/0!</v>
      </c>
      <c r="W411" s="34" t="e">
        <f t="shared" si="242"/>
        <v>#DIV/0!</v>
      </c>
      <c r="X411" s="34" t="e">
        <f t="shared" si="248"/>
        <v>#DIV/0!</v>
      </c>
      <c r="Y411" s="35" t="e">
        <f t="shared" si="249"/>
        <v>#DIV/0!</v>
      </c>
      <c r="Z411" s="14"/>
      <c r="AA411" s="36" t="e">
        <f t="shared" si="243"/>
        <v>#DIV/0!</v>
      </c>
      <c r="AB411" s="36" t="e">
        <f t="shared" si="250"/>
        <v>#DIV/0!</v>
      </c>
      <c r="AC411" s="36" t="e">
        <f t="shared" si="251"/>
        <v>#DIV/0!</v>
      </c>
      <c r="AD411" s="36" t="e">
        <f t="shared" si="252"/>
        <v>#DIV/0!</v>
      </c>
      <c r="AE411" s="36" t="e">
        <f t="shared" si="253"/>
        <v>#DIV/0!</v>
      </c>
      <c r="AF411" s="36" t="e">
        <f t="shared" si="254"/>
        <v>#DIV/0!</v>
      </c>
      <c r="AG411" s="35" t="e">
        <f t="shared" si="255"/>
        <v>#DIV/0!</v>
      </c>
      <c r="AH411" s="1"/>
      <c r="AI411" s="65" t="e">
        <f t="shared" si="256"/>
        <v>#DIV/0!</v>
      </c>
      <c r="AJ411" s="65" t="str">
        <f t="shared" si="244"/>
        <v>Yes</v>
      </c>
    </row>
    <row r="412" spans="1:36" x14ac:dyDescent="0.2">
      <c r="A412" s="73"/>
      <c r="B412" s="1"/>
      <c r="C412" s="1"/>
      <c r="D412" s="26"/>
      <c r="E412" s="105"/>
      <c r="F412" s="27"/>
      <c r="G412" s="56">
        <f t="shared" si="245"/>
        <v>0</v>
      </c>
      <c r="H412" s="28"/>
      <c r="I412" s="28"/>
      <c r="J412" s="56">
        <f t="shared" si="246"/>
        <v>0</v>
      </c>
      <c r="K412" s="41"/>
      <c r="L412" s="41"/>
      <c r="M412" s="41"/>
      <c r="N412" s="41"/>
      <c r="O412" s="41"/>
      <c r="P412" s="41"/>
      <c r="Q412" s="41"/>
      <c r="R412" s="41"/>
      <c r="S412" s="34" t="e">
        <f t="shared" si="239"/>
        <v>#DIV/0!</v>
      </c>
      <c r="T412" s="34" t="e">
        <f t="shared" si="240"/>
        <v>#DIV/0!</v>
      </c>
      <c r="U412" s="34" t="e">
        <f t="shared" si="247"/>
        <v>#DIV/0!</v>
      </c>
      <c r="V412" s="34" t="e">
        <f t="shared" si="241"/>
        <v>#DIV/0!</v>
      </c>
      <c r="W412" s="34" t="e">
        <f t="shared" si="242"/>
        <v>#DIV/0!</v>
      </c>
      <c r="X412" s="34" t="e">
        <f t="shared" si="248"/>
        <v>#DIV/0!</v>
      </c>
      <c r="Y412" s="35" t="e">
        <f t="shared" si="249"/>
        <v>#DIV/0!</v>
      </c>
      <c r="Z412" s="14"/>
      <c r="AA412" s="36" t="e">
        <f t="shared" si="243"/>
        <v>#DIV/0!</v>
      </c>
      <c r="AB412" s="36" t="e">
        <f t="shared" si="250"/>
        <v>#DIV/0!</v>
      </c>
      <c r="AC412" s="36" t="e">
        <f t="shared" si="251"/>
        <v>#DIV/0!</v>
      </c>
      <c r="AD412" s="36" t="e">
        <f t="shared" si="252"/>
        <v>#DIV/0!</v>
      </c>
      <c r="AE412" s="36" t="e">
        <f t="shared" si="253"/>
        <v>#DIV/0!</v>
      </c>
      <c r="AF412" s="36" t="e">
        <f t="shared" si="254"/>
        <v>#DIV/0!</v>
      </c>
      <c r="AG412" s="35" t="e">
        <f t="shared" si="255"/>
        <v>#DIV/0!</v>
      </c>
      <c r="AH412" s="1"/>
      <c r="AI412" s="65" t="e">
        <f t="shared" si="256"/>
        <v>#DIV/0!</v>
      </c>
      <c r="AJ412" s="65" t="str">
        <f t="shared" si="244"/>
        <v>Yes</v>
      </c>
    </row>
    <row r="413" spans="1:36" x14ac:dyDescent="0.2">
      <c r="A413" s="73"/>
      <c r="B413" s="1"/>
      <c r="C413" s="1"/>
      <c r="D413" s="26"/>
      <c r="E413" s="105"/>
      <c r="F413" s="27"/>
      <c r="G413" s="56">
        <f t="shared" si="245"/>
        <v>0</v>
      </c>
      <c r="H413" s="28"/>
      <c r="I413" s="28"/>
      <c r="J413" s="56">
        <f t="shared" si="246"/>
        <v>0</v>
      </c>
      <c r="K413" s="41"/>
      <c r="L413" s="41"/>
      <c r="M413" s="41"/>
      <c r="N413" s="41"/>
      <c r="O413" s="41"/>
      <c r="P413" s="41"/>
      <c r="Q413" s="41"/>
      <c r="R413" s="41"/>
      <c r="S413" s="34" t="e">
        <f t="shared" si="239"/>
        <v>#DIV/0!</v>
      </c>
      <c r="T413" s="34" t="e">
        <f t="shared" si="240"/>
        <v>#DIV/0!</v>
      </c>
      <c r="U413" s="34" t="e">
        <f t="shared" si="247"/>
        <v>#DIV/0!</v>
      </c>
      <c r="V413" s="34" t="e">
        <f t="shared" si="241"/>
        <v>#DIV/0!</v>
      </c>
      <c r="W413" s="34" t="e">
        <f t="shared" si="242"/>
        <v>#DIV/0!</v>
      </c>
      <c r="X413" s="34" t="e">
        <f t="shared" si="248"/>
        <v>#DIV/0!</v>
      </c>
      <c r="Y413" s="35" t="e">
        <f t="shared" si="249"/>
        <v>#DIV/0!</v>
      </c>
      <c r="Z413" s="14"/>
      <c r="AA413" s="36" t="e">
        <f t="shared" si="243"/>
        <v>#DIV/0!</v>
      </c>
      <c r="AB413" s="36" t="e">
        <f t="shared" si="250"/>
        <v>#DIV/0!</v>
      </c>
      <c r="AC413" s="36" t="e">
        <f t="shared" si="251"/>
        <v>#DIV/0!</v>
      </c>
      <c r="AD413" s="36" t="e">
        <f t="shared" si="252"/>
        <v>#DIV/0!</v>
      </c>
      <c r="AE413" s="36" t="e">
        <f t="shared" si="253"/>
        <v>#DIV/0!</v>
      </c>
      <c r="AF413" s="36" t="e">
        <f t="shared" si="254"/>
        <v>#DIV/0!</v>
      </c>
      <c r="AG413" s="35" t="e">
        <f t="shared" si="255"/>
        <v>#DIV/0!</v>
      </c>
      <c r="AH413" s="1"/>
      <c r="AI413" s="65" t="e">
        <f t="shared" si="256"/>
        <v>#DIV/0!</v>
      </c>
      <c r="AJ413" s="65" t="str">
        <f t="shared" si="244"/>
        <v>Yes</v>
      </c>
    </row>
    <row r="414" spans="1:36" x14ac:dyDescent="0.2">
      <c r="A414" s="73"/>
      <c r="B414" s="1"/>
      <c r="C414" s="1"/>
      <c r="D414" s="26"/>
      <c r="E414" s="105"/>
      <c r="F414" s="27"/>
      <c r="G414" s="56">
        <f t="shared" si="245"/>
        <v>0</v>
      </c>
      <c r="H414" s="28"/>
      <c r="I414" s="28"/>
      <c r="J414" s="56">
        <f t="shared" si="246"/>
        <v>0</v>
      </c>
      <c r="K414" s="41"/>
      <c r="L414" s="41"/>
      <c r="M414" s="41"/>
      <c r="N414" s="41"/>
      <c r="O414" s="41"/>
      <c r="P414" s="41"/>
      <c r="Q414" s="41"/>
      <c r="R414" s="41"/>
      <c r="S414" s="34" t="e">
        <f t="shared" si="239"/>
        <v>#DIV/0!</v>
      </c>
      <c r="T414" s="34" t="e">
        <f t="shared" si="240"/>
        <v>#DIV/0!</v>
      </c>
      <c r="U414" s="34" t="e">
        <f t="shared" si="247"/>
        <v>#DIV/0!</v>
      </c>
      <c r="V414" s="34" t="e">
        <f t="shared" si="241"/>
        <v>#DIV/0!</v>
      </c>
      <c r="W414" s="34" t="e">
        <f t="shared" si="242"/>
        <v>#DIV/0!</v>
      </c>
      <c r="X414" s="34" t="e">
        <f t="shared" si="248"/>
        <v>#DIV/0!</v>
      </c>
      <c r="Y414" s="35" t="e">
        <f t="shared" si="249"/>
        <v>#DIV/0!</v>
      </c>
      <c r="Z414" s="14"/>
      <c r="AA414" s="36" t="e">
        <f t="shared" si="243"/>
        <v>#DIV/0!</v>
      </c>
      <c r="AB414" s="36" t="e">
        <f t="shared" si="250"/>
        <v>#DIV/0!</v>
      </c>
      <c r="AC414" s="36" t="e">
        <f t="shared" si="251"/>
        <v>#DIV/0!</v>
      </c>
      <c r="AD414" s="36" t="e">
        <f t="shared" si="252"/>
        <v>#DIV/0!</v>
      </c>
      <c r="AE414" s="36" t="e">
        <f t="shared" si="253"/>
        <v>#DIV/0!</v>
      </c>
      <c r="AF414" s="36" t="e">
        <f t="shared" si="254"/>
        <v>#DIV/0!</v>
      </c>
      <c r="AG414" s="35" t="e">
        <f t="shared" si="255"/>
        <v>#DIV/0!</v>
      </c>
      <c r="AH414" s="1"/>
      <c r="AI414" s="65" t="e">
        <f t="shared" si="256"/>
        <v>#DIV/0!</v>
      </c>
      <c r="AJ414" s="65" t="str">
        <f t="shared" si="244"/>
        <v>Yes</v>
      </c>
    </row>
    <row r="415" spans="1:36" x14ac:dyDescent="0.2">
      <c r="A415" s="73"/>
      <c r="B415" s="1"/>
      <c r="C415" s="1"/>
      <c r="D415" s="26"/>
      <c r="E415" s="105"/>
      <c r="F415" s="27"/>
      <c r="G415" s="56">
        <f t="shared" si="245"/>
        <v>0</v>
      </c>
      <c r="H415" s="28"/>
      <c r="I415" s="28"/>
      <c r="J415" s="56">
        <f t="shared" si="246"/>
        <v>0</v>
      </c>
      <c r="K415" s="41"/>
      <c r="L415" s="41"/>
      <c r="M415" s="41"/>
      <c r="N415" s="41"/>
      <c r="O415" s="41"/>
      <c r="P415" s="41"/>
      <c r="Q415" s="41"/>
      <c r="R415" s="41"/>
      <c r="S415" s="34" t="e">
        <f t="shared" si="239"/>
        <v>#DIV/0!</v>
      </c>
      <c r="T415" s="34" t="e">
        <f t="shared" si="240"/>
        <v>#DIV/0!</v>
      </c>
      <c r="U415" s="34" t="e">
        <f t="shared" si="247"/>
        <v>#DIV/0!</v>
      </c>
      <c r="V415" s="34" t="e">
        <f t="shared" si="241"/>
        <v>#DIV/0!</v>
      </c>
      <c r="W415" s="34" t="e">
        <f t="shared" si="242"/>
        <v>#DIV/0!</v>
      </c>
      <c r="X415" s="34" t="e">
        <f t="shared" si="248"/>
        <v>#DIV/0!</v>
      </c>
      <c r="Y415" s="35" t="e">
        <f t="shared" si="249"/>
        <v>#DIV/0!</v>
      </c>
      <c r="Z415" s="14"/>
      <c r="AA415" s="36" t="e">
        <f t="shared" si="243"/>
        <v>#DIV/0!</v>
      </c>
      <c r="AB415" s="36" t="e">
        <f t="shared" si="250"/>
        <v>#DIV/0!</v>
      </c>
      <c r="AC415" s="36" t="e">
        <f t="shared" si="251"/>
        <v>#DIV/0!</v>
      </c>
      <c r="AD415" s="36" t="e">
        <f t="shared" si="252"/>
        <v>#DIV/0!</v>
      </c>
      <c r="AE415" s="36" t="e">
        <f t="shared" si="253"/>
        <v>#DIV/0!</v>
      </c>
      <c r="AF415" s="36" t="e">
        <f t="shared" si="254"/>
        <v>#DIV/0!</v>
      </c>
      <c r="AG415" s="35" t="e">
        <f t="shared" si="255"/>
        <v>#DIV/0!</v>
      </c>
      <c r="AH415" s="1"/>
      <c r="AI415" s="65" t="e">
        <f t="shared" si="256"/>
        <v>#DIV/0!</v>
      </c>
      <c r="AJ415" s="65" t="str">
        <f t="shared" si="244"/>
        <v>Yes</v>
      </c>
    </row>
    <row r="416" spans="1:36" x14ac:dyDescent="0.2">
      <c r="A416" s="73"/>
      <c r="B416" s="1"/>
      <c r="C416" s="1"/>
      <c r="D416" s="26"/>
      <c r="E416" s="105"/>
      <c r="F416" s="27"/>
      <c r="G416" s="56">
        <f t="shared" si="245"/>
        <v>0</v>
      </c>
      <c r="H416" s="28"/>
      <c r="I416" s="28"/>
      <c r="J416" s="56">
        <f t="shared" si="246"/>
        <v>0</v>
      </c>
      <c r="K416" s="41"/>
      <c r="L416" s="41"/>
      <c r="M416" s="41"/>
      <c r="N416" s="41"/>
      <c r="O416" s="41"/>
      <c r="P416" s="41"/>
      <c r="Q416" s="41"/>
      <c r="R416" s="41"/>
      <c r="S416" s="34" t="e">
        <f t="shared" si="239"/>
        <v>#DIV/0!</v>
      </c>
      <c r="T416" s="34" t="e">
        <f t="shared" si="240"/>
        <v>#DIV/0!</v>
      </c>
      <c r="U416" s="34" t="e">
        <f t="shared" si="247"/>
        <v>#DIV/0!</v>
      </c>
      <c r="V416" s="34" t="e">
        <f t="shared" si="241"/>
        <v>#DIV/0!</v>
      </c>
      <c r="W416" s="34" t="e">
        <f t="shared" si="242"/>
        <v>#DIV/0!</v>
      </c>
      <c r="X416" s="34" t="e">
        <f t="shared" si="248"/>
        <v>#DIV/0!</v>
      </c>
      <c r="Y416" s="35" t="e">
        <f t="shared" si="249"/>
        <v>#DIV/0!</v>
      </c>
      <c r="Z416" s="14"/>
      <c r="AA416" s="36" t="e">
        <f t="shared" si="243"/>
        <v>#DIV/0!</v>
      </c>
      <c r="AB416" s="36" t="e">
        <f t="shared" si="250"/>
        <v>#DIV/0!</v>
      </c>
      <c r="AC416" s="36" t="e">
        <f t="shared" si="251"/>
        <v>#DIV/0!</v>
      </c>
      <c r="AD416" s="36" t="e">
        <f t="shared" si="252"/>
        <v>#DIV/0!</v>
      </c>
      <c r="AE416" s="36" t="e">
        <f t="shared" si="253"/>
        <v>#DIV/0!</v>
      </c>
      <c r="AF416" s="36" t="e">
        <f t="shared" si="254"/>
        <v>#DIV/0!</v>
      </c>
      <c r="AG416" s="35" t="e">
        <f t="shared" si="255"/>
        <v>#DIV/0!</v>
      </c>
      <c r="AH416" s="1"/>
      <c r="AI416" s="65" t="e">
        <f t="shared" si="256"/>
        <v>#DIV/0!</v>
      </c>
      <c r="AJ416" s="65" t="str">
        <f t="shared" si="244"/>
        <v>Yes</v>
      </c>
    </row>
    <row r="417" spans="1:36" x14ac:dyDescent="0.2">
      <c r="A417" s="73"/>
      <c r="B417" s="1"/>
      <c r="C417" s="1"/>
      <c r="D417" s="26"/>
      <c r="E417" s="105"/>
      <c r="F417" s="27"/>
      <c r="G417" s="56">
        <f t="shared" si="245"/>
        <v>0</v>
      </c>
      <c r="H417" s="28"/>
      <c r="I417" s="28"/>
      <c r="J417" s="56">
        <f t="shared" si="246"/>
        <v>0</v>
      </c>
      <c r="K417" s="41"/>
      <c r="L417" s="41"/>
      <c r="M417" s="41"/>
      <c r="N417" s="41"/>
      <c r="O417" s="41"/>
      <c r="P417" s="41"/>
      <c r="Q417" s="41"/>
      <c r="R417" s="41"/>
      <c r="S417" s="34" t="e">
        <f t="shared" si="239"/>
        <v>#DIV/0!</v>
      </c>
      <c r="T417" s="34" t="e">
        <f t="shared" si="240"/>
        <v>#DIV/0!</v>
      </c>
      <c r="U417" s="34" t="e">
        <f t="shared" si="247"/>
        <v>#DIV/0!</v>
      </c>
      <c r="V417" s="34" t="e">
        <f t="shared" si="241"/>
        <v>#DIV/0!</v>
      </c>
      <c r="W417" s="34" t="e">
        <f t="shared" si="242"/>
        <v>#DIV/0!</v>
      </c>
      <c r="X417" s="34" t="e">
        <f t="shared" si="248"/>
        <v>#DIV/0!</v>
      </c>
      <c r="Y417" s="35" t="e">
        <f t="shared" si="249"/>
        <v>#DIV/0!</v>
      </c>
      <c r="Z417" s="14"/>
      <c r="AA417" s="36" t="e">
        <f t="shared" si="243"/>
        <v>#DIV/0!</v>
      </c>
      <c r="AB417" s="36" t="e">
        <f t="shared" si="250"/>
        <v>#DIV/0!</v>
      </c>
      <c r="AC417" s="36" t="e">
        <f t="shared" si="251"/>
        <v>#DIV/0!</v>
      </c>
      <c r="AD417" s="36" t="e">
        <f t="shared" si="252"/>
        <v>#DIV/0!</v>
      </c>
      <c r="AE417" s="36" t="e">
        <f t="shared" si="253"/>
        <v>#DIV/0!</v>
      </c>
      <c r="AF417" s="36" t="e">
        <f t="shared" si="254"/>
        <v>#DIV/0!</v>
      </c>
      <c r="AG417" s="35" t="e">
        <f t="shared" si="255"/>
        <v>#DIV/0!</v>
      </c>
      <c r="AH417" s="1"/>
      <c r="AI417" s="65" t="e">
        <f t="shared" si="256"/>
        <v>#DIV/0!</v>
      </c>
      <c r="AJ417" s="65" t="str">
        <f t="shared" si="244"/>
        <v>Yes</v>
      </c>
    </row>
    <row r="418" spans="1:36" x14ac:dyDescent="0.2">
      <c r="A418" s="73"/>
      <c r="B418" s="1"/>
      <c r="C418" s="1"/>
      <c r="D418" s="26"/>
      <c r="E418" s="105"/>
      <c r="F418" s="27"/>
      <c r="G418" s="56">
        <f t="shared" si="245"/>
        <v>0</v>
      </c>
      <c r="H418" s="28"/>
      <c r="I418" s="28"/>
      <c r="J418" s="56">
        <f t="shared" si="246"/>
        <v>0</v>
      </c>
      <c r="K418" s="41"/>
      <c r="L418" s="41"/>
      <c r="M418" s="41"/>
      <c r="N418" s="41"/>
      <c r="O418" s="41"/>
      <c r="P418" s="41"/>
      <c r="Q418" s="41"/>
      <c r="R418" s="41"/>
      <c r="S418" s="34" t="e">
        <f t="shared" si="239"/>
        <v>#DIV/0!</v>
      </c>
      <c r="T418" s="34" t="e">
        <f t="shared" si="240"/>
        <v>#DIV/0!</v>
      </c>
      <c r="U418" s="34" t="e">
        <f t="shared" si="247"/>
        <v>#DIV/0!</v>
      </c>
      <c r="V418" s="34" t="e">
        <f t="shared" si="241"/>
        <v>#DIV/0!</v>
      </c>
      <c r="W418" s="34" t="e">
        <f t="shared" si="242"/>
        <v>#DIV/0!</v>
      </c>
      <c r="X418" s="34" t="e">
        <f t="shared" si="248"/>
        <v>#DIV/0!</v>
      </c>
      <c r="Y418" s="35" t="e">
        <f t="shared" si="249"/>
        <v>#DIV/0!</v>
      </c>
      <c r="Z418" s="14"/>
      <c r="AA418" s="36" t="e">
        <f t="shared" si="243"/>
        <v>#DIV/0!</v>
      </c>
      <c r="AB418" s="36" t="e">
        <f t="shared" si="250"/>
        <v>#DIV/0!</v>
      </c>
      <c r="AC418" s="36" t="e">
        <f t="shared" si="251"/>
        <v>#DIV/0!</v>
      </c>
      <c r="AD418" s="36" t="e">
        <f t="shared" si="252"/>
        <v>#DIV/0!</v>
      </c>
      <c r="AE418" s="36" t="e">
        <f t="shared" si="253"/>
        <v>#DIV/0!</v>
      </c>
      <c r="AF418" s="36" t="e">
        <f t="shared" si="254"/>
        <v>#DIV/0!</v>
      </c>
      <c r="AG418" s="35" t="e">
        <f t="shared" si="255"/>
        <v>#DIV/0!</v>
      </c>
      <c r="AH418" s="1"/>
      <c r="AI418" s="65" t="e">
        <f t="shared" si="256"/>
        <v>#DIV/0!</v>
      </c>
      <c r="AJ418" s="65" t="str">
        <f t="shared" si="244"/>
        <v>Yes</v>
      </c>
    </row>
    <row r="419" spans="1:36" x14ac:dyDescent="0.2">
      <c r="A419" s="73"/>
      <c r="B419" s="1"/>
      <c r="C419" s="1"/>
      <c r="D419" s="26"/>
      <c r="E419" s="105"/>
      <c r="F419" s="27"/>
      <c r="G419" s="56">
        <f t="shared" si="245"/>
        <v>0</v>
      </c>
      <c r="H419" s="28"/>
      <c r="I419" s="28"/>
      <c r="J419" s="56">
        <f t="shared" si="246"/>
        <v>0</v>
      </c>
      <c r="K419" s="41"/>
      <c r="L419" s="41"/>
      <c r="M419" s="41"/>
      <c r="N419" s="41"/>
      <c r="O419" s="41"/>
      <c r="P419" s="41"/>
      <c r="Q419" s="41"/>
      <c r="R419" s="41"/>
      <c r="S419" s="34" t="e">
        <f t="shared" si="239"/>
        <v>#DIV/0!</v>
      </c>
      <c r="T419" s="34" t="e">
        <f t="shared" si="240"/>
        <v>#DIV/0!</v>
      </c>
      <c r="U419" s="34" t="e">
        <f t="shared" si="247"/>
        <v>#DIV/0!</v>
      </c>
      <c r="V419" s="34" t="e">
        <f t="shared" si="241"/>
        <v>#DIV/0!</v>
      </c>
      <c r="W419" s="34" t="e">
        <f t="shared" si="242"/>
        <v>#DIV/0!</v>
      </c>
      <c r="X419" s="34" t="e">
        <f t="shared" si="248"/>
        <v>#DIV/0!</v>
      </c>
      <c r="Y419" s="35" t="e">
        <f t="shared" si="249"/>
        <v>#DIV/0!</v>
      </c>
      <c r="Z419" s="14"/>
      <c r="AA419" s="36" t="e">
        <f t="shared" si="243"/>
        <v>#DIV/0!</v>
      </c>
      <c r="AB419" s="36" t="e">
        <f t="shared" si="250"/>
        <v>#DIV/0!</v>
      </c>
      <c r="AC419" s="36" t="e">
        <f t="shared" si="251"/>
        <v>#DIV/0!</v>
      </c>
      <c r="AD419" s="36" t="e">
        <f t="shared" si="252"/>
        <v>#DIV/0!</v>
      </c>
      <c r="AE419" s="36" t="e">
        <f t="shared" si="253"/>
        <v>#DIV/0!</v>
      </c>
      <c r="AF419" s="36" t="e">
        <f t="shared" si="254"/>
        <v>#DIV/0!</v>
      </c>
      <c r="AG419" s="35" t="e">
        <f t="shared" si="255"/>
        <v>#DIV/0!</v>
      </c>
      <c r="AH419" s="1"/>
      <c r="AI419" s="65" t="e">
        <f t="shared" si="256"/>
        <v>#DIV/0!</v>
      </c>
      <c r="AJ419" s="65" t="str">
        <f t="shared" si="244"/>
        <v>Yes</v>
      </c>
    </row>
    <row r="420" spans="1:36" x14ac:dyDescent="0.2">
      <c r="A420" s="73"/>
      <c r="B420" s="1"/>
      <c r="C420" s="1"/>
      <c r="D420" s="26"/>
      <c r="E420" s="105"/>
      <c r="F420" s="27"/>
      <c r="G420" s="56">
        <f t="shared" si="245"/>
        <v>0</v>
      </c>
      <c r="H420" s="28"/>
      <c r="I420" s="28"/>
      <c r="J420" s="56">
        <f t="shared" si="246"/>
        <v>0</v>
      </c>
      <c r="K420" s="41"/>
      <c r="L420" s="41"/>
      <c r="M420" s="41"/>
      <c r="N420" s="41"/>
      <c r="O420" s="41"/>
      <c r="P420" s="41"/>
      <c r="Q420" s="41"/>
      <c r="R420" s="41"/>
      <c r="S420" s="34" t="e">
        <f t="shared" si="239"/>
        <v>#DIV/0!</v>
      </c>
      <c r="T420" s="34" t="e">
        <f t="shared" si="240"/>
        <v>#DIV/0!</v>
      </c>
      <c r="U420" s="34" t="e">
        <f t="shared" si="247"/>
        <v>#DIV/0!</v>
      </c>
      <c r="V420" s="34" t="e">
        <f t="shared" si="241"/>
        <v>#DIV/0!</v>
      </c>
      <c r="W420" s="34" t="e">
        <f t="shared" si="242"/>
        <v>#DIV/0!</v>
      </c>
      <c r="X420" s="34" t="e">
        <f t="shared" si="248"/>
        <v>#DIV/0!</v>
      </c>
      <c r="Y420" s="35" t="e">
        <f t="shared" si="249"/>
        <v>#DIV/0!</v>
      </c>
      <c r="Z420" s="14"/>
      <c r="AA420" s="36" t="e">
        <f t="shared" si="243"/>
        <v>#DIV/0!</v>
      </c>
      <c r="AB420" s="36" t="e">
        <f t="shared" si="250"/>
        <v>#DIV/0!</v>
      </c>
      <c r="AC420" s="36" t="e">
        <f t="shared" si="251"/>
        <v>#DIV/0!</v>
      </c>
      <c r="AD420" s="36" t="e">
        <f t="shared" si="252"/>
        <v>#DIV/0!</v>
      </c>
      <c r="AE420" s="36" t="e">
        <f t="shared" si="253"/>
        <v>#DIV/0!</v>
      </c>
      <c r="AF420" s="36" t="e">
        <f t="shared" si="254"/>
        <v>#DIV/0!</v>
      </c>
      <c r="AG420" s="35" t="e">
        <f t="shared" si="255"/>
        <v>#DIV/0!</v>
      </c>
      <c r="AH420" s="1"/>
      <c r="AI420" s="65" t="e">
        <f t="shared" si="256"/>
        <v>#DIV/0!</v>
      </c>
      <c r="AJ420" s="65" t="str">
        <f t="shared" si="244"/>
        <v>Yes</v>
      </c>
    </row>
    <row r="421" spans="1:36" x14ac:dyDescent="0.2">
      <c r="A421" s="73"/>
      <c r="B421" s="1"/>
      <c r="C421" s="1"/>
      <c r="D421" s="26"/>
      <c r="E421" s="105"/>
      <c r="F421" s="27"/>
      <c r="G421" s="56">
        <f t="shared" si="245"/>
        <v>0</v>
      </c>
      <c r="H421" s="28"/>
      <c r="I421" s="28"/>
      <c r="J421" s="56">
        <f t="shared" si="246"/>
        <v>0</v>
      </c>
      <c r="K421" s="41"/>
      <c r="L421" s="41"/>
      <c r="M421" s="41"/>
      <c r="N421" s="41"/>
      <c r="O421" s="41"/>
      <c r="P421" s="41"/>
      <c r="Q421" s="41"/>
      <c r="R421" s="41"/>
      <c r="S421" s="34" t="e">
        <f t="shared" si="239"/>
        <v>#DIV/0!</v>
      </c>
      <c r="T421" s="34" t="e">
        <f t="shared" si="240"/>
        <v>#DIV/0!</v>
      </c>
      <c r="U421" s="34" t="e">
        <f t="shared" si="247"/>
        <v>#DIV/0!</v>
      </c>
      <c r="V421" s="34" t="e">
        <f t="shared" si="241"/>
        <v>#DIV/0!</v>
      </c>
      <c r="W421" s="34" t="e">
        <f t="shared" si="242"/>
        <v>#DIV/0!</v>
      </c>
      <c r="X421" s="34" t="e">
        <f t="shared" si="248"/>
        <v>#DIV/0!</v>
      </c>
      <c r="Y421" s="35" t="e">
        <f t="shared" si="249"/>
        <v>#DIV/0!</v>
      </c>
      <c r="Z421" s="14"/>
      <c r="AA421" s="36" t="e">
        <f t="shared" si="243"/>
        <v>#DIV/0!</v>
      </c>
      <c r="AB421" s="36" t="e">
        <f t="shared" si="250"/>
        <v>#DIV/0!</v>
      </c>
      <c r="AC421" s="36" t="e">
        <f t="shared" si="251"/>
        <v>#DIV/0!</v>
      </c>
      <c r="AD421" s="36" t="e">
        <f t="shared" si="252"/>
        <v>#DIV/0!</v>
      </c>
      <c r="AE421" s="36" t="e">
        <f t="shared" si="253"/>
        <v>#DIV/0!</v>
      </c>
      <c r="AF421" s="36" t="e">
        <f t="shared" si="254"/>
        <v>#DIV/0!</v>
      </c>
      <c r="AG421" s="35" t="e">
        <f t="shared" si="255"/>
        <v>#DIV/0!</v>
      </c>
      <c r="AH421" s="1"/>
      <c r="AI421" s="65" t="e">
        <f t="shared" si="256"/>
        <v>#DIV/0!</v>
      </c>
      <c r="AJ421" s="65" t="str">
        <f t="shared" si="244"/>
        <v>Yes</v>
      </c>
    </row>
    <row r="422" spans="1:36" x14ac:dyDescent="0.2">
      <c r="A422" s="73"/>
      <c r="B422" s="1"/>
      <c r="C422" s="1"/>
      <c r="D422" s="26"/>
      <c r="E422" s="105"/>
      <c r="F422" s="27"/>
      <c r="G422" s="56">
        <f t="shared" si="245"/>
        <v>0</v>
      </c>
      <c r="H422" s="28"/>
      <c r="I422" s="28"/>
      <c r="J422" s="56">
        <f t="shared" si="246"/>
        <v>0</v>
      </c>
      <c r="K422" s="41"/>
      <c r="L422" s="41"/>
      <c r="M422" s="41"/>
      <c r="N422" s="41"/>
      <c r="O422" s="41"/>
      <c r="P422" s="41"/>
      <c r="Q422" s="41"/>
      <c r="R422" s="41"/>
      <c r="S422" s="34" t="e">
        <f t="shared" si="239"/>
        <v>#DIV/0!</v>
      </c>
      <c r="T422" s="34" t="e">
        <f t="shared" si="240"/>
        <v>#DIV/0!</v>
      </c>
      <c r="U422" s="34" t="e">
        <f t="shared" si="247"/>
        <v>#DIV/0!</v>
      </c>
      <c r="V422" s="34" t="e">
        <f t="shared" si="241"/>
        <v>#DIV/0!</v>
      </c>
      <c r="W422" s="34" t="e">
        <f t="shared" si="242"/>
        <v>#DIV/0!</v>
      </c>
      <c r="X422" s="34" t="e">
        <f t="shared" si="248"/>
        <v>#DIV/0!</v>
      </c>
      <c r="Y422" s="35" t="e">
        <f t="shared" si="249"/>
        <v>#DIV/0!</v>
      </c>
      <c r="Z422" s="14"/>
      <c r="AA422" s="36" t="e">
        <f t="shared" si="243"/>
        <v>#DIV/0!</v>
      </c>
      <c r="AB422" s="36" t="e">
        <f t="shared" si="250"/>
        <v>#DIV/0!</v>
      </c>
      <c r="AC422" s="36" t="e">
        <f t="shared" si="251"/>
        <v>#DIV/0!</v>
      </c>
      <c r="AD422" s="36" t="e">
        <f t="shared" si="252"/>
        <v>#DIV/0!</v>
      </c>
      <c r="AE422" s="36" t="e">
        <f t="shared" si="253"/>
        <v>#DIV/0!</v>
      </c>
      <c r="AF422" s="36" t="e">
        <f t="shared" si="254"/>
        <v>#DIV/0!</v>
      </c>
      <c r="AG422" s="35" t="e">
        <f t="shared" si="255"/>
        <v>#DIV/0!</v>
      </c>
      <c r="AH422" s="1"/>
      <c r="AI422" s="65" t="e">
        <f t="shared" si="256"/>
        <v>#DIV/0!</v>
      </c>
      <c r="AJ422" s="65" t="str">
        <f t="shared" si="244"/>
        <v>Yes</v>
      </c>
    </row>
    <row r="423" spans="1:36" x14ac:dyDescent="0.2">
      <c r="A423" s="73"/>
      <c r="B423" s="1"/>
      <c r="C423" s="1"/>
      <c r="D423" s="26"/>
      <c r="E423" s="105"/>
      <c r="F423" s="27"/>
      <c r="G423" s="56">
        <f t="shared" si="245"/>
        <v>0</v>
      </c>
      <c r="H423" s="28"/>
      <c r="I423" s="28"/>
      <c r="J423" s="56">
        <f t="shared" si="246"/>
        <v>0</v>
      </c>
      <c r="K423" s="41"/>
      <c r="L423" s="41"/>
      <c r="M423" s="41"/>
      <c r="N423" s="41"/>
      <c r="O423" s="41"/>
      <c r="P423" s="41"/>
      <c r="Q423" s="41"/>
      <c r="R423" s="41"/>
      <c r="S423" s="34" t="e">
        <f t="shared" si="239"/>
        <v>#DIV/0!</v>
      </c>
      <c r="T423" s="34" t="e">
        <f t="shared" si="240"/>
        <v>#DIV/0!</v>
      </c>
      <c r="U423" s="34" t="e">
        <f t="shared" si="247"/>
        <v>#DIV/0!</v>
      </c>
      <c r="V423" s="34" t="e">
        <f t="shared" si="241"/>
        <v>#DIV/0!</v>
      </c>
      <c r="W423" s="34" t="e">
        <f t="shared" si="242"/>
        <v>#DIV/0!</v>
      </c>
      <c r="X423" s="34" t="e">
        <f t="shared" si="248"/>
        <v>#DIV/0!</v>
      </c>
      <c r="Y423" s="35" t="e">
        <f t="shared" si="249"/>
        <v>#DIV/0!</v>
      </c>
      <c r="Z423" s="14"/>
      <c r="AA423" s="36" t="e">
        <f t="shared" si="243"/>
        <v>#DIV/0!</v>
      </c>
      <c r="AB423" s="36" t="e">
        <f t="shared" si="250"/>
        <v>#DIV/0!</v>
      </c>
      <c r="AC423" s="36" t="e">
        <f t="shared" si="251"/>
        <v>#DIV/0!</v>
      </c>
      <c r="AD423" s="36" t="e">
        <f t="shared" si="252"/>
        <v>#DIV/0!</v>
      </c>
      <c r="AE423" s="36" t="e">
        <f t="shared" si="253"/>
        <v>#DIV/0!</v>
      </c>
      <c r="AF423" s="36" t="e">
        <f t="shared" si="254"/>
        <v>#DIV/0!</v>
      </c>
      <c r="AG423" s="35" t="e">
        <f t="shared" si="255"/>
        <v>#DIV/0!</v>
      </c>
      <c r="AH423" s="1"/>
      <c r="AI423" s="65" t="e">
        <f t="shared" si="256"/>
        <v>#DIV/0!</v>
      </c>
      <c r="AJ423" s="65" t="str">
        <f t="shared" si="244"/>
        <v>Yes</v>
      </c>
    </row>
    <row r="424" spans="1:36" x14ac:dyDescent="0.2">
      <c r="A424" s="73"/>
      <c r="B424" s="1"/>
      <c r="C424" s="1"/>
      <c r="D424" s="26"/>
      <c r="E424" s="105"/>
      <c r="F424" s="27"/>
      <c r="G424" s="56">
        <f t="shared" si="245"/>
        <v>0</v>
      </c>
      <c r="H424" s="28"/>
      <c r="I424" s="28"/>
      <c r="J424" s="56">
        <f t="shared" si="246"/>
        <v>0</v>
      </c>
      <c r="K424" s="41"/>
      <c r="L424" s="41"/>
      <c r="M424" s="41"/>
      <c r="N424" s="41"/>
      <c r="O424" s="41"/>
      <c r="P424" s="41"/>
      <c r="Q424" s="41"/>
      <c r="R424" s="41"/>
      <c r="S424" s="34" t="e">
        <f t="shared" si="239"/>
        <v>#DIV/0!</v>
      </c>
      <c r="T424" s="34" t="e">
        <f t="shared" si="240"/>
        <v>#DIV/0!</v>
      </c>
      <c r="U424" s="34" t="e">
        <f t="shared" si="247"/>
        <v>#DIV/0!</v>
      </c>
      <c r="V424" s="34" t="e">
        <f t="shared" si="241"/>
        <v>#DIV/0!</v>
      </c>
      <c r="W424" s="34" t="e">
        <f t="shared" si="242"/>
        <v>#DIV/0!</v>
      </c>
      <c r="X424" s="34" t="e">
        <f t="shared" si="248"/>
        <v>#DIV/0!</v>
      </c>
      <c r="Y424" s="35" t="e">
        <f t="shared" si="249"/>
        <v>#DIV/0!</v>
      </c>
      <c r="Z424" s="14"/>
      <c r="AA424" s="36" t="e">
        <f t="shared" si="243"/>
        <v>#DIV/0!</v>
      </c>
      <c r="AB424" s="36" t="e">
        <f t="shared" si="250"/>
        <v>#DIV/0!</v>
      </c>
      <c r="AC424" s="36" t="e">
        <f t="shared" si="251"/>
        <v>#DIV/0!</v>
      </c>
      <c r="AD424" s="36" t="e">
        <f t="shared" si="252"/>
        <v>#DIV/0!</v>
      </c>
      <c r="AE424" s="36" t="e">
        <f t="shared" si="253"/>
        <v>#DIV/0!</v>
      </c>
      <c r="AF424" s="36" t="e">
        <f t="shared" si="254"/>
        <v>#DIV/0!</v>
      </c>
      <c r="AG424" s="35" t="e">
        <f t="shared" si="255"/>
        <v>#DIV/0!</v>
      </c>
      <c r="AH424" s="1"/>
      <c r="AI424" s="65" t="e">
        <f t="shared" si="256"/>
        <v>#DIV/0!</v>
      </c>
      <c r="AJ424" s="65" t="str">
        <f t="shared" si="244"/>
        <v>Yes</v>
      </c>
    </row>
    <row r="425" spans="1:36" x14ac:dyDescent="0.2">
      <c r="A425" s="73"/>
      <c r="B425" s="1"/>
      <c r="C425" s="1"/>
      <c r="D425" s="26"/>
      <c r="E425" s="105"/>
      <c r="F425" s="27"/>
      <c r="G425" s="56">
        <f t="shared" si="245"/>
        <v>0</v>
      </c>
      <c r="H425" s="28"/>
      <c r="I425" s="28"/>
      <c r="J425" s="56">
        <f t="shared" si="246"/>
        <v>0</v>
      </c>
      <c r="K425" s="41"/>
      <c r="L425" s="41"/>
      <c r="M425" s="41"/>
      <c r="N425" s="41"/>
      <c r="O425" s="41"/>
      <c r="P425" s="41"/>
      <c r="Q425" s="41"/>
      <c r="R425" s="41"/>
      <c r="S425" s="34" t="e">
        <f t="shared" si="239"/>
        <v>#DIV/0!</v>
      </c>
      <c r="T425" s="34" t="e">
        <f t="shared" si="240"/>
        <v>#DIV/0!</v>
      </c>
      <c r="U425" s="34" t="e">
        <f t="shared" si="247"/>
        <v>#DIV/0!</v>
      </c>
      <c r="V425" s="34" t="e">
        <f t="shared" si="241"/>
        <v>#DIV/0!</v>
      </c>
      <c r="W425" s="34" t="e">
        <f t="shared" si="242"/>
        <v>#DIV/0!</v>
      </c>
      <c r="X425" s="34" t="e">
        <f t="shared" si="248"/>
        <v>#DIV/0!</v>
      </c>
      <c r="Y425" s="35" t="e">
        <f t="shared" si="249"/>
        <v>#DIV/0!</v>
      </c>
      <c r="Z425" s="14"/>
      <c r="AA425" s="36" t="e">
        <f t="shared" si="243"/>
        <v>#DIV/0!</v>
      </c>
      <c r="AB425" s="36" t="e">
        <f t="shared" si="250"/>
        <v>#DIV/0!</v>
      </c>
      <c r="AC425" s="36" t="e">
        <f t="shared" si="251"/>
        <v>#DIV/0!</v>
      </c>
      <c r="AD425" s="36" t="e">
        <f t="shared" si="252"/>
        <v>#DIV/0!</v>
      </c>
      <c r="AE425" s="36" t="e">
        <f t="shared" si="253"/>
        <v>#DIV/0!</v>
      </c>
      <c r="AF425" s="36" t="e">
        <f t="shared" si="254"/>
        <v>#DIV/0!</v>
      </c>
      <c r="AG425" s="35" t="e">
        <f t="shared" si="255"/>
        <v>#DIV/0!</v>
      </c>
      <c r="AH425" s="1"/>
      <c r="AI425" s="65" t="e">
        <f t="shared" si="256"/>
        <v>#DIV/0!</v>
      </c>
      <c r="AJ425" s="65" t="str">
        <f t="shared" si="244"/>
        <v>Yes</v>
      </c>
    </row>
    <row r="426" spans="1:36" x14ac:dyDescent="0.2">
      <c r="A426" s="73"/>
      <c r="B426" s="1"/>
      <c r="C426" s="1"/>
      <c r="D426" s="26"/>
      <c r="E426" s="105"/>
      <c r="F426" s="27"/>
      <c r="G426" s="56">
        <f t="shared" si="245"/>
        <v>0</v>
      </c>
      <c r="H426" s="28"/>
      <c r="I426" s="28"/>
      <c r="J426" s="56">
        <f t="shared" si="246"/>
        <v>0</v>
      </c>
      <c r="K426" s="41"/>
      <c r="L426" s="41"/>
      <c r="M426" s="41"/>
      <c r="N426" s="41"/>
      <c r="O426" s="41"/>
      <c r="P426" s="41"/>
      <c r="Q426" s="41"/>
      <c r="R426" s="41"/>
      <c r="S426" s="34" t="e">
        <f t="shared" si="239"/>
        <v>#DIV/0!</v>
      </c>
      <c r="T426" s="34" t="e">
        <f t="shared" si="240"/>
        <v>#DIV/0!</v>
      </c>
      <c r="U426" s="34" t="e">
        <f t="shared" si="247"/>
        <v>#DIV/0!</v>
      </c>
      <c r="V426" s="34" t="e">
        <f t="shared" si="241"/>
        <v>#DIV/0!</v>
      </c>
      <c r="W426" s="34" t="e">
        <f t="shared" si="242"/>
        <v>#DIV/0!</v>
      </c>
      <c r="X426" s="34" t="e">
        <f t="shared" si="248"/>
        <v>#DIV/0!</v>
      </c>
      <c r="Y426" s="35" t="e">
        <f t="shared" si="249"/>
        <v>#DIV/0!</v>
      </c>
      <c r="Z426" s="14"/>
      <c r="AA426" s="36" t="e">
        <f t="shared" si="243"/>
        <v>#DIV/0!</v>
      </c>
      <c r="AB426" s="36" t="e">
        <f t="shared" si="250"/>
        <v>#DIV/0!</v>
      </c>
      <c r="AC426" s="36" t="e">
        <f t="shared" si="251"/>
        <v>#DIV/0!</v>
      </c>
      <c r="AD426" s="36" t="e">
        <f t="shared" si="252"/>
        <v>#DIV/0!</v>
      </c>
      <c r="AE426" s="36" t="e">
        <f t="shared" si="253"/>
        <v>#DIV/0!</v>
      </c>
      <c r="AF426" s="36" t="e">
        <f t="shared" si="254"/>
        <v>#DIV/0!</v>
      </c>
      <c r="AG426" s="35" t="e">
        <f t="shared" si="255"/>
        <v>#DIV/0!</v>
      </c>
      <c r="AH426" s="1"/>
      <c r="AI426" s="65" t="e">
        <f t="shared" si="256"/>
        <v>#DIV/0!</v>
      </c>
      <c r="AJ426" s="65" t="str">
        <f t="shared" si="244"/>
        <v>Yes</v>
      </c>
    </row>
    <row r="427" spans="1:36" x14ac:dyDescent="0.2">
      <c r="A427" s="73"/>
      <c r="B427" s="1"/>
      <c r="C427" s="1"/>
      <c r="D427" s="26"/>
      <c r="E427" s="105"/>
      <c r="F427" s="27"/>
      <c r="G427" s="56">
        <f t="shared" si="245"/>
        <v>0</v>
      </c>
      <c r="H427" s="28"/>
      <c r="I427" s="28"/>
      <c r="J427" s="56">
        <f t="shared" si="246"/>
        <v>0</v>
      </c>
      <c r="K427" s="41"/>
      <c r="L427" s="41"/>
      <c r="M427" s="41"/>
      <c r="N427" s="41"/>
      <c r="O427" s="41"/>
      <c r="P427" s="41"/>
      <c r="Q427" s="41"/>
      <c r="R427" s="41"/>
      <c r="S427" s="34" t="e">
        <f t="shared" si="239"/>
        <v>#DIV/0!</v>
      </c>
      <c r="T427" s="34" t="e">
        <f t="shared" si="240"/>
        <v>#DIV/0!</v>
      </c>
      <c r="U427" s="34" t="e">
        <f t="shared" si="247"/>
        <v>#DIV/0!</v>
      </c>
      <c r="V427" s="34" t="e">
        <f t="shared" si="241"/>
        <v>#DIV/0!</v>
      </c>
      <c r="W427" s="34" t="e">
        <f t="shared" si="242"/>
        <v>#DIV/0!</v>
      </c>
      <c r="X427" s="34" t="e">
        <f t="shared" si="248"/>
        <v>#DIV/0!</v>
      </c>
      <c r="Y427" s="35" t="e">
        <f t="shared" si="249"/>
        <v>#DIV/0!</v>
      </c>
      <c r="Z427" s="14"/>
      <c r="AA427" s="36" t="e">
        <f t="shared" si="243"/>
        <v>#DIV/0!</v>
      </c>
      <c r="AB427" s="36" t="e">
        <f t="shared" si="250"/>
        <v>#DIV/0!</v>
      </c>
      <c r="AC427" s="36" t="e">
        <f t="shared" si="251"/>
        <v>#DIV/0!</v>
      </c>
      <c r="AD427" s="36" t="e">
        <f t="shared" si="252"/>
        <v>#DIV/0!</v>
      </c>
      <c r="AE427" s="36" t="e">
        <f t="shared" si="253"/>
        <v>#DIV/0!</v>
      </c>
      <c r="AF427" s="36" t="e">
        <f t="shared" si="254"/>
        <v>#DIV/0!</v>
      </c>
      <c r="AG427" s="35" t="e">
        <f t="shared" si="255"/>
        <v>#DIV/0!</v>
      </c>
      <c r="AH427" s="1"/>
      <c r="AI427" s="65" t="e">
        <f t="shared" si="256"/>
        <v>#DIV/0!</v>
      </c>
      <c r="AJ427" s="65" t="str">
        <f t="shared" si="244"/>
        <v>Yes</v>
      </c>
    </row>
    <row r="428" spans="1:36" x14ac:dyDescent="0.2">
      <c r="A428" s="73"/>
      <c r="B428" s="1"/>
      <c r="C428" s="1"/>
      <c r="D428" s="26"/>
      <c r="E428" s="105"/>
      <c r="F428" s="27"/>
      <c r="G428" s="56">
        <f t="shared" si="245"/>
        <v>0</v>
      </c>
      <c r="H428" s="28"/>
      <c r="I428" s="28"/>
      <c r="J428" s="56">
        <f t="shared" si="246"/>
        <v>0</v>
      </c>
      <c r="K428" s="41"/>
      <c r="L428" s="41"/>
      <c r="M428" s="41"/>
      <c r="N428" s="41"/>
      <c r="O428" s="41"/>
      <c r="P428" s="41"/>
      <c r="Q428" s="41"/>
      <c r="R428" s="41"/>
      <c r="S428" s="34" t="e">
        <f t="shared" si="239"/>
        <v>#DIV/0!</v>
      </c>
      <c r="T428" s="34" t="e">
        <f t="shared" si="240"/>
        <v>#DIV/0!</v>
      </c>
      <c r="U428" s="34" t="e">
        <f t="shared" si="247"/>
        <v>#DIV/0!</v>
      </c>
      <c r="V428" s="34" t="e">
        <f t="shared" si="241"/>
        <v>#DIV/0!</v>
      </c>
      <c r="W428" s="34" t="e">
        <f t="shared" si="242"/>
        <v>#DIV/0!</v>
      </c>
      <c r="X428" s="34" t="e">
        <f t="shared" si="248"/>
        <v>#DIV/0!</v>
      </c>
      <c r="Y428" s="35" t="e">
        <f t="shared" si="249"/>
        <v>#DIV/0!</v>
      </c>
      <c r="Z428" s="14"/>
      <c r="AA428" s="36" t="e">
        <f t="shared" si="243"/>
        <v>#DIV/0!</v>
      </c>
      <c r="AB428" s="36" t="e">
        <f t="shared" si="250"/>
        <v>#DIV/0!</v>
      </c>
      <c r="AC428" s="36" t="e">
        <f t="shared" si="251"/>
        <v>#DIV/0!</v>
      </c>
      <c r="AD428" s="36" t="e">
        <f t="shared" si="252"/>
        <v>#DIV/0!</v>
      </c>
      <c r="AE428" s="36" t="e">
        <f t="shared" si="253"/>
        <v>#DIV/0!</v>
      </c>
      <c r="AF428" s="36" t="e">
        <f t="shared" si="254"/>
        <v>#DIV/0!</v>
      </c>
      <c r="AG428" s="35" t="e">
        <f t="shared" si="255"/>
        <v>#DIV/0!</v>
      </c>
      <c r="AH428" s="1"/>
      <c r="AI428" s="65" t="e">
        <f t="shared" si="256"/>
        <v>#DIV/0!</v>
      </c>
      <c r="AJ428" s="65" t="str">
        <f t="shared" si="244"/>
        <v>Yes</v>
      </c>
    </row>
    <row r="429" spans="1:36" x14ac:dyDescent="0.2">
      <c r="A429" s="73"/>
      <c r="B429" s="1"/>
      <c r="C429" s="1"/>
      <c r="D429" s="26"/>
      <c r="E429" s="105"/>
      <c r="F429" s="27"/>
      <c r="G429" s="56">
        <f t="shared" si="245"/>
        <v>0</v>
      </c>
      <c r="H429" s="28"/>
      <c r="I429" s="28"/>
      <c r="J429" s="56">
        <f t="shared" si="246"/>
        <v>0</v>
      </c>
      <c r="K429" s="41"/>
      <c r="L429" s="41"/>
      <c r="M429" s="41"/>
      <c r="N429" s="41"/>
      <c r="O429" s="41"/>
      <c r="P429" s="41"/>
      <c r="Q429" s="41"/>
      <c r="R429" s="41"/>
      <c r="S429" s="34" t="e">
        <f t="shared" si="239"/>
        <v>#DIV/0!</v>
      </c>
      <c r="T429" s="34" t="e">
        <f t="shared" si="240"/>
        <v>#DIV/0!</v>
      </c>
      <c r="U429" s="34" t="e">
        <f t="shared" si="247"/>
        <v>#DIV/0!</v>
      </c>
      <c r="V429" s="34" t="e">
        <f t="shared" si="241"/>
        <v>#DIV/0!</v>
      </c>
      <c r="W429" s="34" t="e">
        <f t="shared" si="242"/>
        <v>#DIV/0!</v>
      </c>
      <c r="X429" s="34" t="e">
        <f t="shared" si="248"/>
        <v>#DIV/0!</v>
      </c>
      <c r="Y429" s="35" t="e">
        <f t="shared" si="249"/>
        <v>#DIV/0!</v>
      </c>
      <c r="Z429" s="14"/>
      <c r="AA429" s="36" t="e">
        <f t="shared" si="243"/>
        <v>#DIV/0!</v>
      </c>
      <c r="AB429" s="36" t="e">
        <f t="shared" si="250"/>
        <v>#DIV/0!</v>
      </c>
      <c r="AC429" s="36" t="e">
        <f t="shared" si="251"/>
        <v>#DIV/0!</v>
      </c>
      <c r="AD429" s="36" t="e">
        <f t="shared" si="252"/>
        <v>#DIV/0!</v>
      </c>
      <c r="AE429" s="36" t="e">
        <f t="shared" si="253"/>
        <v>#DIV/0!</v>
      </c>
      <c r="AF429" s="36" t="e">
        <f t="shared" si="254"/>
        <v>#DIV/0!</v>
      </c>
      <c r="AG429" s="35" t="e">
        <f t="shared" si="255"/>
        <v>#DIV/0!</v>
      </c>
      <c r="AH429" s="1"/>
      <c r="AI429" s="65" t="e">
        <f t="shared" si="256"/>
        <v>#DIV/0!</v>
      </c>
      <c r="AJ429" s="65" t="str">
        <f t="shared" si="244"/>
        <v>Yes</v>
      </c>
    </row>
    <row r="430" spans="1:36" x14ac:dyDescent="0.2">
      <c r="A430" s="73"/>
      <c r="B430" s="1"/>
      <c r="C430" s="1"/>
      <c r="D430" s="26"/>
      <c r="E430" s="105"/>
      <c r="F430" s="27"/>
      <c r="G430" s="56">
        <f t="shared" si="245"/>
        <v>0</v>
      </c>
      <c r="H430" s="28"/>
      <c r="I430" s="28"/>
      <c r="J430" s="56">
        <f t="shared" si="246"/>
        <v>0</v>
      </c>
      <c r="K430" s="41"/>
      <c r="L430" s="41"/>
      <c r="M430" s="41"/>
      <c r="N430" s="41"/>
      <c r="O430" s="41"/>
      <c r="P430" s="41"/>
      <c r="Q430" s="41"/>
      <c r="R430" s="41"/>
      <c r="S430" s="34" t="e">
        <f t="shared" si="239"/>
        <v>#DIV/0!</v>
      </c>
      <c r="T430" s="34" t="e">
        <f t="shared" si="240"/>
        <v>#DIV/0!</v>
      </c>
      <c r="U430" s="34" t="e">
        <f t="shared" si="247"/>
        <v>#DIV/0!</v>
      </c>
      <c r="V430" s="34" t="e">
        <f t="shared" si="241"/>
        <v>#DIV/0!</v>
      </c>
      <c r="W430" s="34" t="e">
        <f t="shared" si="242"/>
        <v>#DIV/0!</v>
      </c>
      <c r="X430" s="34" t="e">
        <f t="shared" si="248"/>
        <v>#DIV/0!</v>
      </c>
      <c r="Y430" s="35" t="e">
        <f t="shared" si="249"/>
        <v>#DIV/0!</v>
      </c>
      <c r="Z430" s="14"/>
      <c r="AA430" s="36" t="e">
        <f t="shared" si="243"/>
        <v>#DIV/0!</v>
      </c>
      <c r="AB430" s="36" t="e">
        <f t="shared" si="250"/>
        <v>#DIV/0!</v>
      </c>
      <c r="AC430" s="36" t="e">
        <f t="shared" si="251"/>
        <v>#DIV/0!</v>
      </c>
      <c r="AD430" s="36" t="e">
        <f t="shared" si="252"/>
        <v>#DIV/0!</v>
      </c>
      <c r="AE430" s="36" t="e">
        <f t="shared" si="253"/>
        <v>#DIV/0!</v>
      </c>
      <c r="AF430" s="36" t="e">
        <f t="shared" si="254"/>
        <v>#DIV/0!</v>
      </c>
      <c r="AG430" s="35" t="e">
        <f t="shared" si="255"/>
        <v>#DIV/0!</v>
      </c>
      <c r="AH430" s="1"/>
      <c r="AI430" s="65" t="e">
        <f t="shared" si="256"/>
        <v>#DIV/0!</v>
      </c>
      <c r="AJ430" s="65" t="str">
        <f t="shared" si="244"/>
        <v>Yes</v>
      </c>
    </row>
    <row r="431" spans="1:36" x14ac:dyDescent="0.2">
      <c r="A431" s="73"/>
      <c r="B431" s="1"/>
      <c r="C431" s="1"/>
      <c r="D431" s="26"/>
      <c r="E431" s="105"/>
      <c r="F431" s="27"/>
      <c r="G431" s="56">
        <f t="shared" si="245"/>
        <v>0</v>
      </c>
      <c r="H431" s="28"/>
      <c r="I431" s="28"/>
      <c r="J431" s="56">
        <f t="shared" si="246"/>
        <v>0</v>
      </c>
      <c r="K431" s="41"/>
      <c r="L431" s="41"/>
      <c r="M431" s="41"/>
      <c r="N431" s="41"/>
      <c r="O431" s="41"/>
      <c r="P431" s="41"/>
      <c r="Q431" s="41"/>
      <c r="R431" s="41"/>
      <c r="S431" s="34" t="e">
        <f t="shared" si="239"/>
        <v>#DIV/0!</v>
      </c>
      <c r="T431" s="34" t="e">
        <f t="shared" si="240"/>
        <v>#DIV/0!</v>
      </c>
      <c r="U431" s="34" t="e">
        <f t="shared" si="247"/>
        <v>#DIV/0!</v>
      </c>
      <c r="V431" s="34" t="e">
        <f t="shared" si="241"/>
        <v>#DIV/0!</v>
      </c>
      <c r="W431" s="34" t="e">
        <f t="shared" si="242"/>
        <v>#DIV/0!</v>
      </c>
      <c r="X431" s="34" t="e">
        <f t="shared" si="248"/>
        <v>#DIV/0!</v>
      </c>
      <c r="Y431" s="35" t="e">
        <f t="shared" si="249"/>
        <v>#DIV/0!</v>
      </c>
      <c r="Z431" s="14"/>
      <c r="AA431" s="36" t="e">
        <f t="shared" si="243"/>
        <v>#DIV/0!</v>
      </c>
      <c r="AB431" s="36" t="e">
        <f t="shared" si="250"/>
        <v>#DIV/0!</v>
      </c>
      <c r="AC431" s="36" t="e">
        <f t="shared" si="251"/>
        <v>#DIV/0!</v>
      </c>
      <c r="AD431" s="36" t="e">
        <f t="shared" si="252"/>
        <v>#DIV/0!</v>
      </c>
      <c r="AE431" s="36" t="e">
        <f t="shared" si="253"/>
        <v>#DIV/0!</v>
      </c>
      <c r="AF431" s="36" t="e">
        <f t="shared" si="254"/>
        <v>#DIV/0!</v>
      </c>
      <c r="AG431" s="35" t="e">
        <f t="shared" si="255"/>
        <v>#DIV/0!</v>
      </c>
      <c r="AH431" s="1"/>
      <c r="AI431" s="65" t="e">
        <f t="shared" si="256"/>
        <v>#DIV/0!</v>
      </c>
      <c r="AJ431" s="65" t="str">
        <f t="shared" si="244"/>
        <v>Yes</v>
      </c>
    </row>
    <row r="432" spans="1:36" x14ac:dyDescent="0.2">
      <c r="A432" s="73"/>
      <c r="B432" s="1"/>
      <c r="C432" s="1"/>
      <c r="D432" s="26"/>
      <c r="E432" s="105"/>
      <c r="F432" s="27"/>
      <c r="G432" s="56">
        <f t="shared" si="245"/>
        <v>0</v>
      </c>
      <c r="H432" s="28"/>
      <c r="I432" s="28"/>
      <c r="J432" s="56">
        <f t="shared" si="246"/>
        <v>0</v>
      </c>
      <c r="K432" s="41"/>
      <c r="L432" s="41"/>
      <c r="M432" s="41"/>
      <c r="N432" s="41"/>
      <c r="O432" s="41"/>
      <c r="P432" s="41"/>
      <c r="Q432" s="41"/>
      <c r="R432" s="41"/>
      <c r="S432" s="34" t="e">
        <f t="shared" si="239"/>
        <v>#DIV/0!</v>
      </c>
      <c r="T432" s="34" t="e">
        <f t="shared" si="240"/>
        <v>#DIV/0!</v>
      </c>
      <c r="U432" s="34" t="e">
        <f t="shared" si="247"/>
        <v>#DIV/0!</v>
      </c>
      <c r="V432" s="34" t="e">
        <f t="shared" si="241"/>
        <v>#DIV/0!</v>
      </c>
      <c r="W432" s="34" t="e">
        <f t="shared" si="242"/>
        <v>#DIV/0!</v>
      </c>
      <c r="X432" s="34" t="e">
        <f t="shared" si="248"/>
        <v>#DIV/0!</v>
      </c>
      <c r="Y432" s="35" t="e">
        <f t="shared" si="249"/>
        <v>#DIV/0!</v>
      </c>
      <c r="Z432" s="14"/>
      <c r="AA432" s="36" t="e">
        <f t="shared" si="243"/>
        <v>#DIV/0!</v>
      </c>
      <c r="AB432" s="36" t="e">
        <f t="shared" si="250"/>
        <v>#DIV/0!</v>
      </c>
      <c r="AC432" s="36" t="e">
        <f t="shared" si="251"/>
        <v>#DIV/0!</v>
      </c>
      <c r="AD432" s="36" t="e">
        <f t="shared" si="252"/>
        <v>#DIV/0!</v>
      </c>
      <c r="AE432" s="36" t="e">
        <f t="shared" si="253"/>
        <v>#DIV/0!</v>
      </c>
      <c r="AF432" s="36" t="e">
        <f t="shared" si="254"/>
        <v>#DIV/0!</v>
      </c>
      <c r="AG432" s="35" t="e">
        <f t="shared" si="255"/>
        <v>#DIV/0!</v>
      </c>
      <c r="AH432" s="1"/>
      <c r="AI432" s="65" t="e">
        <f t="shared" si="256"/>
        <v>#DIV/0!</v>
      </c>
      <c r="AJ432" s="65" t="str">
        <f t="shared" si="244"/>
        <v>Yes</v>
      </c>
    </row>
    <row r="433" spans="1:36" x14ac:dyDescent="0.2">
      <c r="A433" s="73"/>
      <c r="B433" s="1"/>
      <c r="C433" s="1"/>
      <c r="D433" s="26"/>
      <c r="E433" s="105"/>
      <c r="F433" s="27"/>
      <c r="G433" s="56">
        <f t="shared" si="245"/>
        <v>0</v>
      </c>
      <c r="H433" s="28"/>
      <c r="I433" s="28"/>
      <c r="J433" s="56">
        <f t="shared" si="246"/>
        <v>0</v>
      </c>
      <c r="K433" s="41"/>
      <c r="L433" s="41"/>
      <c r="M433" s="41"/>
      <c r="N433" s="41"/>
      <c r="O433" s="41"/>
      <c r="P433" s="41"/>
      <c r="Q433" s="41"/>
      <c r="R433" s="41"/>
      <c r="S433" s="34" t="e">
        <f t="shared" si="239"/>
        <v>#DIV/0!</v>
      </c>
      <c r="T433" s="34" t="e">
        <f t="shared" si="240"/>
        <v>#DIV/0!</v>
      </c>
      <c r="U433" s="34" t="e">
        <f t="shared" si="247"/>
        <v>#DIV/0!</v>
      </c>
      <c r="V433" s="34" t="e">
        <f t="shared" si="241"/>
        <v>#DIV/0!</v>
      </c>
      <c r="W433" s="34" t="e">
        <f t="shared" si="242"/>
        <v>#DIV/0!</v>
      </c>
      <c r="X433" s="34" t="e">
        <f t="shared" si="248"/>
        <v>#DIV/0!</v>
      </c>
      <c r="Y433" s="35" t="e">
        <f t="shared" si="249"/>
        <v>#DIV/0!</v>
      </c>
      <c r="Z433" s="14"/>
      <c r="AA433" s="36" t="e">
        <f t="shared" si="243"/>
        <v>#DIV/0!</v>
      </c>
      <c r="AB433" s="36" t="e">
        <f t="shared" si="250"/>
        <v>#DIV/0!</v>
      </c>
      <c r="AC433" s="36" t="e">
        <f t="shared" si="251"/>
        <v>#DIV/0!</v>
      </c>
      <c r="AD433" s="36" t="e">
        <f t="shared" si="252"/>
        <v>#DIV/0!</v>
      </c>
      <c r="AE433" s="36" t="e">
        <f t="shared" si="253"/>
        <v>#DIV/0!</v>
      </c>
      <c r="AF433" s="36" t="e">
        <f t="shared" si="254"/>
        <v>#DIV/0!</v>
      </c>
      <c r="AG433" s="35" t="e">
        <f t="shared" si="255"/>
        <v>#DIV/0!</v>
      </c>
      <c r="AH433" s="1"/>
      <c r="AI433" s="65" t="e">
        <f t="shared" si="256"/>
        <v>#DIV/0!</v>
      </c>
      <c r="AJ433" s="65" t="str">
        <f t="shared" si="244"/>
        <v>Yes</v>
      </c>
    </row>
    <row r="434" spans="1:36" x14ac:dyDescent="0.2">
      <c r="A434" s="73"/>
      <c r="B434" s="1"/>
      <c r="C434" s="1"/>
      <c r="D434" s="26"/>
      <c r="E434" s="105"/>
      <c r="F434" s="27"/>
      <c r="G434" s="56">
        <f t="shared" si="245"/>
        <v>0</v>
      </c>
      <c r="H434" s="28"/>
      <c r="I434" s="28"/>
      <c r="J434" s="56">
        <f t="shared" si="246"/>
        <v>0</v>
      </c>
      <c r="K434" s="41"/>
      <c r="L434" s="41"/>
      <c r="M434" s="41"/>
      <c r="N434" s="41"/>
      <c r="O434" s="41"/>
      <c r="P434" s="41"/>
      <c r="Q434" s="41"/>
      <c r="R434" s="41"/>
      <c r="S434" s="34" t="e">
        <f t="shared" si="239"/>
        <v>#DIV/0!</v>
      </c>
      <c r="T434" s="34" t="e">
        <f t="shared" si="240"/>
        <v>#DIV/0!</v>
      </c>
      <c r="U434" s="34" t="e">
        <f t="shared" si="247"/>
        <v>#DIV/0!</v>
      </c>
      <c r="V434" s="34" t="e">
        <f t="shared" si="241"/>
        <v>#DIV/0!</v>
      </c>
      <c r="W434" s="34" t="e">
        <f t="shared" si="242"/>
        <v>#DIV/0!</v>
      </c>
      <c r="X434" s="34" t="e">
        <f t="shared" si="248"/>
        <v>#DIV/0!</v>
      </c>
      <c r="Y434" s="35" t="e">
        <f t="shared" si="249"/>
        <v>#DIV/0!</v>
      </c>
      <c r="Z434" s="14"/>
      <c r="AA434" s="36" t="e">
        <f t="shared" si="243"/>
        <v>#DIV/0!</v>
      </c>
      <c r="AB434" s="36" t="e">
        <f t="shared" si="250"/>
        <v>#DIV/0!</v>
      </c>
      <c r="AC434" s="36" t="e">
        <f t="shared" si="251"/>
        <v>#DIV/0!</v>
      </c>
      <c r="AD434" s="36" t="e">
        <f t="shared" si="252"/>
        <v>#DIV/0!</v>
      </c>
      <c r="AE434" s="36" t="e">
        <f t="shared" si="253"/>
        <v>#DIV/0!</v>
      </c>
      <c r="AF434" s="36" t="e">
        <f t="shared" si="254"/>
        <v>#DIV/0!</v>
      </c>
      <c r="AG434" s="35" t="e">
        <f t="shared" si="255"/>
        <v>#DIV/0!</v>
      </c>
      <c r="AH434" s="1"/>
      <c r="AI434" s="65" t="e">
        <f t="shared" si="256"/>
        <v>#DIV/0!</v>
      </c>
      <c r="AJ434" s="65" t="str">
        <f t="shared" si="244"/>
        <v>Yes</v>
      </c>
    </row>
    <row r="435" spans="1:36" x14ac:dyDescent="0.2">
      <c r="A435" s="73"/>
      <c r="B435" s="1"/>
      <c r="C435" s="1"/>
      <c r="D435" s="26"/>
      <c r="E435" s="105"/>
      <c r="F435" s="27"/>
      <c r="G435" s="56">
        <f t="shared" si="245"/>
        <v>0</v>
      </c>
      <c r="H435" s="28"/>
      <c r="I435" s="28"/>
      <c r="J435" s="56">
        <f t="shared" si="246"/>
        <v>0</v>
      </c>
      <c r="K435" s="41"/>
      <c r="L435" s="41"/>
      <c r="M435" s="41"/>
      <c r="N435" s="41"/>
      <c r="O435" s="41"/>
      <c r="P435" s="41"/>
      <c r="Q435" s="41"/>
      <c r="R435" s="41"/>
      <c r="S435" s="34" t="e">
        <f t="shared" si="239"/>
        <v>#DIV/0!</v>
      </c>
      <c r="T435" s="34" t="e">
        <f t="shared" si="240"/>
        <v>#DIV/0!</v>
      </c>
      <c r="U435" s="34" t="e">
        <f t="shared" si="247"/>
        <v>#DIV/0!</v>
      </c>
      <c r="V435" s="34" t="e">
        <f t="shared" si="241"/>
        <v>#DIV/0!</v>
      </c>
      <c r="W435" s="34" t="e">
        <f t="shared" si="242"/>
        <v>#DIV/0!</v>
      </c>
      <c r="X435" s="34" t="e">
        <f t="shared" si="248"/>
        <v>#DIV/0!</v>
      </c>
      <c r="Y435" s="35" t="e">
        <f t="shared" si="249"/>
        <v>#DIV/0!</v>
      </c>
      <c r="Z435" s="14"/>
      <c r="AA435" s="36" t="e">
        <f t="shared" si="243"/>
        <v>#DIV/0!</v>
      </c>
      <c r="AB435" s="36" t="e">
        <f t="shared" si="250"/>
        <v>#DIV/0!</v>
      </c>
      <c r="AC435" s="36" t="e">
        <f t="shared" si="251"/>
        <v>#DIV/0!</v>
      </c>
      <c r="AD435" s="36" t="e">
        <f t="shared" si="252"/>
        <v>#DIV/0!</v>
      </c>
      <c r="AE435" s="36" t="e">
        <f t="shared" si="253"/>
        <v>#DIV/0!</v>
      </c>
      <c r="AF435" s="36" t="e">
        <f t="shared" si="254"/>
        <v>#DIV/0!</v>
      </c>
      <c r="AG435" s="35" t="e">
        <f t="shared" si="255"/>
        <v>#DIV/0!</v>
      </c>
      <c r="AH435" s="1"/>
      <c r="AI435" s="65" t="e">
        <f t="shared" si="256"/>
        <v>#DIV/0!</v>
      </c>
      <c r="AJ435" s="65" t="str">
        <f t="shared" si="244"/>
        <v>Yes</v>
      </c>
    </row>
    <row r="436" spans="1:36" x14ac:dyDescent="0.2">
      <c r="A436" s="73"/>
      <c r="B436" s="1"/>
      <c r="C436" s="1"/>
      <c r="D436" s="26"/>
      <c r="E436" s="105"/>
      <c r="F436" s="27"/>
      <c r="G436" s="56">
        <f t="shared" si="245"/>
        <v>0</v>
      </c>
      <c r="H436" s="28"/>
      <c r="I436" s="28"/>
      <c r="J436" s="56">
        <f t="shared" si="246"/>
        <v>0</v>
      </c>
      <c r="K436" s="41"/>
      <c r="L436" s="41"/>
      <c r="M436" s="41"/>
      <c r="N436" s="41"/>
      <c r="O436" s="41"/>
      <c r="P436" s="41"/>
      <c r="Q436" s="41"/>
      <c r="R436" s="41"/>
      <c r="S436" s="34" t="e">
        <f t="shared" si="239"/>
        <v>#DIV/0!</v>
      </c>
      <c r="T436" s="34" t="e">
        <f t="shared" si="240"/>
        <v>#DIV/0!</v>
      </c>
      <c r="U436" s="34" t="e">
        <f t="shared" si="247"/>
        <v>#DIV/0!</v>
      </c>
      <c r="V436" s="34" t="e">
        <f t="shared" si="241"/>
        <v>#DIV/0!</v>
      </c>
      <c r="W436" s="34" t="e">
        <f t="shared" si="242"/>
        <v>#DIV/0!</v>
      </c>
      <c r="X436" s="34" t="e">
        <f t="shared" si="248"/>
        <v>#DIV/0!</v>
      </c>
      <c r="Y436" s="35" t="e">
        <f t="shared" si="249"/>
        <v>#DIV/0!</v>
      </c>
      <c r="Z436" s="14"/>
      <c r="AA436" s="36" t="e">
        <f t="shared" si="243"/>
        <v>#DIV/0!</v>
      </c>
      <c r="AB436" s="36" t="e">
        <f t="shared" si="250"/>
        <v>#DIV/0!</v>
      </c>
      <c r="AC436" s="36" t="e">
        <f t="shared" si="251"/>
        <v>#DIV/0!</v>
      </c>
      <c r="AD436" s="36" t="e">
        <f t="shared" si="252"/>
        <v>#DIV/0!</v>
      </c>
      <c r="AE436" s="36" t="e">
        <f t="shared" si="253"/>
        <v>#DIV/0!</v>
      </c>
      <c r="AF436" s="36" t="e">
        <f t="shared" si="254"/>
        <v>#DIV/0!</v>
      </c>
      <c r="AG436" s="35" t="e">
        <f t="shared" si="255"/>
        <v>#DIV/0!</v>
      </c>
      <c r="AH436" s="1"/>
      <c r="AI436" s="65" t="e">
        <f t="shared" si="256"/>
        <v>#DIV/0!</v>
      </c>
      <c r="AJ436" s="65" t="str">
        <f t="shared" si="244"/>
        <v>Yes</v>
      </c>
    </row>
    <row r="437" spans="1:36" x14ac:dyDescent="0.2">
      <c r="A437" s="73"/>
      <c r="B437" s="1"/>
      <c r="C437" s="1"/>
      <c r="D437" s="26"/>
      <c r="E437" s="105"/>
      <c r="F437" s="27"/>
      <c r="G437" s="56">
        <f t="shared" si="245"/>
        <v>0</v>
      </c>
      <c r="H437" s="28"/>
      <c r="I437" s="28"/>
      <c r="J437" s="56">
        <f t="shared" si="246"/>
        <v>0</v>
      </c>
      <c r="K437" s="41"/>
      <c r="L437" s="41"/>
      <c r="M437" s="41"/>
      <c r="N437" s="41"/>
      <c r="O437" s="41"/>
      <c r="P437" s="41"/>
      <c r="Q437" s="41"/>
      <c r="R437" s="41"/>
      <c r="S437" s="34" t="e">
        <f t="shared" si="239"/>
        <v>#DIV/0!</v>
      </c>
      <c r="T437" s="34" t="e">
        <f t="shared" si="240"/>
        <v>#DIV/0!</v>
      </c>
      <c r="U437" s="34" t="e">
        <f t="shared" si="247"/>
        <v>#DIV/0!</v>
      </c>
      <c r="V437" s="34" t="e">
        <f t="shared" si="241"/>
        <v>#DIV/0!</v>
      </c>
      <c r="W437" s="34" t="e">
        <f t="shared" si="242"/>
        <v>#DIV/0!</v>
      </c>
      <c r="X437" s="34" t="e">
        <f t="shared" si="248"/>
        <v>#DIV/0!</v>
      </c>
      <c r="Y437" s="35" t="e">
        <f t="shared" si="249"/>
        <v>#DIV/0!</v>
      </c>
      <c r="Z437" s="14"/>
      <c r="AA437" s="36" t="e">
        <f t="shared" si="243"/>
        <v>#DIV/0!</v>
      </c>
      <c r="AB437" s="36" t="e">
        <f t="shared" si="250"/>
        <v>#DIV/0!</v>
      </c>
      <c r="AC437" s="36" t="e">
        <f t="shared" si="251"/>
        <v>#DIV/0!</v>
      </c>
      <c r="AD437" s="36" t="e">
        <f t="shared" si="252"/>
        <v>#DIV/0!</v>
      </c>
      <c r="AE437" s="36" t="e">
        <f t="shared" si="253"/>
        <v>#DIV/0!</v>
      </c>
      <c r="AF437" s="36" t="e">
        <f t="shared" si="254"/>
        <v>#DIV/0!</v>
      </c>
      <c r="AG437" s="35" t="e">
        <f t="shared" si="255"/>
        <v>#DIV/0!</v>
      </c>
      <c r="AH437" s="1"/>
      <c r="AI437" s="65" t="e">
        <f t="shared" si="256"/>
        <v>#DIV/0!</v>
      </c>
      <c r="AJ437" s="65" t="str">
        <f t="shared" si="244"/>
        <v>Yes</v>
      </c>
    </row>
    <row r="438" spans="1:36" x14ac:dyDescent="0.2">
      <c r="A438" s="73"/>
      <c r="B438" s="1"/>
      <c r="C438" s="1"/>
      <c r="D438" s="26"/>
      <c r="E438" s="105"/>
      <c r="F438" s="27"/>
      <c r="G438" s="56">
        <f t="shared" si="245"/>
        <v>0</v>
      </c>
      <c r="H438" s="28"/>
      <c r="I438" s="28"/>
      <c r="J438" s="56">
        <f t="shared" si="246"/>
        <v>0</v>
      </c>
      <c r="K438" s="41"/>
      <c r="L438" s="41"/>
      <c r="M438" s="41"/>
      <c r="N438" s="41"/>
      <c r="O438" s="41"/>
      <c r="P438" s="41"/>
      <c r="Q438" s="41"/>
      <c r="R438" s="41"/>
      <c r="S438" s="34" t="e">
        <f t="shared" si="239"/>
        <v>#DIV/0!</v>
      </c>
      <c r="T438" s="34" t="e">
        <f t="shared" si="240"/>
        <v>#DIV/0!</v>
      </c>
      <c r="U438" s="34" t="e">
        <f t="shared" si="247"/>
        <v>#DIV/0!</v>
      </c>
      <c r="V438" s="34" t="e">
        <f t="shared" si="241"/>
        <v>#DIV/0!</v>
      </c>
      <c r="W438" s="34" t="e">
        <f t="shared" si="242"/>
        <v>#DIV/0!</v>
      </c>
      <c r="X438" s="34" t="e">
        <f t="shared" si="248"/>
        <v>#DIV/0!</v>
      </c>
      <c r="Y438" s="35" t="e">
        <f t="shared" si="249"/>
        <v>#DIV/0!</v>
      </c>
      <c r="Z438" s="14"/>
      <c r="AA438" s="36" t="e">
        <f t="shared" si="243"/>
        <v>#DIV/0!</v>
      </c>
      <c r="AB438" s="36" t="e">
        <f t="shared" si="250"/>
        <v>#DIV/0!</v>
      </c>
      <c r="AC438" s="36" t="e">
        <f t="shared" si="251"/>
        <v>#DIV/0!</v>
      </c>
      <c r="AD438" s="36" t="e">
        <f t="shared" si="252"/>
        <v>#DIV/0!</v>
      </c>
      <c r="AE438" s="36" t="e">
        <f t="shared" si="253"/>
        <v>#DIV/0!</v>
      </c>
      <c r="AF438" s="36" t="e">
        <f t="shared" si="254"/>
        <v>#DIV/0!</v>
      </c>
      <c r="AG438" s="35" t="e">
        <f t="shared" si="255"/>
        <v>#DIV/0!</v>
      </c>
      <c r="AH438" s="1"/>
      <c r="AI438" s="65" t="e">
        <f t="shared" si="256"/>
        <v>#DIV/0!</v>
      </c>
      <c r="AJ438" s="65" t="str">
        <f t="shared" si="244"/>
        <v>Yes</v>
      </c>
    </row>
    <row r="439" spans="1:36" x14ac:dyDescent="0.2">
      <c r="A439" s="73"/>
      <c r="B439" s="1"/>
      <c r="C439" s="1"/>
      <c r="D439" s="26"/>
      <c r="E439" s="105"/>
      <c r="F439" s="27"/>
      <c r="G439" s="56">
        <f t="shared" si="245"/>
        <v>0</v>
      </c>
      <c r="H439" s="28"/>
      <c r="I439" s="28"/>
      <c r="J439" s="56">
        <f t="shared" si="246"/>
        <v>0</v>
      </c>
      <c r="K439" s="41"/>
      <c r="L439" s="41"/>
      <c r="M439" s="41"/>
      <c r="N439" s="41"/>
      <c r="O439" s="41"/>
      <c r="P439" s="41"/>
      <c r="Q439" s="41"/>
      <c r="R439" s="41"/>
      <c r="S439" s="34" t="e">
        <f t="shared" si="239"/>
        <v>#DIV/0!</v>
      </c>
      <c r="T439" s="34" t="e">
        <f t="shared" si="240"/>
        <v>#DIV/0!</v>
      </c>
      <c r="U439" s="34" t="e">
        <f t="shared" si="247"/>
        <v>#DIV/0!</v>
      </c>
      <c r="V439" s="34" t="e">
        <f t="shared" si="241"/>
        <v>#DIV/0!</v>
      </c>
      <c r="W439" s="34" t="e">
        <f t="shared" si="242"/>
        <v>#DIV/0!</v>
      </c>
      <c r="X439" s="34" t="e">
        <f t="shared" si="248"/>
        <v>#DIV/0!</v>
      </c>
      <c r="Y439" s="35" t="e">
        <f t="shared" si="249"/>
        <v>#DIV/0!</v>
      </c>
      <c r="Z439" s="14"/>
      <c r="AA439" s="36" t="e">
        <f t="shared" si="243"/>
        <v>#DIV/0!</v>
      </c>
      <c r="AB439" s="36" t="e">
        <f t="shared" si="250"/>
        <v>#DIV/0!</v>
      </c>
      <c r="AC439" s="36" t="e">
        <f t="shared" si="251"/>
        <v>#DIV/0!</v>
      </c>
      <c r="AD439" s="36" t="e">
        <f t="shared" si="252"/>
        <v>#DIV/0!</v>
      </c>
      <c r="AE439" s="36" t="e">
        <f t="shared" si="253"/>
        <v>#DIV/0!</v>
      </c>
      <c r="AF439" s="36" t="e">
        <f t="shared" si="254"/>
        <v>#DIV/0!</v>
      </c>
      <c r="AG439" s="35" t="e">
        <f t="shared" si="255"/>
        <v>#DIV/0!</v>
      </c>
      <c r="AH439" s="1"/>
      <c r="AI439" s="65" t="e">
        <f t="shared" si="256"/>
        <v>#DIV/0!</v>
      </c>
      <c r="AJ439" s="65" t="str">
        <f t="shared" si="244"/>
        <v>Yes</v>
      </c>
    </row>
    <row r="440" spans="1:36" x14ac:dyDescent="0.2">
      <c r="A440" s="73"/>
      <c r="B440" s="1"/>
      <c r="C440" s="1"/>
      <c r="D440" s="26"/>
      <c r="E440" s="105"/>
      <c r="F440" s="27"/>
      <c r="G440" s="56">
        <f t="shared" si="245"/>
        <v>0</v>
      </c>
      <c r="H440" s="28"/>
      <c r="I440" s="28"/>
      <c r="J440" s="56">
        <f t="shared" si="246"/>
        <v>0</v>
      </c>
      <c r="K440" s="41"/>
      <c r="L440" s="41"/>
      <c r="M440" s="41"/>
      <c r="N440" s="41"/>
      <c r="O440" s="41"/>
      <c r="P440" s="41"/>
      <c r="Q440" s="41"/>
      <c r="R440" s="41"/>
      <c r="S440" s="34" t="e">
        <f t="shared" si="239"/>
        <v>#DIV/0!</v>
      </c>
      <c r="T440" s="34" t="e">
        <f t="shared" si="240"/>
        <v>#DIV/0!</v>
      </c>
      <c r="U440" s="34" t="e">
        <f t="shared" si="247"/>
        <v>#DIV/0!</v>
      </c>
      <c r="V440" s="34" t="e">
        <f t="shared" si="241"/>
        <v>#DIV/0!</v>
      </c>
      <c r="W440" s="34" t="e">
        <f t="shared" si="242"/>
        <v>#DIV/0!</v>
      </c>
      <c r="X440" s="34" t="e">
        <f t="shared" si="248"/>
        <v>#DIV/0!</v>
      </c>
      <c r="Y440" s="35" t="e">
        <f t="shared" si="249"/>
        <v>#DIV/0!</v>
      </c>
      <c r="Z440" s="14"/>
      <c r="AA440" s="36" t="e">
        <f t="shared" si="243"/>
        <v>#DIV/0!</v>
      </c>
      <c r="AB440" s="36" t="e">
        <f t="shared" si="250"/>
        <v>#DIV/0!</v>
      </c>
      <c r="AC440" s="36" t="e">
        <f t="shared" si="251"/>
        <v>#DIV/0!</v>
      </c>
      <c r="AD440" s="36" t="e">
        <f t="shared" si="252"/>
        <v>#DIV/0!</v>
      </c>
      <c r="AE440" s="36" t="e">
        <f t="shared" si="253"/>
        <v>#DIV/0!</v>
      </c>
      <c r="AF440" s="36" t="e">
        <f t="shared" si="254"/>
        <v>#DIV/0!</v>
      </c>
      <c r="AG440" s="35" t="e">
        <f t="shared" si="255"/>
        <v>#DIV/0!</v>
      </c>
      <c r="AH440" s="1"/>
      <c r="AI440" s="65" t="e">
        <f t="shared" si="256"/>
        <v>#DIV/0!</v>
      </c>
      <c r="AJ440" s="65" t="str">
        <f t="shared" si="244"/>
        <v>Yes</v>
      </c>
    </row>
    <row r="441" spans="1:36" x14ac:dyDescent="0.2">
      <c r="A441" s="73"/>
      <c r="B441" s="1"/>
      <c r="C441" s="1"/>
      <c r="D441" s="26"/>
      <c r="E441" s="105"/>
      <c r="F441" s="27"/>
      <c r="G441" s="56">
        <f t="shared" si="245"/>
        <v>0</v>
      </c>
      <c r="H441" s="28"/>
      <c r="I441" s="28"/>
      <c r="J441" s="56">
        <f t="shared" si="246"/>
        <v>0</v>
      </c>
      <c r="K441" s="41"/>
      <c r="L441" s="41"/>
      <c r="M441" s="41"/>
      <c r="N441" s="41"/>
      <c r="O441" s="41"/>
      <c r="P441" s="41"/>
      <c r="Q441" s="41"/>
      <c r="R441" s="41"/>
      <c r="S441" s="34" t="e">
        <f t="shared" si="239"/>
        <v>#DIV/0!</v>
      </c>
      <c r="T441" s="34" t="e">
        <f t="shared" si="240"/>
        <v>#DIV/0!</v>
      </c>
      <c r="U441" s="34" t="e">
        <f t="shared" si="247"/>
        <v>#DIV/0!</v>
      </c>
      <c r="V441" s="34" t="e">
        <f t="shared" si="241"/>
        <v>#DIV/0!</v>
      </c>
      <c r="W441" s="34" t="e">
        <f t="shared" si="242"/>
        <v>#DIV/0!</v>
      </c>
      <c r="X441" s="34" t="e">
        <f t="shared" si="248"/>
        <v>#DIV/0!</v>
      </c>
      <c r="Y441" s="35" t="e">
        <f t="shared" si="249"/>
        <v>#DIV/0!</v>
      </c>
      <c r="Z441" s="14"/>
      <c r="AA441" s="36" t="e">
        <f t="shared" si="243"/>
        <v>#DIV/0!</v>
      </c>
      <c r="AB441" s="36" t="e">
        <f t="shared" si="250"/>
        <v>#DIV/0!</v>
      </c>
      <c r="AC441" s="36" t="e">
        <f t="shared" si="251"/>
        <v>#DIV/0!</v>
      </c>
      <c r="AD441" s="36" t="e">
        <f t="shared" si="252"/>
        <v>#DIV/0!</v>
      </c>
      <c r="AE441" s="36" t="e">
        <f t="shared" si="253"/>
        <v>#DIV/0!</v>
      </c>
      <c r="AF441" s="36" t="e">
        <f t="shared" si="254"/>
        <v>#DIV/0!</v>
      </c>
      <c r="AG441" s="35" t="e">
        <f t="shared" si="255"/>
        <v>#DIV/0!</v>
      </c>
      <c r="AH441" s="1"/>
      <c r="AI441" s="65" t="e">
        <f t="shared" si="256"/>
        <v>#DIV/0!</v>
      </c>
      <c r="AJ441" s="65" t="str">
        <f t="shared" si="244"/>
        <v>Yes</v>
      </c>
    </row>
    <row r="442" spans="1:36" x14ac:dyDescent="0.2">
      <c r="A442" s="73"/>
      <c r="B442" s="1"/>
      <c r="C442" s="1"/>
      <c r="D442" s="26"/>
      <c r="E442" s="105"/>
      <c r="F442" s="27"/>
      <c r="G442" s="56">
        <f t="shared" si="245"/>
        <v>0</v>
      </c>
      <c r="H442" s="28"/>
      <c r="I442" s="28"/>
      <c r="J442" s="56">
        <f t="shared" si="246"/>
        <v>0</v>
      </c>
      <c r="K442" s="41"/>
      <c r="L442" s="41"/>
      <c r="M442" s="41"/>
      <c r="N442" s="41"/>
      <c r="O442" s="41"/>
      <c r="P442" s="41"/>
      <c r="Q442" s="41"/>
      <c r="R442" s="41"/>
      <c r="S442" s="34" t="e">
        <f t="shared" si="239"/>
        <v>#DIV/0!</v>
      </c>
      <c r="T442" s="34" t="e">
        <f t="shared" si="240"/>
        <v>#DIV/0!</v>
      </c>
      <c r="U442" s="34" t="e">
        <f t="shared" si="247"/>
        <v>#DIV/0!</v>
      </c>
      <c r="V442" s="34" t="e">
        <f t="shared" si="241"/>
        <v>#DIV/0!</v>
      </c>
      <c r="W442" s="34" t="e">
        <f t="shared" si="242"/>
        <v>#DIV/0!</v>
      </c>
      <c r="X442" s="34" t="e">
        <f t="shared" si="248"/>
        <v>#DIV/0!</v>
      </c>
      <c r="Y442" s="35" t="e">
        <f t="shared" si="249"/>
        <v>#DIV/0!</v>
      </c>
      <c r="Z442" s="14"/>
      <c r="AA442" s="36" t="e">
        <f t="shared" si="243"/>
        <v>#DIV/0!</v>
      </c>
      <c r="AB442" s="36" t="e">
        <f t="shared" si="250"/>
        <v>#DIV/0!</v>
      </c>
      <c r="AC442" s="36" t="e">
        <f t="shared" si="251"/>
        <v>#DIV/0!</v>
      </c>
      <c r="AD442" s="36" t="e">
        <f t="shared" si="252"/>
        <v>#DIV/0!</v>
      </c>
      <c r="AE442" s="36" t="e">
        <f t="shared" si="253"/>
        <v>#DIV/0!</v>
      </c>
      <c r="AF442" s="36" t="e">
        <f t="shared" si="254"/>
        <v>#DIV/0!</v>
      </c>
      <c r="AG442" s="35" t="e">
        <f t="shared" si="255"/>
        <v>#DIV/0!</v>
      </c>
      <c r="AH442" s="1"/>
      <c r="AI442" s="65" t="e">
        <f t="shared" si="256"/>
        <v>#DIV/0!</v>
      </c>
      <c r="AJ442" s="65" t="str">
        <f t="shared" si="244"/>
        <v>Yes</v>
      </c>
    </row>
    <row r="443" spans="1:36" x14ac:dyDescent="0.2">
      <c r="A443" s="73"/>
      <c r="B443" s="1"/>
      <c r="C443" s="1"/>
      <c r="D443" s="26"/>
      <c r="E443" s="105"/>
      <c r="F443" s="27"/>
      <c r="G443" s="56">
        <f t="shared" si="245"/>
        <v>0</v>
      </c>
      <c r="H443" s="28"/>
      <c r="I443" s="28"/>
      <c r="J443" s="56">
        <f t="shared" si="246"/>
        <v>0</v>
      </c>
      <c r="K443" s="41"/>
      <c r="L443" s="41"/>
      <c r="M443" s="41"/>
      <c r="N443" s="41"/>
      <c r="O443" s="41"/>
      <c r="P443" s="41"/>
      <c r="Q443" s="41"/>
      <c r="R443" s="41"/>
      <c r="S443" s="34" t="e">
        <f t="shared" ref="S443:S506" si="257">K443/L443</f>
        <v>#DIV/0!</v>
      </c>
      <c r="T443" s="34" t="e">
        <f t="shared" ref="T443:T506" si="258">M443/N443</f>
        <v>#DIV/0!</v>
      </c>
      <c r="U443" s="34" t="e">
        <f t="shared" si="247"/>
        <v>#DIV/0!</v>
      </c>
      <c r="V443" s="34" t="e">
        <f t="shared" ref="V443:V506" si="259">O443/P443</f>
        <v>#DIV/0!</v>
      </c>
      <c r="W443" s="34" t="e">
        <f t="shared" ref="W443:W506" si="260">Q443/R443</f>
        <v>#DIV/0!</v>
      </c>
      <c r="X443" s="34" t="e">
        <f t="shared" si="248"/>
        <v>#DIV/0!</v>
      </c>
      <c r="Y443" s="35" t="e">
        <f t="shared" si="249"/>
        <v>#DIV/0!</v>
      </c>
      <c r="Z443" s="14"/>
      <c r="AA443" s="36" t="e">
        <f t="shared" ref="AA443:AA506" si="261">L443/K443</f>
        <v>#DIV/0!</v>
      </c>
      <c r="AB443" s="36" t="e">
        <f t="shared" si="250"/>
        <v>#DIV/0!</v>
      </c>
      <c r="AC443" s="36" t="e">
        <f t="shared" si="251"/>
        <v>#DIV/0!</v>
      </c>
      <c r="AD443" s="36" t="e">
        <f t="shared" si="252"/>
        <v>#DIV/0!</v>
      </c>
      <c r="AE443" s="36" t="e">
        <f t="shared" si="253"/>
        <v>#DIV/0!</v>
      </c>
      <c r="AF443" s="36" t="e">
        <f t="shared" si="254"/>
        <v>#DIV/0!</v>
      </c>
      <c r="AG443" s="35" t="e">
        <f t="shared" si="255"/>
        <v>#DIV/0!</v>
      </c>
      <c r="AH443" s="1"/>
      <c r="AI443" s="65" t="e">
        <f t="shared" si="256"/>
        <v>#DIV/0!</v>
      </c>
      <c r="AJ443" s="65" t="str">
        <f t="shared" ref="AJ443:AJ506" si="262">IF(AND(G443&lt;0,J443&gt;G443),"No","Yes")</f>
        <v>Yes</v>
      </c>
    </row>
    <row r="444" spans="1:36" x14ac:dyDescent="0.2">
      <c r="A444" s="73"/>
      <c r="B444" s="1"/>
      <c r="C444" s="1"/>
      <c r="D444" s="26"/>
      <c r="E444" s="105"/>
      <c r="F444" s="27"/>
      <c r="G444" s="56">
        <f t="shared" ref="G444:G507" si="263">F444-E444</f>
        <v>0</v>
      </c>
      <c r="H444" s="28"/>
      <c r="I444" s="28"/>
      <c r="J444" s="56">
        <f t="shared" ref="J444:J507" si="264">I444-H444</f>
        <v>0</v>
      </c>
      <c r="K444" s="41"/>
      <c r="L444" s="41"/>
      <c r="M444" s="41"/>
      <c r="N444" s="41"/>
      <c r="O444" s="41"/>
      <c r="P444" s="41"/>
      <c r="Q444" s="41"/>
      <c r="R444" s="41"/>
      <c r="S444" s="34" t="e">
        <f t="shared" si="257"/>
        <v>#DIV/0!</v>
      </c>
      <c r="T444" s="34" t="e">
        <f t="shared" si="258"/>
        <v>#DIV/0!</v>
      </c>
      <c r="U444" s="34" t="e">
        <f t="shared" ref="U444:U507" si="265">ROUND(T444,2)-ROUND(S444,2)</f>
        <v>#DIV/0!</v>
      </c>
      <c r="V444" s="34" t="e">
        <f t="shared" si="259"/>
        <v>#DIV/0!</v>
      </c>
      <c r="W444" s="34" t="e">
        <f t="shared" si="260"/>
        <v>#DIV/0!</v>
      </c>
      <c r="X444" s="34" t="e">
        <f t="shared" ref="X444:X507" si="266">ROUND(W444,2)-ROUND(V444,2)</f>
        <v>#DIV/0!</v>
      </c>
      <c r="Y444" s="35" t="e">
        <f t="shared" ref="Y444:Y507" si="267">IF(AND(U444&lt;0,U444&lt;=-0.01,X444&gt;U444,(X444-U444&gt;0.01)),"No","Yes")</f>
        <v>#DIV/0!</v>
      </c>
      <c r="Z444" s="14"/>
      <c r="AA444" s="36" t="e">
        <f t="shared" si="261"/>
        <v>#DIV/0!</v>
      </c>
      <c r="AB444" s="36" t="e">
        <f t="shared" ref="AB444:AB507" si="268">N444/M444</f>
        <v>#DIV/0!</v>
      </c>
      <c r="AC444" s="36" t="e">
        <f t="shared" ref="AC444:AC507" si="269">ROUND(AA444,1)-ROUND(AB444,1)</f>
        <v>#DIV/0!</v>
      </c>
      <c r="AD444" s="36" t="e">
        <f t="shared" ref="AD444:AD507" si="270">P444/O444</f>
        <v>#DIV/0!</v>
      </c>
      <c r="AE444" s="36" t="e">
        <f t="shared" ref="AE444:AE507" si="271">R444/Q444</f>
        <v>#DIV/0!</v>
      </c>
      <c r="AF444" s="36" t="e">
        <f t="shared" ref="AF444:AF507" si="272">ROUND(AD444,1)-ROUND(AE444,1)</f>
        <v>#DIV/0!</v>
      </c>
      <c r="AG444" s="35" t="e">
        <f t="shared" ref="AG444:AG507" si="273">IF(AND(AC444&lt;0,AC444&lt;=-0.1,AF444&gt;AC444,(AF444-AC444&gt;0.1)),"No","Yes")</f>
        <v>#DIV/0!</v>
      </c>
      <c r="AH444" s="1"/>
      <c r="AI444" s="65" t="e">
        <f t="shared" ref="AI444:AI507" si="274">IF(AH444="Staff divided by Student",Y444,AG444)</f>
        <v>#DIV/0!</v>
      </c>
      <c r="AJ444" s="65" t="str">
        <f t="shared" si="262"/>
        <v>Yes</v>
      </c>
    </row>
    <row r="445" spans="1:36" x14ac:dyDescent="0.2">
      <c r="A445" s="73"/>
      <c r="B445" s="1"/>
      <c r="C445" s="1"/>
      <c r="D445" s="26"/>
      <c r="E445" s="105"/>
      <c r="F445" s="27"/>
      <c r="G445" s="56">
        <f t="shared" si="263"/>
        <v>0</v>
      </c>
      <c r="H445" s="28"/>
      <c r="I445" s="28"/>
      <c r="J445" s="56">
        <f t="shared" si="264"/>
        <v>0</v>
      </c>
      <c r="K445" s="41"/>
      <c r="L445" s="41"/>
      <c r="M445" s="41"/>
      <c r="N445" s="41"/>
      <c r="O445" s="41"/>
      <c r="P445" s="41"/>
      <c r="Q445" s="41"/>
      <c r="R445" s="41"/>
      <c r="S445" s="34" t="e">
        <f t="shared" si="257"/>
        <v>#DIV/0!</v>
      </c>
      <c r="T445" s="34" t="e">
        <f t="shared" si="258"/>
        <v>#DIV/0!</v>
      </c>
      <c r="U445" s="34" t="e">
        <f t="shared" si="265"/>
        <v>#DIV/0!</v>
      </c>
      <c r="V445" s="34" t="e">
        <f t="shared" si="259"/>
        <v>#DIV/0!</v>
      </c>
      <c r="W445" s="34" t="e">
        <f t="shared" si="260"/>
        <v>#DIV/0!</v>
      </c>
      <c r="X445" s="34" t="e">
        <f t="shared" si="266"/>
        <v>#DIV/0!</v>
      </c>
      <c r="Y445" s="35" t="e">
        <f t="shared" si="267"/>
        <v>#DIV/0!</v>
      </c>
      <c r="Z445" s="14"/>
      <c r="AA445" s="36" t="e">
        <f t="shared" si="261"/>
        <v>#DIV/0!</v>
      </c>
      <c r="AB445" s="36" t="e">
        <f t="shared" si="268"/>
        <v>#DIV/0!</v>
      </c>
      <c r="AC445" s="36" t="e">
        <f t="shared" si="269"/>
        <v>#DIV/0!</v>
      </c>
      <c r="AD445" s="36" t="e">
        <f t="shared" si="270"/>
        <v>#DIV/0!</v>
      </c>
      <c r="AE445" s="36" t="e">
        <f t="shared" si="271"/>
        <v>#DIV/0!</v>
      </c>
      <c r="AF445" s="36" t="e">
        <f t="shared" si="272"/>
        <v>#DIV/0!</v>
      </c>
      <c r="AG445" s="35" t="e">
        <f t="shared" si="273"/>
        <v>#DIV/0!</v>
      </c>
      <c r="AH445" s="1"/>
      <c r="AI445" s="65" t="e">
        <f t="shared" si="274"/>
        <v>#DIV/0!</v>
      </c>
      <c r="AJ445" s="65" t="str">
        <f t="shared" si="262"/>
        <v>Yes</v>
      </c>
    </row>
    <row r="446" spans="1:36" x14ac:dyDescent="0.2">
      <c r="A446" s="73"/>
      <c r="B446" s="1"/>
      <c r="C446" s="1"/>
      <c r="D446" s="26"/>
      <c r="E446" s="105"/>
      <c r="F446" s="27"/>
      <c r="G446" s="56">
        <f t="shared" si="263"/>
        <v>0</v>
      </c>
      <c r="H446" s="28"/>
      <c r="I446" s="28"/>
      <c r="J446" s="56">
        <f t="shared" si="264"/>
        <v>0</v>
      </c>
      <c r="K446" s="41"/>
      <c r="L446" s="41"/>
      <c r="M446" s="41"/>
      <c r="N446" s="41"/>
      <c r="O446" s="41"/>
      <c r="P446" s="41"/>
      <c r="Q446" s="41"/>
      <c r="R446" s="41"/>
      <c r="S446" s="34" t="e">
        <f t="shared" si="257"/>
        <v>#DIV/0!</v>
      </c>
      <c r="T446" s="34" t="e">
        <f t="shared" si="258"/>
        <v>#DIV/0!</v>
      </c>
      <c r="U446" s="34" t="e">
        <f t="shared" si="265"/>
        <v>#DIV/0!</v>
      </c>
      <c r="V446" s="34" t="e">
        <f t="shared" si="259"/>
        <v>#DIV/0!</v>
      </c>
      <c r="W446" s="34" t="e">
        <f t="shared" si="260"/>
        <v>#DIV/0!</v>
      </c>
      <c r="X446" s="34" t="e">
        <f t="shared" si="266"/>
        <v>#DIV/0!</v>
      </c>
      <c r="Y446" s="35" t="e">
        <f t="shared" si="267"/>
        <v>#DIV/0!</v>
      </c>
      <c r="Z446" s="14"/>
      <c r="AA446" s="36" t="e">
        <f t="shared" si="261"/>
        <v>#DIV/0!</v>
      </c>
      <c r="AB446" s="36" t="e">
        <f t="shared" si="268"/>
        <v>#DIV/0!</v>
      </c>
      <c r="AC446" s="36" t="e">
        <f t="shared" si="269"/>
        <v>#DIV/0!</v>
      </c>
      <c r="AD446" s="36" t="e">
        <f t="shared" si="270"/>
        <v>#DIV/0!</v>
      </c>
      <c r="AE446" s="36" t="e">
        <f t="shared" si="271"/>
        <v>#DIV/0!</v>
      </c>
      <c r="AF446" s="36" t="e">
        <f t="shared" si="272"/>
        <v>#DIV/0!</v>
      </c>
      <c r="AG446" s="35" t="e">
        <f t="shared" si="273"/>
        <v>#DIV/0!</v>
      </c>
      <c r="AH446" s="1"/>
      <c r="AI446" s="65" t="e">
        <f t="shared" si="274"/>
        <v>#DIV/0!</v>
      </c>
      <c r="AJ446" s="65" t="str">
        <f t="shared" si="262"/>
        <v>Yes</v>
      </c>
    </row>
    <row r="447" spans="1:36" x14ac:dyDescent="0.2">
      <c r="A447" s="73"/>
      <c r="B447" s="1"/>
      <c r="C447" s="1"/>
      <c r="D447" s="26"/>
      <c r="E447" s="105"/>
      <c r="F447" s="27"/>
      <c r="G447" s="56">
        <f t="shared" si="263"/>
        <v>0</v>
      </c>
      <c r="H447" s="28"/>
      <c r="I447" s="28"/>
      <c r="J447" s="56">
        <f t="shared" si="264"/>
        <v>0</v>
      </c>
      <c r="K447" s="41"/>
      <c r="L447" s="41"/>
      <c r="M447" s="41"/>
      <c r="N447" s="41"/>
      <c r="O447" s="41"/>
      <c r="P447" s="41"/>
      <c r="Q447" s="41"/>
      <c r="R447" s="41"/>
      <c r="S447" s="34" t="e">
        <f t="shared" si="257"/>
        <v>#DIV/0!</v>
      </c>
      <c r="T447" s="34" t="e">
        <f t="shared" si="258"/>
        <v>#DIV/0!</v>
      </c>
      <c r="U447" s="34" t="e">
        <f t="shared" si="265"/>
        <v>#DIV/0!</v>
      </c>
      <c r="V447" s="34" t="e">
        <f t="shared" si="259"/>
        <v>#DIV/0!</v>
      </c>
      <c r="W447" s="34" t="e">
        <f t="shared" si="260"/>
        <v>#DIV/0!</v>
      </c>
      <c r="X447" s="34" t="e">
        <f t="shared" si="266"/>
        <v>#DIV/0!</v>
      </c>
      <c r="Y447" s="35" t="e">
        <f t="shared" si="267"/>
        <v>#DIV/0!</v>
      </c>
      <c r="Z447" s="14"/>
      <c r="AA447" s="36" t="e">
        <f t="shared" si="261"/>
        <v>#DIV/0!</v>
      </c>
      <c r="AB447" s="36" t="e">
        <f t="shared" si="268"/>
        <v>#DIV/0!</v>
      </c>
      <c r="AC447" s="36" t="e">
        <f t="shared" si="269"/>
        <v>#DIV/0!</v>
      </c>
      <c r="AD447" s="36" t="e">
        <f t="shared" si="270"/>
        <v>#DIV/0!</v>
      </c>
      <c r="AE447" s="36" t="e">
        <f t="shared" si="271"/>
        <v>#DIV/0!</v>
      </c>
      <c r="AF447" s="36" t="e">
        <f t="shared" si="272"/>
        <v>#DIV/0!</v>
      </c>
      <c r="AG447" s="35" t="e">
        <f t="shared" si="273"/>
        <v>#DIV/0!</v>
      </c>
      <c r="AH447" s="1"/>
      <c r="AI447" s="65" t="e">
        <f t="shared" si="274"/>
        <v>#DIV/0!</v>
      </c>
      <c r="AJ447" s="65" t="str">
        <f t="shared" si="262"/>
        <v>Yes</v>
      </c>
    </row>
    <row r="448" spans="1:36" x14ac:dyDescent="0.2">
      <c r="A448" s="73"/>
      <c r="B448" s="1"/>
      <c r="C448" s="1"/>
      <c r="D448" s="26"/>
      <c r="E448" s="105"/>
      <c r="F448" s="27"/>
      <c r="G448" s="56">
        <f t="shared" si="263"/>
        <v>0</v>
      </c>
      <c r="H448" s="28"/>
      <c r="I448" s="28"/>
      <c r="J448" s="56">
        <f t="shared" si="264"/>
        <v>0</v>
      </c>
      <c r="K448" s="41"/>
      <c r="L448" s="41"/>
      <c r="M448" s="41"/>
      <c r="N448" s="41"/>
      <c r="O448" s="41"/>
      <c r="P448" s="41"/>
      <c r="Q448" s="41"/>
      <c r="R448" s="41"/>
      <c r="S448" s="34" t="e">
        <f t="shared" si="257"/>
        <v>#DIV/0!</v>
      </c>
      <c r="T448" s="34" t="e">
        <f t="shared" si="258"/>
        <v>#DIV/0!</v>
      </c>
      <c r="U448" s="34" t="e">
        <f t="shared" si="265"/>
        <v>#DIV/0!</v>
      </c>
      <c r="V448" s="34" t="e">
        <f t="shared" si="259"/>
        <v>#DIV/0!</v>
      </c>
      <c r="W448" s="34" t="e">
        <f t="shared" si="260"/>
        <v>#DIV/0!</v>
      </c>
      <c r="X448" s="34" t="e">
        <f t="shared" si="266"/>
        <v>#DIV/0!</v>
      </c>
      <c r="Y448" s="35" t="e">
        <f t="shared" si="267"/>
        <v>#DIV/0!</v>
      </c>
      <c r="Z448" s="14"/>
      <c r="AA448" s="36" t="e">
        <f t="shared" si="261"/>
        <v>#DIV/0!</v>
      </c>
      <c r="AB448" s="36" t="e">
        <f t="shared" si="268"/>
        <v>#DIV/0!</v>
      </c>
      <c r="AC448" s="36" t="e">
        <f t="shared" si="269"/>
        <v>#DIV/0!</v>
      </c>
      <c r="AD448" s="36" t="e">
        <f t="shared" si="270"/>
        <v>#DIV/0!</v>
      </c>
      <c r="AE448" s="36" t="e">
        <f t="shared" si="271"/>
        <v>#DIV/0!</v>
      </c>
      <c r="AF448" s="36" t="e">
        <f t="shared" si="272"/>
        <v>#DIV/0!</v>
      </c>
      <c r="AG448" s="35" t="e">
        <f t="shared" si="273"/>
        <v>#DIV/0!</v>
      </c>
      <c r="AH448" s="1"/>
      <c r="AI448" s="65" t="e">
        <f t="shared" si="274"/>
        <v>#DIV/0!</v>
      </c>
      <c r="AJ448" s="65" t="str">
        <f t="shared" si="262"/>
        <v>Yes</v>
      </c>
    </row>
    <row r="449" spans="1:36" x14ac:dyDescent="0.2">
      <c r="A449" s="73"/>
      <c r="B449" s="1"/>
      <c r="C449" s="1"/>
      <c r="D449" s="26"/>
      <c r="E449" s="105"/>
      <c r="F449" s="27"/>
      <c r="G449" s="56">
        <f t="shared" si="263"/>
        <v>0</v>
      </c>
      <c r="H449" s="28"/>
      <c r="I449" s="28"/>
      <c r="J449" s="56">
        <f t="shared" si="264"/>
        <v>0</v>
      </c>
      <c r="K449" s="41"/>
      <c r="L449" s="41"/>
      <c r="M449" s="41"/>
      <c r="N449" s="41"/>
      <c r="O449" s="41"/>
      <c r="P449" s="41"/>
      <c r="Q449" s="41"/>
      <c r="R449" s="41"/>
      <c r="S449" s="34" t="e">
        <f t="shared" si="257"/>
        <v>#DIV/0!</v>
      </c>
      <c r="T449" s="34" t="e">
        <f t="shared" si="258"/>
        <v>#DIV/0!</v>
      </c>
      <c r="U449" s="34" t="e">
        <f t="shared" si="265"/>
        <v>#DIV/0!</v>
      </c>
      <c r="V449" s="34" t="e">
        <f t="shared" si="259"/>
        <v>#DIV/0!</v>
      </c>
      <c r="W449" s="34" t="e">
        <f t="shared" si="260"/>
        <v>#DIV/0!</v>
      </c>
      <c r="X449" s="34" t="e">
        <f t="shared" si="266"/>
        <v>#DIV/0!</v>
      </c>
      <c r="Y449" s="35" t="e">
        <f t="shared" si="267"/>
        <v>#DIV/0!</v>
      </c>
      <c r="Z449" s="14"/>
      <c r="AA449" s="36" t="e">
        <f t="shared" si="261"/>
        <v>#DIV/0!</v>
      </c>
      <c r="AB449" s="36" t="e">
        <f t="shared" si="268"/>
        <v>#DIV/0!</v>
      </c>
      <c r="AC449" s="36" t="e">
        <f t="shared" si="269"/>
        <v>#DIV/0!</v>
      </c>
      <c r="AD449" s="36" t="e">
        <f t="shared" si="270"/>
        <v>#DIV/0!</v>
      </c>
      <c r="AE449" s="36" t="e">
        <f t="shared" si="271"/>
        <v>#DIV/0!</v>
      </c>
      <c r="AF449" s="36" t="e">
        <f t="shared" si="272"/>
        <v>#DIV/0!</v>
      </c>
      <c r="AG449" s="35" t="e">
        <f t="shared" si="273"/>
        <v>#DIV/0!</v>
      </c>
      <c r="AH449" s="1"/>
      <c r="AI449" s="65" t="e">
        <f t="shared" si="274"/>
        <v>#DIV/0!</v>
      </c>
      <c r="AJ449" s="65" t="str">
        <f t="shared" si="262"/>
        <v>Yes</v>
      </c>
    </row>
    <row r="450" spans="1:36" x14ac:dyDescent="0.2">
      <c r="A450" s="73"/>
      <c r="B450" s="1"/>
      <c r="C450" s="1"/>
      <c r="D450" s="26"/>
      <c r="E450" s="105"/>
      <c r="F450" s="27"/>
      <c r="G450" s="56">
        <f t="shared" si="263"/>
        <v>0</v>
      </c>
      <c r="H450" s="28"/>
      <c r="I450" s="28"/>
      <c r="J450" s="56">
        <f t="shared" si="264"/>
        <v>0</v>
      </c>
      <c r="K450" s="41"/>
      <c r="L450" s="41"/>
      <c r="M450" s="41"/>
      <c r="N450" s="41"/>
      <c r="O450" s="41"/>
      <c r="P450" s="41"/>
      <c r="Q450" s="41"/>
      <c r="R450" s="41"/>
      <c r="S450" s="34" t="e">
        <f t="shared" si="257"/>
        <v>#DIV/0!</v>
      </c>
      <c r="T450" s="34" t="e">
        <f t="shared" si="258"/>
        <v>#DIV/0!</v>
      </c>
      <c r="U450" s="34" t="e">
        <f t="shared" si="265"/>
        <v>#DIV/0!</v>
      </c>
      <c r="V450" s="34" t="e">
        <f t="shared" si="259"/>
        <v>#DIV/0!</v>
      </c>
      <c r="W450" s="34" t="e">
        <f t="shared" si="260"/>
        <v>#DIV/0!</v>
      </c>
      <c r="X450" s="34" t="e">
        <f t="shared" si="266"/>
        <v>#DIV/0!</v>
      </c>
      <c r="Y450" s="35" t="e">
        <f t="shared" si="267"/>
        <v>#DIV/0!</v>
      </c>
      <c r="Z450" s="14"/>
      <c r="AA450" s="36" t="e">
        <f t="shared" si="261"/>
        <v>#DIV/0!</v>
      </c>
      <c r="AB450" s="36" t="e">
        <f t="shared" si="268"/>
        <v>#DIV/0!</v>
      </c>
      <c r="AC450" s="36" t="e">
        <f t="shared" si="269"/>
        <v>#DIV/0!</v>
      </c>
      <c r="AD450" s="36" t="e">
        <f t="shared" si="270"/>
        <v>#DIV/0!</v>
      </c>
      <c r="AE450" s="36" t="e">
        <f t="shared" si="271"/>
        <v>#DIV/0!</v>
      </c>
      <c r="AF450" s="36" t="e">
        <f t="shared" si="272"/>
        <v>#DIV/0!</v>
      </c>
      <c r="AG450" s="35" t="e">
        <f t="shared" si="273"/>
        <v>#DIV/0!</v>
      </c>
      <c r="AH450" s="1"/>
      <c r="AI450" s="65" t="e">
        <f t="shared" si="274"/>
        <v>#DIV/0!</v>
      </c>
      <c r="AJ450" s="65" t="str">
        <f t="shared" si="262"/>
        <v>Yes</v>
      </c>
    </row>
    <row r="451" spans="1:36" x14ac:dyDescent="0.2">
      <c r="A451" s="73"/>
      <c r="B451" s="1"/>
      <c r="C451" s="1"/>
      <c r="D451" s="26"/>
      <c r="E451" s="105"/>
      <c r="F451" s="27"/>
      <c r="G451" s="56">
        <f t="shared" si="263"/>
        <v>0</v>
      </c>
      <c r="H451" s="28"/>
      <c r="I451" s="28"/>
      <c r="J451" s="56">
        <f t="shared" si="264"/>
        <v>0</v>
      </c>
      <c r="K451" s="41"/>
      <c r="L451" s="41"/>
      <c r="M451" s="41"/>
      <c r="N451" s="41"/>
      <c r="O451" s="41"/>
      <c r="P451" s="41"/>
      <c r="Q451" s="41"/>
      <c r="R451" s="41"/>
      <c r="S451" s="34" t="e">
        <f t="shared" si="257"/>
        <v>#DIV/0!</v>
      </c>
      <c r="T451" s="34" t="e">
        <f t="shared" si="258"/>
        <v>#DIV/0!</v>
      </c>
      <c r="U451" s="34" t="e">
        <f t="shared" si="265"/>
        <v>#DIV/0!</v>
      </c>
      <c r="V451" s="34" t="e">
        <f t="shared" si="259"/>
        <v>#DIV/0!</v>
      </c>
      <c r="W451" s="34" t="e">
        <f t="shared" si="260"/>
        <v>#DIV/0!</v>
      </c>
      <c r="X451" s="34" t="e">
        <f t="shared" si="266"/>
        <v>#DIV/0!</v>
      </c>
      <c r="Y451" s="35" t="e">
        <f t="shared" si="267"/>
        <v>#DIV/0!</v>
      </c>
      <c r="Z451" s="14"/>
      <c r="AA451" s="36" t="e">
        <f t="shared" si="261"/>
        <v>#DIV/0!</v>
      </c>
      <c r="AB451" s="36" t="e">
        <f t="shared" si="268"/>
        <v>#DIV/0!</v>
      </c>
      <c r="AC451" s="36" t="e">
        <f t="shared" si="269"/>
        <v>#DIV/0!</v>
      </c>
      <c r="AD451" s="36" t="e">
        <f t="shared" si="270"/>
        <v>#DIV/0!</v>
      </c>
      <c r="AE451" s="36" t="e">
        <f t="shared" si="271"/>
        <v>#DIV/0!</v>
      </c>
      <c r="AF451" s="36" t="e">
        <f t="shared" si="272"/>
        <v>#DIV/0!</v>
      </c>
      <c r="AG451" s="35" t="e">
        <f t="shared" si="273"/>
        <v>#DIV/0!</v>
      </c>
      <c r="AH451" s="1"/>
      <c r="AI451" s="65" t="e">
        <f t="shared" si="274"/>
        <v>#DIV/0!</v>
      </c>
      <c r="AJ451" s="65" t="str">
        <f t="shared" si="262"/>
        <v>Yes</v>
      </c>
    </row>
    <row r="452" spans="1:36" x14ac:dyDescent="0.2">
      <c r="A452" s="73"/>
      <c r="B452" s="1"/>
      <c r="C452" s="1"/>
      <c r="D452" s="26"/>
      <c r="E452" s="105"/>
      <c r="F452" s="27"/>
      <c r="G452" s="56">
        <f t="shared" si="263"/>
        <v>0</v>
      </c>
      <c r="H452" s="28"/>
      <c r="I452" s="28"/>
      <c r="J452" s="56">
        <f t="shared" si="264"/>
        <v>0</v>
      </c>
      <c r="K452" s="41"/>
      <c r="L452" s="41"/>
      <c r="M452" s="41"/>
      <c r="N452" s="41"/>
      <c r="O452" s="41"/>
      <c r="P452" s="41"/>
      <c r="Q452" s="41"/>
      <c r="R452" s="41"/>
      <c r="S452" s="34" t="e">
        <f t="shared" si="257"/>
        <v>#DIV/0!</v>
      </c>
      <c r="T452" s="34" t="e">
        <f t="shared" si="258"/>
        <v>#DIV/0!</v>
      </c>
      <c r="U452" s="34" t="e">
        <f t="shared" si="265"/>
        <v>#DIV/0!</v>
      </c>
      <c r="V452" s="34" t="e">
        <f t="shared" si="259"/>
        <v>#DIV/0!</v>
      </c>
      <c r="W452" s="34" t="e">
        <f t="shared" si="260"/>
        <v>#DIV/0!</v>
      </c>
      <c r="X452" s="34" t="e">
        <f t="shared" si="266"/>
        <v>#DIV/0!</v>
      </c>
      <c r="Y452" s="35" t="e">
        <f t="shared" si="267"/>
        <v>#DIV/0!</v>
      </c>
      <c r="Z452" s="14"/>
      <c r="AA452" s="36" t="e">
        <f t="shared" si="261"/>
        <v>#DIV/0!</v>
      </c>
      <c r="AB452" s="36" t="e">
        <f t="shared" si="268"/>
        <v>#DIV/0!</v>
      </c>
      <c r="AC452" s="36" t="e">
        <f t="shared" si="269"/>
        <v>#DIV/0!</v>
      </c>
      <c r="AD452" s="36" t="e">
        <f t="shared" si="270"/>
        <v>#DIV/0!</v>
      </c>
      <c r="AE452" s="36" t="e">
        <f t="shared" si="271"/>
        <v>#DIV/0!</v>
      </c>
      <c r="AF452" s="36" t="e">
        <f t="shared" si="272"/>
        <v>#DIV/0!</v>
      </c>
      <c r="AG452" s="35" t="e">
        <f t="shared" si="273"/>
        <v>#DIV/0!</v>
      </c>
      <c r="AH452" s="1"/>
      <c r="AI452" s="65" t="e">
        <f t="shared" si="274"/>
        <v>#DIV/0!</v>
      </c>
      <c r="AJ452" s="65" t="str">
        <f t="shared" si="262"/>
        <v>Yes</v>
      </c>
    </row>
    <row r="453" spans="1:36" x14ac:dyDescent="0.2">
      <c r="A453" s="73"/>
      <c r="B453" s="1"/>
      <c r="C453" s="1"/>
      <c r="D453" s="26"/>
      <c r="E453" s="105"/>
      <c r="F453" s="27"/>
      <c r="G453" s="56">
        <f t="shared" si="263"/>
        <v>0</v>
      </c>
      <c r="H453" s="28"/>
      <c r="I453" s="28"/>
      <c r="J453" s="56">
        <f t="shared" si="264"/>
        <v>0</v>
      </c>
      <c r="K453" s="41"/>
      <c r="L453" s="41"/>
      <c r="M453" s="41"/>
      <c r="N453" s="41"/>
      <c r="O453" s="41"/>
      <c r="P453" s="41"/>
      <c r="Q453" s="41"/>
      <c r="R453" s="41"/>
      <c r="S453" s="34" t="e">
        <f t="shared" si="257"/>
        <v>#DIV/0!</v>
      </c>
      <c r="T453" s="34" t="e">
        <f t="shared" si="258"/>
        <v>#DIV/0!</v>
      </c>
      <c r="U453" s="34" t="e">
        <f t="shared" si="265"/>
        <v>#DIV/0!</v>
      </c>
      <c r="V453" s="34" t="e">
        <f t="shared" si="259"/>
        <v>#DIV/0!</v>
      </c>
      <c r="W453" s="34" t="e">
        <f t="shared" si="260"/>
        <v>#DIV/0!</v>
      </c>
      <c r="X453" s="34" t="e">
        <f t="shared" si="266"/>
        <v>#DIV/0!</v>
      </c>
      <c r="Y453" s="35" t="e">
        <f t="shared" si="267"/>
        <v>#DIV/0!</v>
      </c>
      <c r="Z453" s="14"/>
      <c r="AA453" s="36" t="e">
        <f t="shared" si="261"/>
        <v>#DIV/0!</v>
      </c>
      <c r="AB453" s="36" t="e">
        <f t="shared" si="268"/>
        <v>#DIV/0!</v>
      </c>
      <c r="AC453" s="36" t="e">
        <f t="shared" si="269"/>
        <v>#DIV/0!</v>
      </c>
      <c r="AD453" s="36" t="e">
        <f t="shared" si="270"/>
        <v>#DIV/0!</v>
      </c>
      <c r="AE453" s="36" t="e">
        <f t="shared" si="271"/>
        <v>#DIV/0!</v>
      </c>
      <c r="AF453" s="36" t="e">
        <f t="shared" si="272"/>
        <v>#DIV/0!</v>
      </c>
      <c r="AG453" s="35" t="e">
        <f t="shared" si="273"/>
        <v>#DIV/0!</v>
      </c>
      <c r="AH453" s="1"/>
      <c r="AI453" s="65" t="e">
        <f t="shared" si="274"/>
        <v>#DIV/0!</v>
      </c>
      <c r="AJ453" s="65" t="str">
        <f t="shared" si="262"/>
        <v>Yes</v>
      </c>
    </row>
    <row r="454" spans="1:36" x14ac:dyDescent="0.2">
      <c r="A454" s="73"/>
      <c r="B454" s="1"/>
      <c r="C454" s="1"/>
      <c r="D454" s="26"/>
      <c r="E454" s="105"/>
      <c r="F454" s="27"/>
      <c r="G454" s="56">
        <f t="shared" si="263"/>
        <v>0</v>
      </c>
      <c r="H454" s="28"/>
      <c r="I454" s="28"/>
      <c r="J454" s="56">
        <f t="shared" si="264"/>
        <v>0</v>
      </c>
      <c r="K454" s="41"/>
      <c r="L454" s="41"/>
      <c r="M454" s="41"/>
      <c r="N454" s="41"/>
      <c r="O454" s="41"/>
      <c r="P454" s="41"/>
      <c r="Q454" s="41"/>
      <c r="R454" s="41"/>
      <c r="S454" s="34" t="e">
        <f t="shared" si="257"/>
        <v>#DIV/0!</v>
      </c>
      <c r="T454" s="34" t="e">
        <f t="shared" si="258"/>
        <v>#DIV/0!</v>
      </c>
      <c r="U454" s="34" t="e">
        <f t="shared" si="265"/>
        <v>#DIV/0!</v>
      </c>
      <c r="V454" s="34" t="e">
        <f t="shared" si="259"/>
        <v>#DIV/0!</v>
      </c>
      <c r="W454" s="34" t="e">
        <f t="shared" si="260"/>
        <v>#DIV/0!</v>
      </c>
      <c r="X454" s="34" t="e">
        <f t="shared" si="266"/>
        <v>#DIV/0!</v>
      </c>
      <c r="Y454" s="35" t="e">
        <f t="shared" si="267"/>
        <v>#DIV/0!</v>
      </c>
      <c r="Z454" s="14"/>
      <c r="AA454" s="36" t="e">
        <f t="shared" si="261"/>
        <v>#DIV/0!</v>
      </c>
      <c r="AB454" s="36" t="e">
        <f t="shared" si="268"/>
        <v>#DIV/0!</v>
      </c>
      <c r="AC454" s="36" t="e">
        <f t="shared" si="269"/>
        <v>#DIV/0!</v>
      </c>
      <c r="AD454" s="36" t="e">
        <f t="shared" si="270"/>
        <v>#DIV/0!</v>
      </c>
      <c r="AE454" s="36" t="e">
        <f t="shared" si="271"/>
        <v>#DIV/0!</v>
      </c>
      <c r="AF454" s="36" t="e">
        <f t="shared" si="272"/>
        <v>#DIV/0!</v>
      </c>
      <c r="AG454" s="35" t="e">
        <f t="shared" si="273"/>
        <v>#DIV/0!</v>
      </c>
      <c r="AH454" s="1"/>
      <c r="AI454" s="65" t="e">
        <f t="shared" si="274"/>
        <v>#DIV/0!</v>
      </c>
      <c r="AJ454" s="65" t="str">
        <f t="shared" si="262"/>
        <v>Yes</v>
      </c>
    </row>
    <row r="455" spans="1:36" x14ac:dyDescent="0.2">
      <c r="A455" s="73"/>
      <c r="B455" s="1"/>
      <c r="C455" s="1"/>
      <c r="D455" s="26"/>
      <c r="E455" s="105"/>
      <c r="F455" s="27"/>
      <c r="G455" s="56">
        <f t="shared" si="263"/>
        <v>0</v>
      </c>
      <c r="H455" s="28"/>
      <c r="I455" s="28"/>
      <c r="J455" s="56">
        <f t="shared" si="264"/>
        <v>0</v>
      </c>
      <c r="K455" s="41"/>
      <c r="L455" s="41"/>
      <c r="M455" s="41"/>
      <c r="N455" s="41"/>
      <c r="O455" s="41"/>
      <c r="P455" s="41"/>
      <c r="Q455" s="41"/>
      <c r="R455" s="41"/>
      <c r="S455" s="34" t="e">
        <f t="shared" si="257"/>
        <v>#DIV/0!</v>
      </c>
      <c r="T455" s="34" t="e">
        <f t="shared" si="258"/>
        <v>#DIV/0!</v>
      </c>
      <c r="U455" s="34" t="e">
        <f t="shared" si="265"/>
        <v>#DIV/0!</v>
      </c>
      <c r="V455" s="34" t="e">
        <f t="shared" si="259"/>
        <v>#DIV/0!</v>
      </c>
      <c r="W455" s="34" t="e">
        <f t="shared" si="260"/>
        <v>#DIV/0!</v>
      </c>
      <c r="X455" s="34" t="e">
        <f t="shared" si="266"/>
        <v>#DIV/0!</v>
      </c>
      <c r="Y455" s="35" t="e">
        <f t="shared" si="267"/>
        <v>#DIV/0!</v>
      </c>
      <c r="Z455" s="14"/>
      <c r="AA455" s="36" t="e">
        <f t="shared" si="261"/>
        <v>#DIV/0!</v>
      </c>
      <c r="AB455" s="36" t="e">
        <f t="shared" si="268"/>
        <v>#DIV/0!</v>
      </c>
      <c r="AC455" s="36" t="e">
        <f t="shared" si="269"/>
        <v>#DIV/0!</v>
      </c>
      <c r="AD455" s="36" t="e">
        <f t="shared" si="270"/>
        <v>#DIV/0!</v>
      </c>
      <c r="AE455" s="36" t="e">
        <f t="shared" si="271"/>
        <v>#DIV/0!</v>
      </c>
      <c r="AF455" s="36" t="e">
        <f t="shared" si="272"/>
        <v>#DIV/0!</v>
      </c>
      <c r="AG455" s="35" t="e">
        <f t="shared" si="273"/>
        <v>#DIV/0!</v>
      </c>
      <c r="AH455" s="1"/>
      <c r="AI455" s="65" t="e">
        <f t="shared" si="274"/>
        <v>#DIV/0!</v>
      </c>
      <c r="AJ455" s="65" t="str">
        <f t="shared" si="262"/>
        <v>Yes</v>
      </c>
    </row>
    <row r="456" spans="1:36" x14ac:dyDescent="0.2">
      <c r="A456" s="73"/>
      <c r="B456" s="1"/>
      <c r="C456" s="1"/>
      <c r="D456" s="26"/>
      <c r="E456" s="105"/>
      <c r="F456" s="27"/>
      <c r="G456" s="56">
        <f t="shared" si="263"/>
        <v>0</v>
      </c>
      <c r="H456" s="28"/>
      <c r="I456" s="28"/>
      <c r="J456" s="56">
        <f t="shared" si="264"/>
        <v>0</v>
      </c>
      <c r="K456" s="41"/>
      <c r="L456" s="41"/>
      <c r="M456" s="41"/>
      <c r="N456" s="41"/>
      <c r="O456" s="41"/>
      <c r="P456" s="41"/>
      <c r="Q456" s="41"/>
      <c r="R456" s="41"/>
      <c r="S456" s="34" t="e">
        <f t="shared" si="257"/>
        <v>#DIV/0!</v>
      </c>
      <c r="T456" s="34" t="e">
        <f t="shared" si="258"/>
        <v>#DIV/0!</v>
      </c>
      <c r="U456" s="34" t="e">
        <f t="shared" si="265"/>
        <v>#DIV/0!</v>
      </c>
      <c r="V456" s="34" t="e">
        <f t="shared" si="259"/>
        <v>#DIV/0!</v>
      </c>
      <c r="W456" s="34" t="e">
        <f t="shared" si="260"/>
        <v>#DIV/0!</v>
      </c>
      <c r="X456" s="34" t="e">
        <f t="shared" si="266"/>
        <v>#DIV/0!</v>
      </c>
      <c r="Y456" s="35" t="e">
        <f t="shared" si="267"/>
        <v>#DIV/0!</v>
      </c>
      <c r="Z456" s="14"/>
      <c r="AA456" s="36" t="e">
        <f t="shared" si="261"/>
        <v>#DIV/0!</v>
      </c>
      <c r="AB456" s="36" t="e">
        <f t="shared" si="268"/>
        <v>#DIV/0!</v>
      </c>
      <c r="AC456" s="36" t="e">
        <f t="shared" si="269"/>
        <v>#DIV/0!</v>
      </c>
      <c r="AD456" s="36" t="e">
        <f t="shared" si="270"/>
        <v>#DIV/0!</v>
      </c>
      <c r="AE456" s="36" t="e">
        <f t="shared" si="271"/>
        <v>#DIV/0!</v>
      </c>
      <c r="AF456" s="36" t="e">
        <f t="shared" si="272"/>
        <v>#DIV/0!</v>
      </c>
      <c r="AG456" s="35" t="e">
        <f t="shared" si="273"/>
        <v>#DIV/0!</v>
      </c>
      <c r="AH456" s="1"/>
      <c r="AI456" s="65" t="e">
        <f t="shared" si="274"/>
        <v>#DIV/0!</v>
      </c>
      <c r="AJ456" s="65" t="str">
        <f t="shared" si="262"/>
        <v>Yes</v>
      </c>
    </row>
    <row r="457" spans="1:36" x14ac:dyDescent="0.2">
      <c r="A457" s="73"/>
      <c r="B457" s="1"/>
      <c r="C457" s="1"/>
      <c r="D457" s="26"/>
      <c r="E457" s="105"/>
      <c r="F457" s="27"/>
      <c r="G457" s="56">
        <f t="shared" si="263"/>
        <v>0</v>
      </c>
      <c r="H457" s="28"/>
      <c r="I457" s="28"/>
      <c r="J457" s="56">
        <f t="shared" si="264"/>
        <v>0</v>
      </c>
      <c r="K457" s="41"/>
      <c r="L457" s="41"/>
      <c r="M457" s="41"/>
      <c r="N457" s="41"/>
      <c r="O457" s="41"/>
      <c r="P457" s="41"/>
      <c r="Q457" s="41"/>
      <c r="R457" s="41"/>
      <c r="S457" s="34" t="e">
        <f t="shared" si="257"/>
        <v>#DIV/0!</v>
      </c>
      <c r="T457" s="34" t="e">
        <f t="shared" si="258"/>
        <v>#DIV/0!</v>
      </c>
      <c r="U457" s="34" t="e">
        <f t="shared" si="265"/>
        <v>#DIV/0!</v>
      </c>
      <c r="V457" s="34" t="e">
        <f t="shared" si="259"/>
        <v>#DIV/0!</v>
      </c>
      <c r="W457" s="34" t="e">
        <f t="shared" si="260"/>
        <v>#DIV/0!</v>
      </c>
      <c r="X457" s="34" t="e">
        <f t="shared" si="266"/>
        <v>#DIV/0!</v>
      </c>
      <c r="Y457" s="35" t="e">
        <f t="shared" si="267"/>
        <v>#DIV/0!</v>
      </c>
      <c r="Z457" s="14"/>
      <c r="AA457" s="36" t="e">
        <f t="shared" si="261"/>
        <v>#DIV/0!</v>
      </c>
      <c r="AB457" s="36" t="e">
        <f t="shared" si="268"/>
        <v>#DIV/0!</v>
      </c>
      <c r="AC457" s="36" t="e">
        <f t="shared" si="269"/>
        <v>#DIV/0!</v>
      </c>
      <c r="AD457" s="36" t="e">
        <f t="shared" si="270"/>
        <v>#DIV/0!</v>
      </c>
      <c r="AE457" s="36" t="e">
        <f t="shared" si="271"/>
        <v>#DIV/0!</v>
      </c>
      <c r="AF457" s="36" t="e">
        <f t="shared" si="272"/>
        <v>#DIV/0!</v>
      </c>
      <c r="AG457" s="35" t="e">
        <f t="shared" si="273"/>
        <v>#DIV/0!</v>
      </c>
      <c r="AH457" s="1"/>
      <c r="AI457" s="65" t="e">
        <f t="shared" si="274"/>
        <v>#DIV/0!</v>
      </c>
      <c r="AJ457" s="65" t="str">
        <f t="shared" si="262"/>
        <v>Yes</v>
      </c>
    </row>
    <row r="458" spans="1:36" x14ac:dyDescent="0.2">
      <c r="A458" s="73"/>
      <c r="B458" s="1"/>
      <c r="C458" s="1"/>
      <c r="D458" s="26"/>
      <c r="E458" s="105"/>
      <c r="F458" s="27"/>
      <c r="G458" s="56">
        <f t="shared" si="263"/>
        <v>0</v>
      </c>
      <c r="H458" s="28"/>
      <c r="I458" s="28"/>
      <c r="J458" s="56">
        <f t="shared" si="264"/>
        <v>0</v>
      </c>
      <c r="K458" s="41"/>
      <c r="L458" s="41"/>
      <c r="M458" s="41"/>
      <c r="N458" s="41"/>
      <c r="O458" s="41"/>
      <c r="P458" s="41"/>
      <c r="Q458" s="41"/>
      <c r="R458" s="41"/>
      <c r="S458" s="34" t="e">
        <f t="shared" si="257"/>
        <v>#DIV/0!</v>
      </c>
      <c r="T458" s="34" t="e">
        <f t="shared" si="258"/>
        <v>#DIV/0!</v>
      </c>
      <c r="U458" s="34" t="e">
        <f t="shared" si="265"/>
        <v>#DIV/0!</v>
      </c>
      <c r="V458" s="34" t="e">
        <f t="shared" si="259"/>
        <v>#DIV/0!</v>
      </c>
      <c r="W458" s="34" t="e">
        <f t="shared" si="260"/>
        <v>#DIV/0!</v>
      </c>
      <c r="X458" s="34" t="e">
        <f t="shared" si="266"/>
        <v>#DIV/0!</v>
      </c>
      <c r="Y458" s="35" t="e">
        <f t="shared" si="267"/>
        <v>#DIV/0!</v>
      </c>
      <c r="Z458" s="14"/>
      <c r="AA458" s="36" t="e">
        <f t="shared" si="261"/>
        <v>#DIV/0!</v>
      </c>
      <c r="AB458" s="36" t="e">
        <f t="shared" si="268"/>
        <v>#DIV/0!</v>
      </c>
      <c r="AC458" s="36" t="e">
        <f t="shared" si="269"/>
        <v>#DIV/0!</v>
      </c>
      <c r="AD458" s="36" t="e">
        <f t="shared" si="270"/>
        <v>#DIV/0!</v>
      </c>
      <c r="AE458" s="36" t="e">
        <f t="shared" si="271"/>
        <v>#DIV/0!</v>
      </c>
      <c r="AF458" s="36" t="e">
        <f t="shared" si="272"/>
        <v>#DIV/0!</v>
      </c>
      <c r="AG458" s="35" t="e">
        <f t="shared" si="273"/>
        <v>#DIV/0!</v>
      </c>
      <c r="AH458" s="1"/>
      <c r="AI458" s="65" t="e">
        <f t="shared" si="274"/>
        <v>#DIV/0!</v>
      </c>
      <c r="AJ458" s="65" t="str">
        <f t="shared" si="262"/>
        <v>Yes</v>
      </c>
    </row>
    <row r="459" spans="1:36" x14ac:dyDescent="0.2">
      <c r="A459" s="73"/>
      <c r="B459" s="1"/>
      <c r="C459" s="1"/>
      <c r="D459" s="26"/>
      <c r="E459" s="105"/>
      <c r="F459" s="27"/>
      <c r="G459" s="56">
        <f t="shared" si="263"/>
        <v>0</v>
      </c>
      <c r="H459" s="28"/>
      <c r="I459" s="28"/>
      <c r="J459" s="56">
        <f t="shared" si="264"/>
        <v>0</v>
      </c>
      <c r="K459" s="41"/>
      <c r="L459" s="41"/>
      <c r="M459" s="41"/>
      <c r="N459" s="41"/>
      <c r="O459" s="41"/>
      <c r="P459" s="41"/>
      <c r="Q459" s="41"/>
      <c r="R459" s="41"/>
      <c r="S459" s="34" t="e">
        <f t="shared" si="257"/>
        <v>#DIV/0!</v>
      </c>
      <c r="T459" s="34" t="e">
        <f t="shared" si="258"/>
        <v>#DIV/0!</v>
      </c>
      <c r="U459" s="34" t="e">
        <f t="shared" si="265"/>
        <v>#DIV/0!</v>
      </c>
      <c r="V459" s="34" t="e">
        <f t="shared" si="259"/>
        <v>#DIV/0!</v>
      </c>
      <c r="W459" s="34" t="e">
        <f t="shared" si="260"/>
        <v>#DIV/0!</v>
      </c>
      <c r="X459" s="34" t="e">
        <f t="shared" si="266"/>
        <v>#DIV/0!</v>
      </c>
      <c r="Y459" s="35" t="e">
        <f t="shared" si="267"/>
        <v>#DIV/0!</v>
      </c>
      <c r="Z459" s="14"/>
      <c r="AA459" s="36" t="e">
        <f t="shared" si="261"/>
        <v>#DIV/0!</v>
      </c>
      <c r="AB459" s="36" t="e">
        <f t="shared" si="268"/>
        <v>#DIV/0!</v>
      </c>
      <c r="AC459" s="36" t="e">
        <f t="shared" si="269"/>
        <v>#DIV/0!</v>
      </c>
      <c r="AD459" s="36" t="e">
        <f t="shared" si="270"/>
        <v>#DIV/0!</v>
      </c>
      <c r="AE459" s="36" t="e">
        <f t="shared" si="271"/>
        <v>#DIV/0!</v>
      </c>
      <c r="AF459" s="36" t="e">
        <f t="shared" si="272"/>
        <v>#DIV/0!</v>
      </c>
      <c r="AG459" s="35" t="e">
        <f t="shared" si="273"/>
        <v>#DIV/0!</v>
      </c>
      <c r="AH459" s="1"/>
      <c r="AI459" s="65" t="e">
        <f t="shared" si="274"/>
        <v>#DIV/0!</v>
      </c>
      <c r="AJ459" s="65" t="str">
        <f t="shared" si="262"/>
        <v>Yes</v>
      </c>
    </row>
    <row r="460" spans="1:36" x14ac:dyDescent="0.2">
      <c r="A460" s="73"/>
      <c r="B460" s="1"/>
      <c r="C460" s="1"/>
      <c r="D460" s="26"/>
      <c r="E460" s="105"/>
      <c r="F460" s="27"/>
      <c r="G460" s="56">
        <f t="shared" si="263"/>
        <v>0</v>
      </c>
      <c r="H460" s="28"/>
      <c r="I460" s="28"/>
      <c r="J460" s="56">
        <f t="shared" si="264"/>
        <v>0</v>
      </c>
      <c r="K460" s="41"/>
      <c r="L460" s="41"/>
      <c r="M460" s="41"/>
      <c r="N460" s="41"/>
      <c r="O460" s="41"/>
      <c r="P460" s="41"/>
      <c r="Q460" s="41"/>
      <c r="R460" s="41"/>
      <c r="S460" s="34" t="e">
        <f t="shared" si="257"/>
        <v>#DIV/0!</v>
      </c>
      <c r="T460" s="34" t="e">
        <f t="shared" si="258"/>
        <v>#DIV/0!</v>
      </c>
      <c r="U460" s="34" t="e">
        <f t="shared" si="265"/>
        <v>#DIV/0!</v>
      </c>
      <c r="V460" s="34" t="e">
        <f t="shared" si="259"/>
        <v>#DIV/0!</v>
      </c>
      <c r="W460" s="34" t="e">
        <f t="shared" si="260"/>
        <v>#DIV/0!</v>
      </c>
      <c r="X460" s="34" t="e">
        <f t="shared" si="266"/>
        <v>#DIV/0!</v>
      </c>
      <c r="Y460" s="35" t="e">
        <f t="shared" si="267"/>
        <v>#DIV/0!</v>
      </c>
      <c r="Z460" s="14"/>
      <c r="AA460" s="36" t="e">
        <f t="shared" si="261"/>
        <v>#DIV/0!</v>
      </c>
      <c r="AB460" s="36" t="e">
        <f t="shared" si="268"/>
        <v>#DIV/0!</v>
      </c>
      <c r="AC460" s="36" t="e">
        <f t="shared" si="269"/>
        <v>#DIV/0!</v>
      </c>
      <c r="AD460" s="36" t="e">
        <f t="shared" si="270"/>
        <v>#DIV/0!</v>
      </c>
      <c r="AE460" s="36" t="e">
        <f t="shared" si="271"/>
        <v>#DIV/0!</v>
      </c>
      <c r="AF460" s="36" t="e">
        <f t="shared" si="272"/>
        <v>#DIV/0!</v>
      </c>
      <c r="AG460" s="35" t="e">
        <f t="shared" si="273"/>
        <v>#DIV/0!</v>
      </c>
      <c r="AH460" s="1"/>
      <c r="AI460" s="65" t="e">
        <f t="shared" si="274"/>
        <v>#DIV/0!</v>
      </c>
      <c r="AJ460" s="65" t="str">
        <f t="shared" si="262"/>
        <v>Yes</v>
      </c>
    </row>
    <row r="461" spans="1:36" x14ac:dyDescent="0.2">
      <c r="A461" s="73"/>
      <c r="B461" s="1"/>
      <c r="C461" s="1"/>
      <c r="D461" s="26"/>
      <c r="E461" s="105"/>
      <c r="F461" s="27"/>
      <c r="G461" s="56">
        <f t="shared" si="263"/>
        <v>0</v>
      </c>
      <c r="H461" s="28"/>
      <c r="I461" s="28"/>
      <c r="J461" s="56">
        <f t="shared" si="264"/>
        <v>0</v>
      </c>
      <c r="K461" s="41"/>
      <c r="L461" s="41"/>
      <c r="M461" s="41"/>
      <c r="N461" s="41"/>
      <c r="O461" s="41"/>
      <c r="P461" s="41"/>
      <c r="Q461" s="41"/>
      <c r="R461" s="41"/>
      <c r="S461" s="34" t="e">
        <f t="shared" si="257"/>
        <v>#DIV/0!</v>
      </c>
      <c r="T461" s="34" t="e">
        <f t="shared" si="258"/>
        <v>#DIV/0!</v>
      </c>
      <c r="U461" s="34" t="e">
        <f t="shared" si="265"/>
        <v>#DIV/0!</v>
      </c>
      <c r="V461" s="34" t="e">
        <f t="shared" si="259"/>
        <v>#DIV/0!</v>
      </c>
      <c r="W461" s="34" t="e">
        <f t="shared" si="260"/>
        <v>#DIV/0!</v>
      </c>
      <c r="X461" s="34" t="e">
        <f t="shared" si="266"/>
        <v>#DIV/0!</v>
      </c>
      <c r="Y461" s="35" t="e">
        <f t="shared" si="267"/>
        <v>#DIV/0!</v>
      </c>
      <c r="Z461" s="14"/>
      <c r="AA461" s="36" t="e">
        <f t="shared" si="261"/>
        <v>#DIV/0!</v>
      </c>
      <c r="AB461" s="36" t="e">
        <f t="shared" si="268"/>
        <v>#DIV/0!</v>
      </c>
      <c r="AC461" s="36" t="e">
        <f t="shared" si="269"/>
        <v>#DIV/0!</v>
      </c>
      <c r="AD461" s="36" t="e">
        <f t="shared" si="270"/>
        <v>#DIV/0!</v>
      </c>
      <c r="AE461" s="36" t="e">
        <f t="shared" si="271"/>
        <v>#DIV/0!</v>
      </c>
      <c r="AF461" s="36" t="e">
        <f t="shared" si="272"/>
        <v>#DIV/0!</v>
      </c>
      <c r="AG461" s="35" t="e">
        <f t="shared" si="273"/>
        <v>#DIV/0!</v>
      </c>
      <c r="AH461" s="1"/>
      <c r="AI461" s="65" t="e">
        <f t="shared" si="274"/>
        <v>#DIV/0!</v>
      </c>
      <c r="AJ461" s="65" t="str">
        <f t="shared" si="262"/>
        <v>Yes</v>
      </c>
    </row>
    <row r="462" spans="1:36" x14ac:dyDescent="0.2">
      <c r="A462" s="73"/>
      <c r="B462" s="1"/>
      <c r="C462" s="1"/>
      <c r="D462" s="26"/>
      <c r="E462" s="105"/>
      <c r="F462" s="27"/>
      <c r="G462" s="56">
        <f t="shared" si="263"/>
        <v>0</v>
      </c>
      <c r="H462" s="28"/>
      <c r="I462" s="28"/>
      <c r="J462" s="56">
        <f t="shared" si="264"/>
        <v>0</v>
      </c>
      <c r="K462" s="41"/>
      <c r="L462" s="41"/>
      <c r="M462" s="41"/>
      <c r="N462" s="41"/>
      <c r="O462" s="41"/>
      <c r="P462" s="41"/>
      <c r="Q462" s="41"/>
      <c r="R462" s="41"/>
      <c r="S462" s="34" t="e">
        <f t="shared" si="257"/>
        <v>#DIV/0!</v>
      </c>
      <c r="T462" s="34" t="e">
        <f t="shared" si="258"/>
        <v>#DIV/0!</v>
      </c>
      <c r="U462" s="34" t="e">
        <f t="shared" si="265"/>
        <v>#DIV/0!</v>
      </c>
      <c r="V462" s="34" t="e">
        <f t="shared" si="259"/>
        <v>#DIV/0!</v>
      </c>
      <c r="W462" s="34" t="e">
        <f t="shared" si="260"/>
        <v>#DIV/0!</v>
      </c>
      <c r="X462" s="34" t="e">
        <f t="shared" si="266"/>
        <v>#DIV/0!</v>
      </c>
      <c r="Y462" s="35" t="e">
        <f t="shared" si="267"/>
        <v>#DIV/0!</v>
      </c>
      <c r="Z462" s="14"/>
      <c r="AA462" s="36" t="e">
        <f t="shared" si="261"/>
        <v>#DIV/0!</v>
      </c>
      <c r="AB462" s="36" t="e">
        <f t="shared" si="268"/>
        <v>#DIV/0!</v>
      </c>
      <c r="AC462" s="36" t="e">
        <f t="shared" si="269"/>
        <v>#DIV/0!</v>
      </c>
      <c r="AD462" s="36" t="e">
        <f t="shared" si="270"/>
        <v>#DIV/0!</v>
      </c>
      <c r="AE462" s="36" t="e">
        <f t="shared" si="271"/>
        <v>#DIV/0!</v>
      </c>
      <c r="AF462" s="36" t="e">
        <f t="shared" si="272"/>
        <v>#DIV/0!</v>
      </c>
      <c r="AG462" s="35" t="e">
        <f t="shared" si="273"/>
        <v>#DIV/0!</v>
      </c>
      <c r="AH462" s="1"/>
      <c r="AI462" s="65" t="e">
        <f t="shared" si="274"/>
        <v>#DIV/0!</v>
      </c>
      <c r="AJ462" s="65" t="str">
        <f t="shared" si="262"/>
        <v>Yes</v>
      </c>
    </row>
    <row r="463" spans="1:36" x14ac:dyDescent="0.2">
      <c r="A463" s="73"/>
      <c r="B463" s="1"/>
      <c r="C463" s="1"/>
      <c r="D463" s="26"/>
      <c r="E463" s="105"/>
      <c r="F463" s="27"/>
      <c r="G463" s="56">
        <f t="shared" si="263"/>
        <v>0</v>
      </c>
      <c r="H463" s="28"/>
      <c r="I463" s="28"/>
      <c r="J463" s="56">
        <f t="shared" si="264"/>
        <v>0</v>
      </c>
      <c r="K463" s="41"/>
      <c r="L463" s="41"/>
      <c r="M463" s="41"/>
      <c r="N463" s="41"/>
      <c r="O463" s="41"/>
      <c r="P463" s="41"/>
      <c r="Q463" s="41"/>
      <c r="R463" s="41"/>
      <c r="S463" s="34" t="e">
        <f t="shared" si="257"/>
        <v>#DIV/0!</v>
      </c>
      <c r="T463" s="34" t="e">
        <f t="shared" si="258"/>
        <v>#DIV/0!</v>
      </c>
      <c r="U463" s="34" t="e">
        <f t="shared" si="265"/>
        <v>#DIV/0!</v>
      </c>
      <c r="V463" s="34" t="e">
        <f t="shared" si="259"/>
        <v>#DIV/0!</v>
      </c>
      <c r="W463" s="34" t="e">
        <f t="shared" si="260"/>
        <v>#DIV/0!</v>
      </c>
      <c r="X463" s="34" t="e">
        <f t="shared" si="266"/>
        <v>#DIV/0!</v>
      </c>
      <c r="Y463" s="35" t="e">
        <f t="shared" si="267"/>
        <v>#DIV/0!</v>
      </c>
      <c r="Z463" s="14"/>
      <c r="AA463" s="36" t="e">
        <f t="shared" si="261"/>
        <v>#DIV/0!</v>
      </c>
      <c r="AB463" s="36" t="e">
        <f t="shared" si="268"/>
        <v>#DIV/0!</v>
      </c>
      <c r="AC463" s="36" t="e">
        <f t="shared" si="269"/>
        <v>#DIV/0!</v>
      </c>
      <c r="AD463" s="36" t="e">
        <f t="shared" si="270"/>
        <v>#DIV/0!</v>
      </c>
      <c r="AE463" s="36" t="e">
        <f t="shared" si="271"/>
        <v>#DIV/0!</v>
      </c>
      <c r="AF463" s="36" t="e">
        <f t="shared" si="272"/>
        <v>#DIV/0!</v>
      </c>
      <c r="AG463" s="35" t="e">
        <f t="shared" si="273"/>
        <v>#DIV/0!</v>
      </c>
      <c r="AH463" s="1"/>
      <c r="AI463" s="65" t="e">
        <f t="shared" si="274"/>
        <v>#DIV/0!</v>
      </c>
      <c r="AJ463" s="65" t="str">
        <f t="shared" si="262"/>
        <v>Yes</v>
      </c>
    </row>
    <row r="464" spans="1:36" x14ac:dyDescent="0.2">
      <c r="A464" s="73"/>
      <c r="B464" s="1"/>
      <c r="C464" s="1"/>
      <c r="D464" s="26"/>
      <c r="E464" s="105"/>
      <c r="F464" s="27"/>
      <c r="G464" s="56">
        <f t="shared" si="263"/>
        <v>0</v>
      </c>
      <c r="H464" s="28"/>
      <c r="I464" s="28"/>
      <c r="J464" s="56">
        <f t="shared" si="264"/>
        <v>0</v>
      </c>
      <c r="K464" s="41"/>
      <c r="L464" s="41"/>
      <c r="M464" s="41"/>
      <c r="N464" s="41"/>
      <c r="O464" s="41"/>
      <c r="P464" s="41"/>
      <c r="Q464" s="41"/>
      <c r="R464" s="41"/>
      <c r="S464" s="34" t="e">
        <f t="shared" si="257"/>
        <v>#DIV/0!</v>
      </c>
      <c r="T464" s="34" t="e">
        <f t="shared" si="258"/>
        <v>#DIV/0!</v>
      </c>
      <c r="U464" s="34" t="e">
        <f t="shared" si="265"/>
        <v>#DIV/0!</v>
      </c>
      <c r="V464" s="34" t="e">
        <f t="shared" si="259"/>
        <v>#DIV/0!</v>
      </c>
      <c r="W464" s="34" t="e">
        <f t="shared" si="260"/>
        <v>#DIV/0!</v>
      </c>
      <c r="X464" s="34" t="e">
        <f t="shared" si="266"/>
        <v>#DIV/0!</v>
      </c>
      <c r="Y464" s="35" t="e">
        <f t="shared" si="267"/>
        <v>#DIV/0!</v>
      </c>
      <c r="Z464" s="14"/>
      <c r="AA464" s="36" t="e">
        <f t="shared" si="261"/>
        <v>#DIV/0!</v>
      </c>
      <c r="AB464" s="36" t="e">
        <f t="shared" si="268"/>
        <v>#DIV/0!</v>
      </c>
      <c r="AC464" s="36" t="e">
        <f t="shared" si="269"/>
        <v>#DIV/0!</v>
      </c>
      <c r="AD464" s="36" t="e">
        <f t="shared" si="270"/>
        <v>#DIV/0!</v>
      </c>
      <c r="AE464" s="36" t="e">
        <f t="shared" si="271"/>
        <v>#DIV/0!</v>
      </c>
      <c r="AF464" s="36" t="e">
        <f t="shared" si="272"/>
        <v>#DIV/0!</v>
      </c>
      <c r="AG464" s="35" t="e">
        <f t="shared" si="273"/>
        <v>#DIV/0!</v>
      </c>
      <c r="AH464" s="1"/>
      <c r="AI464" s="65" t="e">
        <f t="shared" si="274"/>
        <v>#DIV/0!</v>
      </c>
      <c r="AJ464" s="65" t="str">
        <f t="shared" si="262"/>
        <v>Yes</v>
      </c>
    </row>
    <row r="465" spans="1:36" x14ac:dyDescent="0.2">
      <c r="A465" s="73"/>
      <c r="B465" s="1"/>
      <c r="C465" s="1"/>
      <c r="D465" s="26"/>
      <c r="E465" s="105"/>
      <c r="F465" s="27"/>
      <c r="G465" s="56">
        <f t="shared" si="263"/>
        <v>0</v>
      </c>
      <c r="H465" s="28"/>
      <c r="I465" s="28"/>
      <c r="J465" s="56">
        <f t="shared" si="264"/>
        <v>0</v>
      </c>
      <c r="K465" s="41"/>
      <c r="L465" s="41"/>
      <c r="M465" s="41"/>
      <c r="N465" s="41"/>
      <c r="O465" s="41"/>
      <c r="P465" s="41"/>
      <c r="Q465" s="41"/>
      <c r="R465" s="41"/>
      <c r="S465" s="34" t="e">
        <f t="shared" si="257"/>
        <v>#DIV/0!</v>
      </c>
      <c r="T465" s="34" t="e">
        <f t="shared" si="258"/>
        <v>#DIV/0!</v>
      </c>
      <c r="U465" s="34" t="e">
        <f t="shared" si="265"/>
        <v>#DIV/0!</v>
      </c>
      <c r="V465" s="34" t="e">
        <f t="shared" si="259"/>
        <v>#DIV/0!</v>
      </c>
      <c r="W465" s="34" t="e">
        <f t="shared" si="260"/>
        <v>#DIV/0!</v>
      </c>
      <c r="X465" s="34" t="e">
        <f t="shared" si="266"/>
        <v>#DIV/0!</v>
      </c>
      <c r="Y465" s="35" t="e">
        <f t="shared" si="267"/>
        <v>#DIV/0!</v>
      </c>
      <c r="Z465" s="14"/>
      <c r="AA465" s="36" t="e">
        <f t="shared" si="261"/>
        <v>#DIV/0!</v>
      </c>
      <c r="AB465" s="36" t="e">
        <f t="shared" si="268"/>
        <v>#DIV/0!</v>
      </c>
      <c r="AC465" s="36" t="e">
        <f t="shared" si="269"/>
        <v>#DIV/0!</v>
      </c>
      <c r="AD465" s="36" t="e">
        <f t="shared" si="270"/>
        <v>#DIV/0!</v>
      </c>
      <c r="AE465" s="36" t="e">
        <f t="shared" si="271"/>
        <v>#DIV/0!</v>
      </c>
      <c r="AF465" s="36" t="e">
        <f t="shared" si="272"/>
        <v>#DIV/0!</v>
      </c>
      <c r="AG465" s="35" t="e">
        <f t="shared" si="273"/>
        <v>#DIV/0!</v>
      </c>
      <c r="AH465" s="1"/>
      <c r="AI465" s="65" t="e">
        <f t="shared" si="274"/>
        <v>#DIV/0!</v>
      </c>
      <c r="AJ465" s="65" t="str">
        <f t="shared" si="262"/>
        <v>Yes</v>
      </c>
    </row>
    <row r="466" spans="1:36" x14ac:dyDescent="0.2">
      <c r="A466" s="73"/>
      <c r="B466" s="1"/>
      <c r="C466" s="1"/>
      <c r="D466" s="26"/>
      <c r="E466" s="105"/>
      <c r="F466" s="27"/>
      <c r="G466" s="56">
        <f t="shared" si="263"/>
        <v>0</v>
      </c>
      <c r="H466" s="28"/>
      <c r="I466" s="28"/>
      <c r="J466" s="56">
        <f t="shared" si="264"/>
        <v>0</v>
      </c>
      <c r="K466" s="41"/>
      <c r="L466" s="41"/>
      <c r="M466" s="41"/>
      <c r="N466" s="41"/>
      <c r="O466" s="41"/>
      <c r="P466" s="41"/>
      <c r="Q466" s="41"/>
      <c r="R466" s="41"/>
      <c r="S466" s="34" t="e">
        <f t="shared" si="257"/>
        <v>#DIV/0!</v>
      </c>
      <c r="T466" s="34" t="e">
        <f t="shared" si="258"/>
        <v>#DIV/0!</v>
      </c>
      <c r="U466" s="34" t="e">
        <f t="shared" si="265"/>
        <v>#DIV/0!</v>
      </c>
      <c r="V466" s="34" t="e">
        <f t="shared" si="259"/>
        <v>#DIV/0!</v>
      </c>
      <c r="W466" s="34" t="e">
        <f t="shared" si="260"/>
        <v>#DIV/0!</v>
      </c>
      <c r="X466" s="34" t="e">
        <f t="shared" si="266"/>
        <v>#DIV/0!</v>
      </c>
      <c r="Y466" s="35" t="e">
        <f t="shared" si="267"/>
        <v>#DIV/0!</v>
      </c>
      <c r="Z466" s="14"/>
      <c r="AA466" s="36" t="e">
        <f t="shared" si="261"/>
        <v>#DIV/0!</v>
      </c>
      <c r="AB466" s="36" t="e">
        <f t="shared" si="268"/>
        <v>#DIV/0!</v>
      </c>
      <c r="AC466" s="36" t="e">
        <f t="shared" si="269"/>
        <v>#DIV/0!</v>
      </c>
      <c r="AD466" s="36" t="e">
        <f t="shared" si="270"/>
        <v>#DIV/0!</v>
      </c>
      <c r="AE466" s="36" t="e">
        <f t="shared" si="271"/>
        <v>#DIV/0!</v>
      </c>
      <c r="AF466" s="36" t="e">
        <f t="shared" si="272"/>
        <v>#DIV/0!</v>
      </c>
      <c r="AG466" s="35" t="e">
        <f t="shared" si="273"/>
        <v>#DIV/0!</v>
      </c>
      <c r="AH466" s="1"/>
      <c r="AI466" s="65" t="e">
        <f t="shared" si="274"/>
        <v>#DIV/0!</v>
      </c>
      <c r="AJ466" s="65" t="str">
        <f t="shared" si="262"/>
        <v>Yes</v>
      </c>
    </row>
    <row r="467" spans="1:36" x14ac:dyDescent="0.2">
      <c r="A467" s="73"/>
      <c r="B467" s="1"/>
      <c r="C467" s="1"/>
      <c r="D467" s="26"/>
      <c r="E467" s="105"/>
      <c r="F467" s="27"/>
      <c r="G467" s="56">
        <f t="shared" si="263"/>
        <v>0</v>
      </c>
      <c r="H467" s="28"/>
      <c r="I467" s="28"/>
      <c r="J467" s="56">
        <f t="shared" si="264"/>
        <v>0</v>
      </c>
      <c r="K467" s="41"/>
      <c r="L467" s="41"/>
      <c r="M467" s="41"/>
      <c r="N467" s="41"/>
      <c r="O467" s="41"/>
      <c r="P467" s="41"/>
      <c r="Q467" s="41"/>
      <c r="R467" s="41"/>
      <c r="S467" s="34" t="e">
        <f t="shared" si="257"/>
        <v>#DIV/0!</v>
      </c>
      <c r="T467" s="34" t="e">
        <f t="shared" si="258"/>
        <v>#DIV/0!</v>
      </c>
      <c r="U467" s="34" t="e">
        <f t="shared" si="265"/>
        <v>#DIV/0!</v>
      </c>
      <c r="V467" s="34" t="e">
        <f t="shared" si="259"/>
        <v>#DIV/0!</v>
      </c>
      <c r="W467" s="34" t="e">
        <f t="shared" si="260"/>
        <v>#DIV/0!</v>
      </c>
      <c r="X467" s="34" t="e">
        <f t="shared" si="266"/>
        <v>#DIV/0!</v>
      </c>
      <c r="Y467" s="35" t="e">
        <f t="shared" si="267"/>
        <v>#DIV/0!</v>
      </c>
      <c r="Z467" s="14"/>
      <c r="AA467" s="36" t="e">
        <f t="shared" si="261"/>
        <v>#DIV/0!</v>
      </c>
      <c r="AB467" s="36" t="e">
        <f t="shared" si="268"/>
        <v>#DIV/0!</v>
      </c>
      <c r="AC467" s="36" t="e">
        <f t="shared" si="269"/>
        <v>#DIV/0!</v>
      </c>
      <c r="AD467" s="36" t="e">
        <f t="shared" si="270"/>
        <v>#DIV/0!</v>
      </c>
      <c r="AE467" s="36" t="e">
        <f t="shared" si="271"/>
        <v>#DIV/0!</v>
      </c>
      <c r="AF467" s="36" t="e">
        <f t="shared" si="272"/>
        <v>#DIV/0!</v>
      </c>
      <c r="AG467" s="35" t="e">
        <f t="shared" si="273"/>
        <v>#DIV/0!</v>
      </c>
      <c r="AH467" s="1"/>
      <c r="AI467" s="65" t="e">
        <f t="shared" si="274"/>
        <v>#DIV/0!</v>
      </c>
      <c r="AJ467" s="65" t="str">
        <f t="shared" si="262"/>
        <v>Yes</v>
      </c>
    </row>
    <row r="468" spans="1:36" x14ac:dyDescent="0.2">
      <c r="A468" s="73"/>
      <c r="B468" s="1"/>
      <c r="C468" s="1"/>
      <c r="D468" s="26"/>
      <c r="E468" s="105"/>
      <c r="F468" s="27"/>
      <c r="G468" s="56">
        <f t="shared" si="263"/>
        <v>0</v>
      </c>
      <c r="H468" s="28"/>
      <c r="I468" s="28"/>
      <c r="J468" s="56">
        <f t="shared" si="264"/>
        <v>0</v>
      </c>
      <c r="K468" s="41"/>
      <c r="L468" s="41"/>
      <c r="M468" s="41"/>
      <c r="N468" s="41"/>
      <c r="O468" s="41"/>
      <c r="P468" s="41"/>
      <c r="Q468" s="41"/>
      <c r="R468" s="41"/>
      <c r="S468" s="34" t="e">
        <f t="shared" si="257"/>
        <v>#DIV/0!</v>
      </c>
      <c r="T468" s="34" t="e">
        <f t="shared" si="258"/>
        <v>#DIV/0!</v>
      </c>
      <c r="U468" s="34" t="e">
        <f t="shared" si="265"/>
        <v>#DIV/0!</v>
      </c>
      <c r="V468" s="34" t="e">
        <f t="shared" si="259"/>
        <v>#DIV/0!</v>
      </c>
      <c r="W468" s="34" t="e">
        <f t="shared" si="260"/>
        <v>#DIV/0!</v>
      </c>
      <c r="X468" s="34" t="e">
        <f t="shared" si="266"/>
        <v>#DIV/0!</v>
      </c>
      <c r="Y468" s="35" t="e">
        <f t="shared" si="267"/>
        <v>#DIV/0!</v>
      </c>
      <c r="Z468" s="14"/>
      <c r="AA468" s="36" t="e">
        <f t="shared" si="261"/>
        <v>#DIV/0!</v>
      </c>
      <c r="AB468" s="36" t="e">
        <f t="shared" si="268"/>
        <v>#DIV/0!</v>
      </c>
      <c r="AC468" s="36" t="e">
        <f t="shared" si="269"/>
        <v>#DIV/0!</v>
      </c>
      <c r="AD468" s="36" t="e">
        <f t="shared" si="270"/>
        <v>#DIV/0!</v>
      </c>
      <c r="AE468" s="36" t="e">
        <f t="shared" si="271"/>
        <v>#DIV/0!</v>
      </c>
      <c r="AF468" s="36" t="e">
        <f t="shared" si="272"/>
        <v>#DIV/0!</v>
      </c>
      <c r="AG468" s="35" t="e">
        <f t="shared" si="273"/>
        <v>#DIV/0!</v>
      </c>
      <c r="AH468" s="1"/>
      <c r="AI468" s="65" t="e">
        <f t="shared" si="274"/>
        <v>#DIV/0!</v>
      </c>
      <c r="AJ468" s="65" t="str">
        <f t="shared" si="262"/>
        <v>Yes</v>
      </c>
    </row>
    <row r="469" spans="1:36" x14ac:dyDescent="0.2">
      <c r="A469" s="73"/>
      <c r="B469" s="1"/>
      <c r="C469" s="1"/>
      <c r="D469" s="26"/>
      <c r="E469" s="105"/>
      <c r="F469" s="27"/>
      <c r="G469" s="56">
        <f t="shared" si="263"/>
        <v>0</v>
      </c>
      <c r="H469" s="28"/>
      <c r="I469" s="28"/>
      <c r="J469" s="56">
        <f t="shared" si="264"/>
        <v>0</v>
      </c>
      <c r="K469" s="41"/>
      <c r="L469" s="41"/>
      <c r="M469" s="41"/>
      <c r="N469" s="41"/>
      <c r="O469" s="41"/>
      <c r="P469" s="41"/>
      <c r="Q469" s="41"/>
      <c r="R469" s="41"/>
      <c r="S469" s="34" t="e">
        <f t="shared" si="257"/>
        <v>#DIV/0!</v>
      </c>
      <c r="T469" s="34" t="e">
        <f t="shared" si="258"/>
        <v>#DIV/0!</v>
      </c>
      <c r="U469" s="34" t="e">
        <f t="shared" si="265"/>
        <v>#DIV/0!</v>
      </c>
      <c r="V469" s="34" t="e">
        <f t="shared" si="259"/>
        <v>#DIV/0!</v>
      </c>
      <c r="W469" s="34" t="e">
        <f t="shared" si="260"/>
        <v>#DIV/0!</v>
      </c>
      <c r="X469" s="34" t="e">
        <f t="shared" si="266"/>
        <v>#DIV/0!</v>
      </c>
      <c r="Y469" s="35" t="e">
        <f t="shared" si="267"/>
        <v>#DIV/0!</v>
      </c>
      <c r="Z469" s="14"/>
      <c r="AA469" s="36" t="e">
        <f t="shared" si="261"/>
        <v>#DIV/0!</v>
      </c>
      <c r="AB469" s="36" t="e">
        <f t="shared" si="268"/>
        <v>#DIV/0!</v>
      </c>
      <c r="AC469" s="36" t="e">
        <f t="shared" si="269"/>
        <v>#DIV/0!</v>
      </c>
      <c r="AD469" s="36" t="e">
        <f t="shared" si="270"/>
        <v>#DIV/0!</v>
      </c>
      <c r="AE469" s="36" t="e">
        <f t="shared" si="271"/>
        <v>#DIV/0!</v>
      </c>
      <c r="AF469" s="36" t="e">
        <f t="shared" si="272"/>
        <v>#DIV/0!</v>
      </c>
      <c r="AG469" s="35" t="e">
        <f t="shared" si="273"/>
        <v>#DIV/0!</v>
      </c>
      <c r="AH469" s="1"/>
      <c r="AI469" s="65" t="e">
        <f t="shared" si="274"/>
        <v>#DIV/0!</v>
      </c>
      <c r="AJ469" s="65" t="str">
        <f t="shared" si="262"/>
        <v>Yes</v>
      </c>
    </row>
    <row r="470" spans="1:36" x14ac:dyDescent="0.2">
      <c r="A470" s="73"/>
      <c r="B470" s="1"/>
      <c r="C470" s="1"/>
      <c r="D470" s="26"/>
      <c r="E470" s="105"/>
      <c r="F470" s="27"/>
      <c r="G470" s="56">
        <f t="shared" si="263"/>
        <v>0</v>
      </c>
      <c r="H470" s="28"/>
      <c r="I470" s="28"/>
      <c r="J470" s="56">
        <f t="shared" si="264"/>
        <v>0</v>
      </c>
      <c r="K470" s="41"/>
      <c r="L470" s="41"/>
      <c r="M470" s="41"/>
      <c r="N470" s="41"/>
      <c r="O470" s="41"/>
      <c r="P470" s="41"/>
      <c r="Q470" s="41"/>
      <c r="R470" s="41"/>
      <c r="S470" s="34" t="e">
        <f t="shared" si="257"/>
        <v>#DIV/0!</v>
      </c>
      <c r="T470" s="34" t="e">
        <f t="shared" si="258"/>
        <v>#DIV/0!</v>
      </c>
      <c r="U470" s="34" t="e">
        <f t="shared" si="265"/>
        <v>#DIV/0!</v>
      </c>
      <c r="V470" s="34" t="e">
        <f t="shared" si="259"/>
        <v>#DIV/0!</v>
      </c>
      <c r="W470" s="34" t="e">
        <f t="shared" si="260"/>
        <v>#DIV/0!</v>
      </c>
      <c r="X470" s="34" t="e">
        <f t="shared" si="266"/>
        <v>#DIV/0!</v>
      </c>
      <c r="Y470" s="35" t="e">
        <f t="shared" si="267"/>
        <v>#DIV/0!</v>
      </c>
      <c r="Z470" s="14"/>
      <c r="AA470" s="36" t="e">
        <f t="shared" si="261"/>
        <v>#DIV/0!</v>
      </c>
      <c r="AB470" s="36" t="e">
        <f t="shared" si="268"/>
        <v>#DIV/0!</v>
      </c>
      <c r="AC470" s="36" t="e">
        <f t="shared" si="269"/>
        <v>#DIV/0!</v>
      </c>
      <c r="AD470" s="36" t="e">
        <f t="shared" si="270"/>
        <v>#DIV/0!</v>
      </c>
      <c r="AE470" s="36" t="e">
        <f t="shared" si="271"/>
        <v>#DIV/0!</v>
      </c>
      <c r="AF470" s="36" t="e">
        <f t="shared" si="272"/>
        <v>#DIV/0!</v>
      </c>
      <c r="AG470" s="35" t="e">
        <f t="shared" si="273"/>
        <v>#DIV/0!</v>
      </c>
      <c r="AH470" s="1"/>
      <c r="AI470" s="65" t="e">
        <f t="shared" si="274"/>
        <v>#DIV/0!</v>
      </c>
      <c r="AJ470" s="65" t="str">
        <f t="shared" si="262"/>
        <v>Yes</v>
      </c>
    </row>
    <row r="471" spans="1:36" x14ac:dyDescent="0.2">
      <c r="A471" s="73"/>
      <c r="B471" s="1"/>
      <c r="C471" s="1"/>
      <c r="D471" s="26"/>
      <c r="E471" s="105"/>
      <c r="F471" s="27"/>
      <c r="G471" s="56">
        <f t="shared" si="263"/>
        <v>0</v>
      </c>
      <c r="H471" s="28"/>
      <c r="I471" s="28"/>
      <c r="J471" s="56">
        <f t="shared" si="264"/>
        <v>0</v>
      </c>
      <c r="K471" s="41"/>
      <c r="L471" s="41"/>
      <c r="M471" s="41"/>
      <c r="N471" s="41"/>
      <c r="O471" s="41"/>
      <c r="P471" s="41"/>
      <c r="Q471" s="41"/>
      <c r="R471" s="41"/>
      <c r="S471" s="34" t="e">
        <f t="shared" si="257"/>
        <v>#DIV/0!</v>
      </c>
      <c r="T471" s="34" t="e">
        <f t="shared" si="258"/>
        <v>#DIV/0!</v>
      </c>
      <c r="U471" s="34" t="e">
        <f t="shared" si="265"/>
        <v>#DIV/0!</v>
      </c>
      <c r="V471" s="34" t="e">
        <f t="shared" si="259"/>
        <v>#DIV/0!</v>
      </c>
      <c r="W471" s="34" t="e">
        <f t="shared" si="260"/>
        <v>#DIV/0!</v>
      </c>
      <c r="X471" s="34" t="e">
        <f t="shared" si="266"/>
        <v>#DIV/0!</v>
      </c>
      <c r="Y471" s="35" t="e">
        <f t="shared" si="267"/>
        <v>#DIV/0!</v>
      </c>
      <c r="Z471" s="14"/>
      <c r="AA471" s="36" t="e">
        <f t="shared" si="261"/>
        <v>#DIV/0!</v>
      </c>
      <c r="AB471" s="36" t="e">
        <f t="shared" si="268"/>
        <v>#DIV/0!</v>
      </c>
      <c r="AC471" s="36" t="e">
        <f t="shared" si="269"/>
        <v>#DIV/0!</v>
      </c>
      <c r="AD471" s="36" t="e">
        <f t="shared" si="270"/>
        <v>#DIV/0!</v>
      </c>
      <c r="AE471" s="36" t="e">
        <f t="shared" si="271"/>
        <v>#DIV/0!</v>
      </c>
      <c r="AF471" s="36" t="e">
        <f t="shared" si="272"/>
        <v>#DIV/0!</v>
      </c>
      <c r="AG471" s="35" t="e">
        <f t="shared" si="273"/>
        <v>#DIV/0!</v>
      </c>
      <c r="AH471" s="1"/>
      <c r="AI471" s="65" t="e">
        <f t="shared" si="274"/>
        <v>#DIV/0!</v>
      </c>
      <c r="AJ471" s="65" t="str">
        <f t="shared" si="262"/>
        <v>Yes</v>
      </c>
    </row>
    <row r="472" spans="1:36" x14ac:dyDescent="0.2">
      <c r="A472" s="73"/>
      <c r="B472" s="1"/>
      <c r="C472" s="1"/>
      <c r="D472" s="26"/>
      <c r="E472" s="105"/>
      <c r="F472" s="27"/>
      <c r="G472" s="56">
        <f t="shared" si="263"/>
        <v>0</v>
      </c>
      <c r="H472" s="28"/>
      <c r="I472" s="28"/>
      <c r="J472" s="56">
        <f t="shared" si="264"/>
        <v>0</v>
      </c>
      <c r="K472" s="41"/>
      <c r="L472" s="41"/>
      <c r="M472" s="41"/>
      <c r="N472" s="41"/>
      <c r="O472" s="41"/>
      <c r="P472" s="41"/>
      <c r="Q472" s="41"/>
      <c r="R472" s="41"/>
      <c r="S472" s="34" t="e">
        <f t="shared" si="257"/>
        <v>#DIV/0!</v>
      </c>
      <c r="T472" s="34" t="e">
        <f t="shared" si="258"/>
        <v>#DIV/0!</v>
      </c>
      <c r="U472" s="34" t="e">
        <f t="shared" si="265"/>
        <v>#DIV/0!</v>
      </c>
      <c r="V472" s="34" t="e">
        <f t="shared" si="259"/>
        <v>#DIV/0!</v>
      </c>
      <c r="W472" s="34" t="e">
        <f t="shared" si="260"/>
        <v>#DIV/0!</v>
      </c>
      <c r="X472" s="34" t="e">
        <f t="shared" si="266"/>
        <v>#DIV/0!</v>
      </c>
      <c r="Y472" s="35" t="e">
        <f t="shared" si="267"/>
        <v>#DIV/0!</v>
      </c>
      <c r="Z472" s="14"/>
      <c r="AA472" s="36" t="e">
        <f t="shared" si="261"/>
        <v>#DIV/0!</v>
      </c>
      <c r="AB472" s="36" t="e">
        <f t="shared" si="268"/>
        <v>#DIV/0!</v>
      </c>
      <c r="AC472" s="36" t="e">
        <f t="shared" si="269"/>
        <v>#DIV/0!</v>
      </c>
      <c r="AD472" s="36" t="e">
        <f t="shared" si="270"/>
        <v>#DIV/0!</v>
      </c>
      <c r="AE472" s="36" t="e">
        <f t="shared" si="271"/>
        <v>#DIV/0!</v>
      </c>
      <c r="AF472" s="36" t="e">
        <f t="shared" si="272"/>
        <v>#DIV/0!</v>
      </c>
      <c r="AG472" s="35" t="e">
        <f t="shared" si="273"/>
        <v>#DIV/0!</v>
      </c>
      <c r="AH472" s="1"/>
      <c r="AI472" s="65" t="e">
        <f t="shared" si="274"/>
        <v>#DIV/0!</v>
      </c>
      <c r="AJ472" s="65" t="str">
        <f t="shared" si="262"/>
        <v>Yes</v>
      </c>
    </row>
    <row r="473" spans="1:36" x14ac:dyDescent="0.2">
      <c r="A473" s="73"/>
      <c r="B473" s="1"/>
      <c r="C473" s="1"/>
      <c r="D473" s="26"/>
      <c r="E473" s="105"/>
      <c r="F473" s="27"/>
      <c r="G473" s="56">
        <f t="shared" si="263"/>
        <v>0</v>
      </c>
      <c r="H473" s="28"/>
      <c r="I473" s="28"/>
      <c r="J473" s="56">
        <f t="shared" si="264"/>
        <v>0</v>
      </c>
      <c r="K473" s="41"/>
      <c r="L473" s="41"/>
      <c r="M473" s="41"/>
      <c r="N473" s="41"/>
      <c r="O473" s="41"/>
      <c r="P473" s="41"/>
      <c r="Q473" s="41"/>
      <c r="R473" s="41"/>
      <c r="S473" s="34" t="e">
        <f t="shared" si="257"/>
        <v>#DIV/0!</v>
      </c>
      <c r="T473" s="34" t="e">
        <f t="shared" si="258"/>
        <v>#DIV/0!</v>
      </c>
      <c r="U473" s="34" t="e">
        <f t="shared" si="265"/>
        <v>#DIV/0!</v>
      </c>
      <c r="V473" s="34" t="e">
        <f t="shared" si="259"/>
        <v>#DIV/0!</v>
      </c>
      <c r="W473" s="34" t="e">
        <f t="shared" si="260"/>
        <v>#DIV/0!</v>
      </c>
      <c r="X473" s="34" t="e">
        <f t="shared" si="266"/>
        <v>#DIV/0!</v>
      </c>
      <c r="Y473" s="35" t="e">
        <f t="shared" si="267"/>
        <v>#DIV/0!</v>
      </c>
      <c r="Z473" s="14"/>
      <c r="AA473" s="36" t="e">
        <f t="shared" si="261"/>
        <v>#DIV/0!</v>
      </c>
      <c r="AB473" s="36" t="e">
        <f t="shared" si="268"/>
        <v>#DIV/0!</v>
      </c>
      <c r="AC473" s="36" t="e">
        <f t="shared" si="269"/>
        <v>#DIV/0!</v>
      </c>
      <c r="AD473" s="36" t="e">
        <f t="shared" si="270"/>
        <v>#DIV/0!</v>
      </c>
      <c r="AE473" s="36" t="e">
        <f t="shared" si="271"/>
        <v>#DIV/0!</v>
      </c>
      <c r="AF473" s="36" t="e">
        <f t="shared" si="272"/>
        <v>#DIV/0!</v>
      </c>
      <c r="AG473" s="35" t="e">
        <f t="shared" si="273"/>
        <v>#DIV/0!</v>
      </c>
      <c r="AH473" s="1"/>
      <c r="AI473" s="65" t="e">
        <f t="shared" si="274"/>
        <v>#DIV/0!</v>
      </c>
      <c r="AJ473" s="65" t="str">
        <f t="shared" si="262"/>
        <v>Yes</v>
      </c>
    </row>
    <row r="474" spans="1:36" x14ac:dyDescent="0.2">
      <c r="A474" s="73"/>
      <c r="B474" s="1"/>
      <c r="C474" s="1"/>
      <c r="D474" s="26"/>
      <c r="E474" s="105"/>
      <c r="F474" s="27"/>
      <c r="G474" s="56">
        <f t="shared" si="263"/>
        <v>0</v>
      </c>
      <c r="H474" s="28"/>
      <c r="I474" s="28"/>
      <c r="J474" s="56">
        <f t="shared" si="264"/>
        <v>0</v>
      </c>
      <c r="K474" s="41"/>
      <c r="L474" s="41"/>
      <c r="M474" s="41"/>
      <c r="N474" s="41"/>
      <c r="O474" s="41"/>
      <c r="P474" s="41"/>
      <c r="Q474" s="41"/>
      <c r="R474" s="41"/>
      <c r="S474" s="34" t="e">
        <f t="shared" si="257"/>
        <v>#DIV/0!</v>
      </c>
      <c r="T474" s="34" t="e">
        <f t="shared" si="258"/>
        <v>#DIV/0!</v>
      </c>
      <c r="U474" s="34" t="e">
        <f t="shared" si="265"/>
        <v>#DIV/0!</v>
      </c>
      <c r="V474" s="34" t="e">
        <f t="shared" si="259"/>
        <v>#DIV/0!</v>
      </c>
      <c r="W474" s="34" t="e">
        <f t="shared" si="260"/>
        <v>#DIV/0!</v>
      </c>
      <c r="X474" s="34" t="e">
        <f t="shared" si="266"/>
        <v>#DIV/0!</v>
      </c>
      <c r="Y474" s="35" t="e">
        <f t="shared" si="267"/>
        <v>#DIV/0!</v>
      </c>
      <c r="Z474" s="14"/>
      <c r="AA474" s="36" t="e">
        <f t="shared" si="261"/>
        <v>#DIV/0!</v>
      </c>
      <c r="AB474" s="36" t="e">
        <f t="shared" si="268"/>
        <v>#DIV/0!</v>
      </c>
      <c r="AC474" s="36" t="e">
        <f t="shared" si="269"/>
        <v>#DIV/0!</v>
      </c>
      <c r="AD474" s="36" t="e">
        <f t="shared" si="270"/>
        <v>#DIV/0!</v>
      </c>
      <c r="AE474" s="36" t="e">
        <f t="shared" si="271"/>
        <v>#DIV/0!</v>
      </c>
      <c r="AF474" s="36" t="e">
        <f t="shared" si="272"/>
        <v>#DIV/0!</v>
      </c>
      <c r="AG474" s="35" t="e">
        <f t="shared" si="273"/>
        <v>#DIV/0!</v>
      </c>
      <c r="AH474" s="1"/>
      <c r="AI474" s="65" t="e">
        <f t="shared" si="274"/>
        <v>#DIV/0!</v>
      </c>
      <c r="AJ474" s="65" t="str">
        <f t="shared" si="262"/>
        <v>Yes</v>
      </c>
    </row>
    <row r="475" spans="1:36" x14ac:dyDescent="0.2">
      <c r="A475" s="73"/>
      <c r="B475" s="1"/>
      <c r="C475" s="1"/>
      <c r="D475" s="26"/>
      <c r="E475" s="105"/>
      <c r="F475" s="27"/>
      <c r="G475" s="56">
        <f t="shared" si="263"/>
        <v>0</v>
      </c>
      <c r="H475" s="28"/>
      <c r="I475" s="28"/>
      <c r="J475" s="56">
        <f t="shared" si="264"/>
        <v>0</v>
      </c>
      <c r="K475" s="41"/>
      <c r="L475" s="41"/>
      <c r="M475" s="41"/>
      <c r="N475" s="41"/>
      <c r="O475" s="41"/>
      <c r="P475" s="41"/>
      <c r="Q475" s="41"/>
      <c r="R475" s="41"/>
      <c r="S475" s="34" t="e">
        <f t="shared" si="257"/>
        <v>#DIV/0!</v>
      </c>
      <c r="T475" s="34" t="e">
        <f t="shared" si="258"/>
        <v>#DIV/0!</v>
      </c>
      <c r="U475" s="34" t="e">
        <f t="shared" si="265"/>
        <v>#DIV/0!</v>
      </c>
      <c r="V475" s="34" t="e">
        <f t="shared" si="259"/>
        <v>#DIV/0!</v>
      </c>
      <c r="W475" s="34" t="e">
        <f t="shared" si="260"/>
        <v>#DIV/0!</v>
      </c>
      <c r="X475" s="34" t="e">
        <f t="shared" si="266"/>
        <v>#DIV/0!</v>
      </c>
      <c r="Y475" s="35" t="e">
        <f t="shared" si="267"/>
        <v>#DIV/0!</v>
      </c>
      <c r="Z475" s="14"/>
      <c r="AA475" s="36" t="e">
        <f t="shared" si="261"/>
        <v>#DIV/0!</v>
      </c>
      <c r="AB475" s="36" t="e">
        <f t="shared" si="268"/>
        <v>#DIV/0!</v>
      </c>
      <c r="AC475" s="36" t="e">
        <f t="shared" si="269"/>
        <v>#DIV/0!</v>
      </c>
      <c r="AD475" s="36" t="e">
        <f t="shared" si="270"/>
        <v>#DIV/0!</v>
      </c>
      <c r="AE475" s="36" t="e">
        <f t="shared" si="271"/>
        <v>#DIV/0!</v>
      </c>
      <c r="AF475" s="36" t="e">
        <f t="shared" si="272"/>
        <v>#DIV/0!</v>
      </c>
      <c r="AG475" s="35" t="e">
        <f t="shared" si="273"/>
        <v>#DIV/0!</v>
      </c>
      <c r="AH475" s="1"/>
      <c r="AI475" s="65" t="e">
        <f t="shared" si="274"/>
        <v>#DIV/0!</v>
      </c>
      <c r="AJ475" s="65" t="str">
        <f t="shared" si="262"/>
        <v>Yes</v>
      </c>
    </row>
    <row r="476" spans="1:36" x14ac:dyDescent="0.2">
      <c r="A476" s="73"/>
      <c r="B476" s="1"/>
      <c r="C476" s="1"/>
      <c r="D476" s="26"/>
      <c r="E476" s="105"/>
      <c r="F476" s="27"/>
      <c r="G476" s="56">
        <f t="shared" si="263"/>
        <v>0</v>
      </c>
      <c r="H476" s="28"/>
      <c r="I476" s="28"/>
      <c r="J476" s="56">
        <f t="shared" si="264"/>
        <v>0</v>
      </c>
      <c r="K476" s="41"/>
      <c r="L476" s="41"/>
      <c r="M476" s="41"/>
      <c r="N476" s="41"/>
      <c r="O476" s="41"/>
      <c r="P476" s="41"/>
      <c r="Q476" s="41"/>
      <c r="R476" s="41"/>
      <c r="S476" s="34" t="e">
        <f t="shared" si="257"/>
        <v>#DIV/0!</v>
      </c>
      <c r="T476" s="34" t="e">
        <f t="shared" si="258"/>
        <v>#DIV/0!</v>
      </c>
      <c r="U476" s="34" t="e">
        <f t="shared" si="265"/>
        <v>#DIV/0!</v>
      </c>
      <c r="V476" s="34" t="e">
        <f t="shared" si="259"/>
        <v>#DIV/0!</v>
      </c>
      <c r="W476" s="34" t="e">
        <f t="shared" si="260"/>
        <v>#DIV/0!</v>
      </c>
      <c r="X476" s="34" t="e">
        <f t="shared" si="266"/>
        <v>#DIV/0!</v>
      </c>
      <c r="Y476" s="35" t="e">
        <f t="shared" si="267"/>
        <v>#DIV/0!</v>
      </c>
      <c r="Z476" s="14"/>
      <c r="AA476" s="36" t="e">
        <f t="shared" si="261"/>
        <v>#DIV/0!</v>
      </c>
      <c r="AB476" s="36" t="e">
        <f t="shared" si="268"/>
        <v>#DIV/0!</v>
      </c>
      <c r="AC476" s="36" t="e">
        <f t="shared" si="269"/>
        <v>#DIV/0!</v>
      </c>
      <c r="AD476" s="36" t="e">
        <f t="shared" si="270"/>
        <v>#DIV/0!</v>
      </c>
      <c r="AE476" s="36" t="e">
        <f t="shared" si="271"/>
        <v>#DIV/0!</v>
      </c>
      <c r="AF476" s="36" t="e">
        <f t="shared" si="272"/>
        <v>#DIV/0!</v>
      </c>
      <c r="AG476" s="35" t="e">
        <f t="shared" si="273"/>
        <v>#DIV/0!</v>
      </c>
      <c r="AH476" s="1"/>
      <c r="AI476" s="65" t="e">
        <f t="shared" si="274"/>
        <v>#DIV/0!</v>
      </c>
      <c r="AJ476" s="65" t="str">
        <f t="shared" si="262"/>
        <v>Yes</v>
      </c>
    </row>
    <row r="477" spans="1:36" x14ac:dyDescent="0.2">
      <c r="A477" s="73"/>
      <c r="B477" s="1"/>
      <c r="C477" s="1"/>
      <c r="D477" s="26"/>
      <c r="E477" s="105"/>
      <c r="F477" s="27"/>
      <c r="G477" s="56">
        <f t="shared" si="263"/>
        <v>0</v>
      </c>
      <c r="H477" s="28"/>
      <c r="I477" s="28"/>
      <c r="J477" s="56">
        <f t="shared" si="264"/>
        <v>0</v>
      </c>
      <c r="K477" s="41"/>
      <c r="L477" s="41"/>
      <c r="M477" s="41"/>
      <c r="N477" s="41"/>
      <c r="O477" s="41"/>
      <c r="P477" s="41"/>
      <c r="Q477" s="41"/>
      <c r="R477" s="41"/>
      <c r="S477" s="34" t="e">
        <f t="shared" si="257"/>
        <v>#DIV/0!</v>
      </c>
      <c r="T477" s="34" t="e">
        <f t="shared" si="258"/>
        <v>#DIV/0!</v>
      </c>
      <c r="U477" s="34" t="e">
        <f t="shared" si="265"/>
        <v>#DIV/0!</v>
      </c>
      <c r="V477" s="34" t="e">
        <f t="shared" si="259"/>
        <v>#DIV/0!</v>
      </c>
      <c r="W477" s="34" t="e">
        <f t="shared" si="260"/>
        <v>#DIV/0!</v>
      </c>
      <c r="X477" s="34" t="e">
        <f t="shared" si="266"/>
        <v>#DIV/0!</v>
      </c>
      <c r="Y477" s="35" t="e">
        <f t="shared" si="267"/>
        <v>#DIV/0!</v>
      </c>
      <c r="Z477" s="14"/>
      <c r="AA477" s="36" t="e">
        <f t="shared" si="261"/>
        <v>#DIV/0!</v>
      </c>
      <c r="AB477" s="36" t="e">
        <f t="shared" si="268"/>
        <v>#DIV/0!</v>
      </c>
      <c r="AC477" s="36" t="e">
        <f t="shared" si="269"/>
        <v>#DIV/0!</v>
      </c>
      <c r="AD477" s="36" t="e">
        <f t="shared" si="270"/>
        <v>#DIV/0!</v>
      </c>
      <c r="AE477" s="36" t="e">
        <f t="shared" si="271"/>
        <v>#DIV/0!</v>
      </c>
      <c r="AF477" s="36" t="e">
        <f t="shared" si="272"/>
        <v>#DIV/0!</v>
      </c>
      <c r="AG477" s="35" t="e">
        <f t="shared" si="273"/>
        <v>#DIV/0!</v>
      </c>
      <c r="AH477" s="1"/>
      <c r="AI477" s="65" t="e">
        <f t="shared" si="274"/>
        <v>#DIV/0!</v>
      </c>
      <c r="AJ477" s="65" t="str">
        <f t="shared" si="262"/>
        <v>Yes</v>
      </c>
    </row>
    <row r="478" spans="1:36" x14ac:dyDescent="0.2">
      <c r="A478" s="73"/>
      <c r="B478" s="1"/>
      <c r="C478" s="1"/>
      <c r="D478" s="26"/>
      <c r="E478" s="105"/>
      <c r="F478" s="27"/>
      <c r="G478" s="56">
        <f t="shared" si="263"/>
        <v>0</v>
      </c>
      <c r="H478" s="28"/>
      <c r="I478" s="28"/>
      <c r="J478" s="56">
        <f t="shared" si="264"/>
        <v>0</v>
      </c>
      <c r="K478" s="41"/>
      <c r="L478" s="41"/>
      <c r="M478" s="41"/>
      <c r="N478" s="41"/>
      <c r="O478" s="41"/>
      <c r="P478" s="41"/>
      <c r="Q478" s="41"/>
      <c r="R478" s="41"/>
      <c r="S478" s="34" t="e">
        <f t="shared" si="257"/>
        <v>#DIV/0!</v>
      </c>
      <c r="T478" s="34" t="e">
        <f t="shared" si="258"/>
        <v>#DIV/0!</v>
      </c>
      <c r="U478" s="34" t="e">
        <f t="shared" si="265"/>
        <v>#DIV/0!</v>
      </c>
      <c r="V478" s="34" t="e">
        <f t="shared" si="259"/>
        <v>#DIV/0!</v>
      </c>
      <c r="W478" s="34" t="e">
        <f t="shared" si="260"/>
        <v>#DIV/0!</v>
      </c>
      <c r="X478" s="34" t="e">
        <f t="shared" si="266"/>
        <v>#DIV/0!</v>
      </c>
      <c r="Y478" s="35" t="e">
        <f t="shared" si="267"/>
        <v>#DIV/0!</v>
      </c>
      <c r="Z478" s="14"/>
      <c r="AA478" s="36" t="e">
        <f t="shared" si="261"/>
        <v>#DIV/0!</v>
      </c>
      <c r="AB478" s="36" t="e">
        <f t="shared" si="268"/>
        <v>#DIV/0!</v>
      </c>
      <c r="AC478" s="36" t="e">
        <f t="shared" si="269"/>
        <v>#DIV/0!</v>
      </c>
      <c r="AD478" s="36" t="e">
        <f t="shared" si="270"/>
        <v>#DIV/0!</v>
      </c>
      <c r="AE478" s="36" t="e">
        <f t="shared" si="271"/>
        <v>#DIV/0!</v>
      </c>
      <c r="AF478" s="36" t="e">
        <f t="shared" si="272"/>
        <v>#DIV/0!</v>
      </c>
      <c r="AG478" s="35" t="e">
        <f t="shared" si="273"/>
        <v>#DIV/0!</v>
      </c>
      <c r="AH478" s="1"/>
      <c r="AI478" s="65" t="e">
        <f t="shared" si="274"/>
        <v>#DIV/0!</v>
      </c>
      <c r="AJ478" s="65" t="str">
        <f t="shared" si="262"/>
        <v>Yes</v>
      </c>
    </row>
    <row r="479" spans="1:36" x14ac:dyDescent="0.2">
      <c r="A479" s="73"/>
      <c r="B479" s="1"/>
      <c r="C479" s="1"/>
      <c r="D479" s="26"/>
      <c r="E479" s="105"/>
      <c r="F479" s="27"/>
      <c r="G479" s="56">
        <f t="shared" si="263"/>
        <v>0</v>
      </c>
      <c r="H479" s="28"/>
      <c r="I479" s="28"/>
      <c r="J479" s="56">
        <f t="shared" si="264"/>
        <v>0</v>
      </c>
      <c r="K479" s="41"/>
      <c r="L479" s="41"/>
      <c r="M479" s="41"/>
      <c r="N479" s="41"/>
      <c r="O479" s="41"/>
      <c r="P479" s="41"/>
      <c r="Q479" s="41"/>
      <c r="R479" s="41"/>
      <c r="S479" s="34" t="e">
        <f t="shared" si="257"/>
        <v>#DIV/0!</v>
      </c>
      <c r="T479" s="34" t="e">
        <f t="shared" si="258"/>
        <v>#DIV/0!</v>
      </c>
      <c r="U479" s="34" t="e">
        <f t="shared" si="265"/>
        <v>#DIV/0!</v>
      </c>
      <c r="V479" s="34" t="e">
        <f t="shared" si="259"/>
        <v>#DIV/0!</v>
      </c>
      <c r="W479" s="34" t="e">
        <f t="shared" si="260"/>
        <v>#DIV/0!</v>
      </c>
      <c r="X479" s="34" t="e">
        <f t="shared" si="266"/>
        <v>#DIV/0!</v>
      </c>
      <c r="Y479" s="35" t="e">
        <f t="shared" si="267"/>
        <v>#DIV/0!</v>
      </c>
      <c r="Z479" s="14"/>
      <c r="AA479" s="36" t="e">
        <f t="shared" si="261"/>
        <v>#DIV/0!</v>
      </c>
      <c r="AB479" s="36" t="e">
        <f t="shared" si="268"/>
        <v>#DIV/0!</v>
      </c>
      <c r="AC479" s="36" t="e">
        <f t="shared" si="269"/>
        <v>#DIV/0!</v>
      </c>
      <c r="AD479" s="36" t="e">
        <f t="shared" si="270"/>
        <v>#DIV/0!</v>
      </c>
      <c r="AE479" s="36" t="e">
        <f t="shared" si="271"/>
        <v>#DIV/0!</v>
      </c>
      <c r="AF479" s="36" t="e">
        <f t="shared" si="272"/>
        <v>#DIV/0!</v>
      </c>
      <c r="AG479" s="35" t="e">
        <f t="shared" si="273"/>
        <v>#DIV/0!</v>
      </c>
      <c r="AH479" s="1"/>
      <c r="AI479" s="65" t="e">
        <f t="shared" si="274"/>
        <v>#DIV/0!</v>
      </c>
      <c r="AJ479" s="65" t="str">
        <f t="shared" si="262"/>
        <v>Yes</v>
      </c>
    </row>
    <row r="480" spans="1:36" x14ac:dyDescent="0.2">
      <c r="A480" s="73"/>
      <c r="B480" s="1"/>
      <c r="C480" s="1"/>
      <c r="D480" s="26"/>
      <c r="E480" s="105"/>
      <c r="F480" s="27"/>
      <c r="G480" s="56">
        <f t="shared" si="263"/>
        <v>0</v>
      </c>
      <c r="H480" s="28"/>
      <c r="I480" s="28"/>
      <c r="J480" s="56">
        <f t="shared" si="264"/>
        <v>0</v>
      </c>
      <c r="K480" s="41"/>
      <c r="L480" s="41"/>
      <c r="M480" s="41"/>
      <c r="N480" s="41"/>
      <c r="O480" s="41"/>
      <c r="P480" s="41"/>
      <c r="Q480" s="41"/>
      <c r="R480" s="41"/>
      <c r="S480" s="34" t="e">
        <f t="shared" si="257"/>
        <v>#DIV/0!</v>
      </c>
      <c r="T480" s="34" t="e">
        <f t="shared" si="258"/>
        <v>#DIV/0!</v>
      </c>
      <c r="U480" s="34" t="e">
        <f t="shared" si="265"/>
        <v>#DIV/0!</v>
      </c>
      <c r="V480" s="34" t="e">
        <f t="shared" si="259"/>
        <v>#DIV/0!</v>
      </c>
      <c r="W480" s="34" t="e">
        <f t="shared" si="260"/>
        <v>#DIV/0!</v>
      </c>
      <c r="X480" s="34" t="e">
        <f t="shared" si="266"/>
        <v>#DIV/0!</v>
      </c>
      <c r="Y480" s="35" t="e">
        <f t="shared" si="267"/>
        <v>#DIV/0!</v>
      </c>
      <c r="Z480" s="14"/>
      <c r="AA480" s="36" t="e">
        <f t="shared" si="261"/>
        <v>#DIV/0!</v>
      </c>
      <c r="AB480" s="36" t="e">
        <f t="shared" si="268"/>
        <v>#DIV/0!</v>
      </c>
      <c r="AC480" s="36" t="e">
        <f t="shared" si="269"/>
        <v>#DIV/0!</v>
      </c>
      <c r="AD480" s="36" t="e">
        <f t="shared" si="270"/>
        <v>#DIV/0!</v>
      </c>
      <c r="AE480" s="36" t="e">
        <f t="shared" si="271"/>
        <v>#DIV/0!</v>
      </c>
      <c r="AF480" s="36" t="e">
        <f t="shared" si="272"/>
        <v>#DIV/0!</v>
      </c>
      <c r="AG480" s="35" t="e">
        <f t="shared" si="273"/>
        <v>#DIV/0!</v>
      </c>
      <c r="AH480" s="1"/>
      <c r="AI480" s="65" t="e">
        <f t="shared" si="274"/>
        <v>#DIV/0!</v>
      </c>
      <c r="AJ480" s="65" t="str">
        <f t="shared" si="262"/>
        <v>Yes</v>
      </c>
    </row>
    <row r="481" spans="1:36" x14ac:dyDescent="0.2">
      <c r="A481" s="73"/>
      <c r="B481" s="1"/>
      <c r="C481" s="1"/>
      <c r="D481" s="26"/>
      <c r="E481" s="105"/>
      <c r="F481" s="27"/>
      <c r="G481" s="56">
        <f t="shared" si="263"/>
        <v>0</v>
      </c>
      <c r="H481" s="28"/>
      <c r="I481" s="28"/>
      <c r="J481" s="56">
        <f t="shared" si="264"/>
        <v>0</v>
      </c>
      <c r="K481" s="41"/>
      <c r="L481" s="41"/>
      <c r="M481" s="41"/>
      <c r="N481" s="41"/>
      <c r="O481" s="41"/>
      <c r="P481" s="41"/>
      <c r="Q481" s="41"/>
      <c r="R481" s="41"/>
      <c r="S481" s="34" t="e">
        <f t="shared" si="257"/>
        <v>#DIV/0!</v>
      </c>
      <c r="T481" s="34" t="e">
        <f t="shared" si="258"/>
        <v>#DIV/0!</v>
      </c>
      <c r="U481" s="34" t="e">
        <f t="shared" si="265"/>
        <v>#DIV/0!</v>
      </c>
      <c r="V481" s="34" t="e">
        <f t="shared" si="259"/>
        <v>#DIV/0!</v>
      </c>
      <c r="W481" s="34" t="e">
        <f t="shared" si="260"/>
        <v>#DIV/0!</v>
      </c>
      <c r="X481" s="34" t="e">
        <f t="shared" si="266"/>
        <v>#DIV/0!</v>
      </c>
      <c r="Y481" s="35" t="e">
        <f t="shared" si="267"/>
        <v>#DIV/0!</v>
      </c>
      <c r="Z481" s="14"/>
      <c r="AA481" s="36" t="e">
        <f t="shared" si="261"/>
        <v>#DIV/0!</v>
      </c>
      <c r="AB481" s="36" t="e">
        <f t="shared" si="268"/>
        <v>#DIV/0!</v>
      </c>
      <c r="AC481" s="36" t="e">
        <f t="shared" si="269"/>
        <v>#DIV/0!</v>
      </c>
      <c r="AD481" s="36" t="e">
        <f t="shared" si="270"/>
        <v>#DIV/0!</v>
      </c>
      <c r="AE481" s="36" t="e">
        <f t="shared" si="271"/>
        <v>#DIV/0!</v>
      </c>
      <c r="AF481" s="36" t="e">
        <f t="shared" si="272"/>
        <v>#DIV/0!</v>
      </c>
      <c r="AG481" s="35" t="e">
        <f t="shared" si="273"/>
        <v>#DIV/0!</v>
      </c>
      <c r="AH481" s="1"/>
      <c r="AI481" s="65" t="e">
        <f t="shared" si="274"/>
        <v>#DIV/0!</v>
      </c>
      <c r="AJ481" s="65" t="str">
        <f t="shared" si="262"/>
        <v>Yes</v>
      </c>
    </row>
    <row r="482" spans="1:36" x14ac:dyDescent="0.2">
      <c r="A482" s="73"/>
      <c r="B482" s="1"/>
      <c r="C482" s="1"/>
      <c r="D482" s="26"/>
      <c r="E482" s="105"/>
      <c r="F482" s="27"/>
      <c r="G482" s="56">
        <f t="shared" si="263"/>
        <v>0</v>
      </c>
      <c r="H482" s="28"/>
      <c r="I482" s="28"/>
      <c r="J482" s="56">
        <f t="shared" si="264"/>
        <v>0</v>
      </c>
      <c r="K482" s="41"/>
      <c r="L482" s="41"/>
      <c r="M482" s="41"/>
      <c r="N482" s="41"/>
      <c r="O482" s="41"/>
      <c r="P482" s="41"/>
      <c r="Q482" s="41"/>
      <c r="R482" s="41"/>
      <c r="S482" s="34" t="e">
        <f t="shared" si="257"/>
        <v>#DIV/0!</v>
      </c>
      <c r="T482" s="34" t="e">
        <f t="shared" si="258"/>
        <v>#DIV/0!</v>
      </c>
      <c r="U482" s="34" t="e">
        <f t="shared" si="265"/>
        <v>#DIV/0!</v>
      </c>
      <c r="V482" s="34" t="e">
        <f t="shared" si="259"/>
        <v>#DIV/0!</v>
      </c>
      <c r="W482" s="34" t="e">
        <f t="shared" si="260"/>
        <v>#DIV/0!</v>
      </c>
      <c r="X482" s="34" t="e">
        <f t="shared" si="266"/>
        <v>#DIV/0!</v>
      </c>
      <c r="Y482" s="35" t="e">
        <f t="shared" si="267"/>
        <v>#DIV/0!</v>
      </c>
      <c r="Z482" s="14"/>
      <c r="AA482" s="36" t="e">
        <f t="shared" si="261"/>
        <v>#DIV/0!</v>
      </c>
      <c r="AB482" s="36" t="e">
        <f t="shared" si="268"/>
        <v>#DIV/0!</v>
      </c>
      <c r="AC482" s="36" t="e">
        <f t="shared" si="269"/>
        <v>#DIV/0!</v>
      </c>
      <c r="AD482" s="36" t="e">
        <f t="shared" si="270"/>
        <v>#DIV/0!</v>
      </c>
      <c r="AE482" s="36" t="e">
        <f t="shared" si="271"/>
        <v>#DIV/0!</v>
      </c>
      <c r="AF482" s="36" t="e">
        <f t="shared" si="272"/>
        <v>#DIV/0!</v>
      </c>
      <c r="AG482" s="35" t="e">
        <f t="shared" si="273"/>
        <v>#DIV/0!</v>
      </c>
      <c r="AH482" s="1"/>
      <c r="AI482" s="65" t="e">
        <f t="shared" si="274"/>
        <v>#DIV/0!</v>
      </c>
      <c r="AJ482" s="65" t="str">
        <f t="shared" si="262"/>
        <v>Yes</v>
      </c>
    </row>
    <row r="483" spans="1:36" x14ac:dyDescent="0.2">
      <c r="A483" s="73"/>
      <c r="B483" s="1"/>
      <c r="C483" s="1"/>
      <c r="D483" s="26"/>
      <c r="E483" s="105"/>
      <c r="F483" s="27"/>
      <c r="G483" s="56">
        <f t="shared" si="263"/>
        <v>0</v>
      </c>
      <c r="H483" s="28"/>
      <c r="I483" s="28"/>
      <c r="J483" s="56">
        <f t="shared" si="264"/>
        <v>0</v>
      </c>
      <c r="K483" s="41"/>
      <c r="L483" s="41"/>
      <c r="M483" s="41"/>
      <c r="N483" s="41"/>
      <c r="O483" s="41"/>
      <c r="P483" s="41"/>
      <c r="Q483" s="41"/>
      <c r="R483" s="41"/>
      <c r="S483" s="34" t="e">
        <f t="shared" si="257"/>
        <v>#DIV/0!</v>
      </c>
      <c r="T483" s="34" t="e">
        <f t="shared" si="258"/>
        <v>#DIV/0!</v>
      </c>
      <c r="U483" s="34" t="e">
        <f t="shared" si="265"/>
        <v>#DIV/0!</v>
      </c>
      <c r="V483" s="34" t="e">
        <f t="shared" si="259"/>
        <v>#DIV/0!</v>
      </c>
      <c r="W483" s="34" t="e">
        <f t="shared" si="260"/>
        <v>#DIV/0!</v>
      </c>
      <c r="X483" s="34" t="e">
        <f t="shared" si="266"/>
        <v>#DIV/0!</v>
      </c>
      <c r="Y483" s="35" t="e">
        <f t="shared" si="267"/>
        <v>#DIV/0!</v>
      </c>
      <c r="Z483" s="14"/>
      <c r="AA483" s="36" t="e">
        <f t="shared" si="261"/>
        <v>#DIV/0!</v>
      </c>
      <c r="AB483" s="36" t="e">
        <f t="shared" si="268"/>
        <v>#DIV/0!</v>
      </c>
      <c r="AC483" s="36" t="e">
        <f t="shared" si="269"/>
        <v>#DIV/0!</v>
      </c>
      <c r="AD483" s="36" t="e">
        <f t="shared" si="270"/>
        <v>#DIV/0!</v>
      </c>
      <c r="AE483" s="36" t="e">
        <f t="shared" si="271"/>
        <v>#DIV/0!</v>
      </c>
      <c r="AF483" s="36" t="e">
        <f t="shared" si="272"/>
        <v>#DIV/0!</v>
      </c>
      <c r="AG483" s="35" t="e">
        <f t="shared" si="273"/>
        <v>#DIV/0!</v>
      </c>
      <c r="AH483" s="1"/>
      <c r="AI483" s="65" t="e">
        <f t="shared" si="274"/>
        <v>#DIV/0!</v>
      </c>
      <c r="AJ483" s="65" t="str">
        <f t="shared" si="262"/>
        <v>Yes</v>
      </c>
    </row>
    <row r="484" spans="1:36" x14ac:dyDescent="0.2">
      <c r="A484" s="73"/>
      <c r="B484" s="1"/>
      <c r="C484" s="1"/>
      <c r="D484" s="26"/>
      <c r="E484" s="105"/>
      <c r="F484" s="27"/>
      <c r="G484" s="56">
        <f t="shared" si="263"/>
        <v>0</v>
      </c>
      <c r="H484" s="28"/>
      <c r="I484" s="28"/>
      <c r="J484" s="56">
        <f t="shared" si="264"/>
        <v>0</v>
      </c>
      <c r="K484" s="41"/>
      <c r="L484" s="41"/>
      <c r="M484" s="41"/>
      <c r="N484" s="41"/>
      <c r="O484" s="41"/>
      <c r="P484" s="41"/>
      <c r="Q484" s="41"/>
      <c r="R484" s="41"/>
      <c r="S484" s="34" t="e">
        <f t="shared" si="257"/>
        <v>#DIV/0!</v>
      </c>
      <c r="T484" s="34" t="e">
        <f t="shared" si="258"/>
        <v>#DIV/0!</v>
      </c>
      <c r="U484" s="34" t="e">
        <f t="shared" si="265"/>
        <v>#DIV/0!</v>
      </c>
      <c r="V484" s="34" t="e">
        <f t="shared" si="259"/>
        <v>#DIV/0!</v>
      </c>
      <c r="W484" s="34" t="e">
        <f t="shared" si="260"/>
        <v>#DIV/0!</v>
      </c>
      <c r="X484" s="34" t="e">
        <f t="shared" si="266"/>
        <v>#DIV/0!</v>
      </c>
      <c r="Y484" s="35" t="e">
        <f t="shared" si="267"/>
        <v>#DIV/0!</v>
      </c>
      <c r="Z484" s="14"/>
      <c r="AA484" s="36" t="e">
        <f t="shared" si="261"/>
        <v>#DIV/0!</v>
      </c>
      <c r="AB484" s="36" t="e">
        <f t="shared" si="268"/>
        <v>#DIV/0!</v>
      </c>
      <c r="AC484" s="36" t="e">
        <f t="shared" si="269"/>
        <v>#DIV/0!</v>
      </c>
      <c r="AD484" s="36" t="e">
        <f t="shared" si="270"/>
        <v>#DIV/0!</v>
      </c>
      <c r="AE484" s="36" t="e">
        <f t="shared" si="271"/>
        <v>#DIV/0!</v>
      </c>
      <c r="AF484" s="36" t="e">
        <f t="shared" si="272"/>
        <v>#DIV/0!</v>
      </c>
      <c r="AG484" s="35" t="e">
        <f t="shared" si="273"/>
        <v>#DIV/0!</v>
      </c>
      <c r="AH484" s="1"/>
      <c r="AI484" s="65" t="e">
        <f t="shared" si="274"/>
        <v>#DIV/0!</v>
      </c>
      <c r="AJ484" s="65" t="str">
        <f t="shared" si="262"/>
        <v>Yes</v>
      </c>
    </row>
    <row r="485" spans="1:36" x14ac:dyDescent="0.2">
      <c r="A485" s="73"/>
      <c r="B485" s="1"/>
      <c r="C485" s="1"/>
      <c r="D485" s="26"/>
      <c r="E485" s="105"/>
      <c r="F485" s="27"/>
      <c r="G485" s="56">
        <f t="shared" si="263"/>
        <v>0</v>
      </c>
      <c r="H485" s="28"/>
      <c r="I485" s="28"/>
      <c r="J485" s="56">
        <f t="shared" si="264"/>
        <v>0</v>
      </c>
      <c r="K485" s="41"/>
      <c r="L485" s="41"/>
      <c r="M485" s="41"/>
      <c r="N485" s="41"/>
      <c r="O485" s="41"/>
      <c r="P485" s="41"/>
      <c r="Q485" s="41"/>
      <c r="R485" s="41"/>
      <c r="S485" s="34" t="e">
        <f t="shared" si="257"/>
        <v>#DIV/0!</v>
      </c>
      <c r="T485" s="34" t="e">
        <f t="shared" si="258"/>
        <v>#DIV/0!</v>
      </c>
      <c r="U485" s="34" t="e">
        <f t="shared" si="265"/>
        <v>#DIV/0!</v>
      </c>
      <c r="V485" s="34" t="e">
        <f t="shared" si="259"/>
        <v>#DIV/0!</v>
      </c>
      <c r="W485" s="34" t="e">
        <f t="shared" si="260"/>
        <v>#DIV/0!</v>
      </c>
      <c r="X485" s="34" t="e">
        <f t="shared" si="266"/>
        <v>#DIV/0!</v>
      </c>
      <c r="Y485" s="35" t="e">
        <f t="shared" si="267"/>
        <v>#DIV/0!</v>
      </c>
      <c r="Z485" s="14"/>
      <c r="AA485" s="36" t="e">
        <f t="shared" si="261"/>
        <v>#DIV/0!</v>
      </c>
      <c r="AB485" s="36" t="e">
        <f t="shared" si="268"/>
        <v>#DIV/0!</v>
      </c>
      <c r="AC485" s="36" t="e">
        <f t="shared" si="269"/>
        <v>#DIV/0!</v>
      </c>
      <c r="AD485" s="36" t="e">
        <f t="shared" si="270"/>
        <v>#DIV/0!</v>
      </c>
      <c r="AE485" s="36" t="e">
        <f t="shared" si="271"/>
        <v>#DIV/0!</v>
      </c>
      <c r="AF485" s="36" t="e">
        <f t="shared" si="272"/>
        <v>#DIV/0!</v>
      </c>
      <c r="AG485" s="35" t="e">
        <f t="shared" si="273"/>
        <v>#DIV/0!</v>
      </c>
      <c r="AH485" s="1"/>
      <c r="AI485" s="65" t="e">
        <f t="shared" si="274"/>
        <v>#DIV/0!</v>
      </c>
      <c r="AJ485" s="65" t="str">
        <f t="shared" si="262"/>
        <v>Yes</v>
      </c>
    </row>
    <row r="486" spans="1:36" x14ac:dyDescent="0.2">
      <c r="A486" s="73"/>
      <c r="B486" s="1"/>
      <c r="C486" s="1"/>
      <c r="D486" s="26"/>
      <c r="E486" s="105"/>
      <c r="F486" s="27"/>
      <c r="G486" s="56">
        <f t="shared" si="263"/>
        <v>0</v>
      </c>
      <c r="H486" s="28"/>
      <c r="I486" s="28"/>
      <c r="J486" s="56">
        <f t="shared" si="264"/>
        <v>0</v>
      </c>
      <c r="K486" s="41"/>
      <c r="L486" s="41"/>
      <c r="M486" s="41"/>
      <c r="N486" s="41"/>
      <c r="O486" s="41"/>
      <c r="P486" s="41"/>
      <c r="Q486" s="41"/>
      <c r="R486" s="41"/>
      <c r="S486" s="34" t="e">
        <f t="shared" si="257"/>
        <v>#DIV/0!</v>
      </c>
      <c r="T486" s="34" t="e">
        <f t="shared" si="258"/>
        <v>#DIV/0!</v>
      </c>
      <c r="U486" s="34" t="e">
        <f t="shared" si="265"/>
        <v>#DIV/0!</v>
      </c>
      <c r="V486" s="34" t="e">
        <f t="shared" si="259"/>
        <v>#DIV/0!</v>
      </c>
      <c r="W486" s="34" t="e">
        <f t="shared" si="260"/>
        <v>#DIV/0!</v>
      </c>
      <c r="X486" s="34" t="e">
        <f t="shared" si="266"/>
        <v>#DIV/0!</v>
      </c>
      <c r="Y486" s="35" t="e">
        <f t="shared" si="267"/>
        <v>#DIV/0!</v>
      </c>
      <c r="Z486" s="14"/>
      <c r="AA486" s="36" t="e">
        <f t="shared" si="261"/>
        <v>#DIV/0!</v>
      </c>
      <c r="AB486" s="36" t="e">
        <f t="shared" si="268"/>
        <v>#DIV/0!</v>
      </c>
      <c r="AC486" s="36" t="e">
        <f t="shared" si="269"/>
        <v>#DIV/0!</v>
      </c>
      <c r="AD486" s="36" t="e">
        <f t="shared" si="270"/>
        <v>#DIV/0!</v>
      </c>
      <c r="AE486" s="36" t="e">
        <f t="shared" si="271"/>
        <v>#DIV/0!</v>
      </c>
      <c r="AF486" s="36" t="e">
        <f t="shared" si="272"/>
        <v>#DIV/0!</v>
      </c>
      <c r="AG486" s="35" t="e">
        <f t="shared" si="273"/>
        <v>#DIV/0!</v>
      </c>
      <c r="AH486" s="1"/>
      <c r="AI486" s="65" t="e">
        <f t="shared" si="274"/>
        <v>#DIV/0!</v>
      </c>
      <c r="AJ486" s="65" t="str">
        <f t="shared" si="262"/>
        <v>Yes</v>
      </c>
    </row>
    <row r="487" spans="1:36" x14ac:dyDescent="0.2">
      <c r="A487" s="73"/>
      <c r="B487" s="1"/>
      <c r="C487" s="1"/>
      <c r="D487" s="26"/>
      <c r="E487" s="105"/>
      <c r="F487" s="27"/>
      <c r="G487" s="56">
        <f t="shared" si="263"/>
        <v>0</v>
      </c>
      <c r="H487" s="28"/>
      <c r="I487" s="28"/>
      <c r="J487" s="56">
        <f t="shared" si="264"/>
        <v>0</v>
      </c>
      <c r="K487" s="41"/>
      <c r="L487" s="41"/>
      <c r="M487" s="41"/>
      <c r="N487" s="41"/>
      <c r="O487" s="41"/>
      <c r="P487" s="41"/>
      <c r="Q487" s="41"/>
      <c r="R487" s="41"/>
      <c r="S487" s="34" t="e">
        <f t="shared" si="257"/>
        <v>#DIV/0!</v>
      </c>
      <c r="T487" s="34" t="e">
        <f t="shared" si="258"/>
        <v>#DIV/0!</v>
      </c>
      <c r="U487" s="34" t="e">
        <f t="shared" si="265"/>
        <v>#DIV/0!</v>
      </c>
      <c r="V487" s="34" t="e">
        <f t="shared" si="259"/>
        <v>#DIV/0!</v>
      </c>
      <c r="W487" s="34" t="e">
        <f t="shared" si="260"/>
        <v>#DIV/0!</v>
      </c>
      <c r="X487" s="34" t="e">
        <f t="shared" si="266"/>
        <v>#DIV/0!</v>
      </c>
      <c r="Y487" s="35" t="e">
        <f t="shared" si="267"/>
        <v>#DIV/0!</v>
      </c>
      <c r="Z487" s="14"/>
      <c r="AA487" s="36" t="e">
        <f t="shared" si="261"/>
        <v>#DIV/0!</v>
      </c>
      <c r="AB487" s="36" t="e">
        <f t="shared" si="268"/>
        <v>#DIV/0!</v>
      </c>
      <c r="AC487" s="36" t="e">
        <f t="shared" si="269"/>
        <v>#DIV/0!</v>
      </c>
      <c r="AD487" s="36" t="e">
        <f t="shared" si="270"/>
        <v>#DIV/0!</v>
      </c>
      <c r="AE487" s="36" t="e">
        <f t="shared" si="271"/>
        <v>#DIV/0!</v>
      </c>
      <c r="AF487" s="36" t="e">
        <f t="shared" si="272"/>
        <v>#DIV/0!</v>
      </c>
      <c r="AG487" s="35" t="e">
        <f t="shared" si="273"/>
        <v>#DIV/0!</v>
      </c>
      <c r="AH487" s="1"/>
      <c r="AI487" s="65" t="e">
        <f t="shared" si="274"/>
        <v>#DIV/0!</v>
      </c>
      <c r="AJ487" s="65" t="str">
        <f t="shared" si="262"/>
        <v>Yes</v>
      </c>
    </row>
    <row r="488" spans="1:36" x14ac:dyDescent="0.2">
      <c r="A488" s="73"/>
      <c r="B488" s="1"/>
      <c r="C488" s="1"/>
      <c r="D488" s="26"/>
      <c r="E488" s="105"/>
      <c r="F488" s="27"/>
      <c r="G488" s="56">
        <f t="shared" si="263"/>
        <v>0</v>
      </c>
      <c r="H488" s="28"/>
      <c r="I488" s="28"/>
      <c r="J488" s="56">
        <f t="shared" si="264"/>
        <v>0</v>
      </c>
      <c r="K488" s="41"/>
      <c r="L488" s="41"/>
      <c r="M488" s="41"/>
      <c r="N488" s="41"/>
      <c r="O488" s="41"/>
      <c r="P488" s="41"/>
      <c r="Q488" s="41"/>
      <c r="R488" s="41"/>
      <c r="S488" s="34" t="e">
        <f t="shared" si="257"/>
        <v>#DIV/0!</v>
      </c>
      <c r="T488" s="34" t="e">
        <f t="shared" si="258"/>
        <v>#DIV/0!</v>
      </c>
      <c r="U488" s="34" t="e">
        <f t="shared" si="265"/>
        <v>#DIV/0!</v>
      </c>
      <c r="V488" s="34" t="e">
        <f t="shared" si="259"/>
        <v>#DIV/0!</v>
      </c>
      <c r="W488" s="34" t="e">
        <f t="shared" si="260"/>
        <v>#DIV/0!</v>
      </c>
      <c r="X488" s="34" t="e">
        <f t="shared" si="266"/>
        <v>#DIV/0!</v>
      </c>
      <c r="Y488" s="35" t="e">
        <f t="shared" si="267"/>
        <v>#DIV/0!</v>
      </c>
      <c r="Z488" s="14"/>
      <c r="AA488" s="36" t="e">
        <f t="shared" si="261"/>
        <v>#DIV/0!</v>
      </c>
      <c r="AB488" s="36" t="e">
        <f t="shared" si="268"/>
        <v>#DIV/0!</v>
      </c>
      <c r="AC488" s="36" t="e">
        <f t="shared" si="269"/>
        <v>#DIV/0!</v>
      </c>
      <c r="AD488" s="36" t="e">
        <f t="shared" si="270"/>
        <v>#DIV/0!</v>
      </c>
      <c r="AE488" s="36" t="e">
        <f t="shared" si="271"/>
        <v>#DIV/0!</v>
      </c>
      <c r="AF488" s="36" t="e">
        <f t="shared" si="272"/>
        <v>#DIV/0!</v>
      </c>
      <c r="AG488" s="35" t="e">
        <f t="shared" si="273"/>
        <v>#DIV/0!</v>
      </c>
      <c r="AH488" s="1"/>
      <c r="AI488" s="65" t="e">
        <f t="shared" si="274"/>
        <v>#DIV/0!</v>
      </c>
      <c r="AJ488" s="65" t="str">
        <f t="shared" si="262"/>
        <v>Yes</v>
      </c>
    </row>
    <row r="489" spans="1:36" x14ac:dyDescent="0.2">
      <c r="A489" s="73"/>
      <c r="B489" s="1"/>
      <c r="C489" s="1"/>
      <c r="D489" s="26"/>
      <c r="E489" s="105"/>
      <c r="F489" s="27"/>
      <c r="G489" s="56">
        <f t="shared" si="263"/>
        <v>0</v>
      </c>
      <c r="H489" s="28"/>
      <c r="I489" s="28"/>
      <c r="J489" s="56">
        <f t="shared" si="264"/>
        <v>0</v>
      </c>
      <c r="K489" s="41"/>
      <c r="L489" s="41"/>
      <c r="M489" s="41"/>
      <c r="N489" s="41"/>
      <c r="O489" s="41"/>
      <c r="P489" s="41"/>
      <c r="Q489" s="41"/>
      <c r="R489" s="41"/>
      <c r="S489" s="34" t="e">
        <f t="shared" si="257"/>
        <v>#DIV/0!</v>
      </c>
      <c r="T489" s="34" t="e">
        <f t="shared" si="258"/>
        <v>#DIV/0!</v>
      </c>
      <c r="U489" s="34" t="e">
        <f t="shared" si="265"/>
        <v>#DIV/0!</v>
      </c>
      <c r="V489" s="34" t="e">
        <f t="shared" si="259"/>
        <v>#DIV/0!</v>
      </c>
      <c r="W489" s="34" t="e">
        <f t="shared" si="260"/>
        <v>#DIV/0!</v>
      </c>
      <c r="X489" s="34" t="e">
        <f t="shared" si="266"/>
        <v>#DIV/0!</v>
      </c>
      <c r="Y489" s="35" t="e">
        <f t="shared" si="267"/>
        <v>#DIV/0!</v>
      </c>
      <c r="Z489" s="14"/>
      <c r="AA489" s="36" t="e">
        <f t="shared" si="261"/>
        <v>#DIV/0!</v>
      </c>
      <c r="AB489" s="36" t="e">
        <f t="shared" si="268"/>
        <v>#DIV/0!</v>
      </c>
      <c r="AC489" s="36" t="e">
        <f t="shared" si="269"/>
        <v>#DIV/0!</v>
      </c>
      <c r="AD489" s="36" t="e">
        <f t="shared" si="270"/>
        <v>#DIV/0!</v>
      </c>
      <c r="AE489" s="36" t="e">
        <f t="shared" si="271"/>
        <v>#DIV/0!</v>
      </c>
      <c r="AF489" s="36" t="e">
        <f t="shared" si="272"/>
        <v>#DIV/0!</v>
      </c>
      <c r="AG489" s="35" t="e">
        <f t="shared" si="273"/>
        <v>#DIV/0!</v>
      </c>
      <c r="AH489" s="1"/>
      <c r="AI489" s="65" t="e">
        <f t="shared" si="274"/>
        <v>#DIV/0!</v>
      </c>
      <c r="AJ489" s="65" t="str">
        <f t="shared" si="262"/>
        <v>Yes</v>
      </c>
    </row>
    <row r="490" spans="1:36" x14ac:dyDescent="0.2">
      <c r="A490" s="73"/>
      <c r="B490" s="1"/>
      <c r="C490" s="1"/>
      <c r="D490" s="26"/>
      <c r="E490" s="105"/>
      <c r="F490" s="27"/>
      <c r="G490" s="56">
        <f t="shared" si="263"/>
        <v>0</v>
      </c>
      <c r="H490" s="28"/>
      <c r="I490" s="28"/>
      <c r="J490" s="56">
        <f t="shared" si="264"/>
        <v>0</v>
      </c>
      <c r="K490" s="41"/>
      <c r="L490" s="41"/>
      <c r="M490" s="41"/>
      <c r="N490" s="41"/>
      <c r="O490" s="41"/>
      <c r="P490" s="41"/>
      <c r="Q490" s="41"/>
      <c r="R490" s="41"/>
      <c r="S490" s="34" t="e">
        <f t="shared" si="257"/>
        <v>#DIV/0!</v>
      </c>
      <c r="T490" s="34" t="e">
        <f t="shared" si="258"/>
        <v>#DIV/0!</v>
      </c>
      <c r="U490" s="34" t="e">
        <f t="shared" si="265"/>
        <v>#DIV/0!</v>
      </c>
      <c r="V490" s="34" t="e">
        <f t="shared" si="259"/>
        <v>#DIV/0!</v>
      </c>
      <c r="W490" s="34" t="e">
        <f t="shared" si="260"/>
        <v>#DIV/0!</v>
      </c>
      <c r="X490" s="34" t="e">
        <f t="shared" si="266"/>
        <v>#DIV/0!</v>
      </c>
      <c r="Y490" s="35" t="e">
        <f t="shared" si="267"/>
        <v>#DIV/0!</v>
      </c>
      <c r="Z490" s="14"/>
      <c r="AA490" s="36" t="e">
        <f t="shared" si="261"/>
        <v>#DIV/0!</v>
      </c>
      <c r="AB490" s="36" t="e">
        <f t="shared" si="268"/>
        <v>#DIV/0!</v>
      </c>
      <c r="AC490" s="36" t="e">
        <f t="shared" si="269"/>
        <v>#DIV/0!</v>
      </c>
      <c r="AD490" s="36" t="e">
        <f t="shared" si="270"/>
        <v>#DIV/0!</v>
      </c>
      <c r="AE490" s="36" t="e">
        <f t="shared" si="271"/>
        <v>#DIV/0!</v>
      </c>
      <c r="AF490" s="36" t="e">
        <f t="shared" si="272"/>
        <v>#DIV/0!</v>
      </c>
      <c r="AG490" s="35" t="e">
        <f t="shared" si="273"/>
        <v>#DIV/0!</v>
      </c>
      <c r="AH490" s="1"/>
      <c r="AI490" s="65" t="e">
        <f t="shared" si="274"/>
        <v>#DIV/0!</v>
      </c>
      <c r="AJ490" s="65" t="str">
        <f t="shared" si="262"/>
        <v>Yes</v>
      </c>
    </row>
    <row r="491" spans="1:36" x14ac:dyDescent="0.2">
      <c r="A491" s="73"/>
      <c r="B491" s="1"/>
      <c r="C491" s="1"/>
      <c r="D491" s="26"/>
      <c r="E491" s="105"/>
      <c r="F491" s="27"/>
      <c r="G491" s="56">
        <f t="shared" si="263"/>
        <v>0</v>
      </c>
      <c r="H491" s="28"/>
      <c r="I491" s="28"/>
      <c r="J491" s="56">
        <f t="shared" si="264"/>
        <v>0</v>
      </c>
      <c r="K491" s="41"/>
      <c r="L491" s="41"/>
      <c r="M491" s="41"/>
      <c r="N491" s="41"/>
      <c r="O491" s="41"/>
      <c r="P491" s="41"/>
      <c r="Q491" s="41"/>
      <c r="R491" s="41"/>
      <c r="S491" s="34" t="e">
        <f t="shared" si="257"/>
        <v>#DIV/0!</v>
      </c>
      <c r="T491" s="34" t="e">
        <f t="shared" si="258"/>
        <v>#DIV/0!</v>
      </c>
      <c r="U491" s="34" t="e">
        <f t="shared" si="265"/>
        <v>#DIV/0!</v>
      </c>
      <c r="V491" s="34" t="e">
        <f t="shared" si="259"/>
        <v>#DIV/0!</v>
      </c>
      <c r="W491" s="34" t="e">
        <f t="shared" si="260"/>
        <v>#DIV/0!</v>
      </c>
      <c r="X491" s="34" t="e">
        <f t="shared" si="266"/>
        <v>#DIV/0!</v>
      </c>
      <c r="Y491" s="35" t="e">
        <f t="shared" si="267"/>
        <v>#DIV/0!</v>
      </c>
      <c r="Z491" s="14"/>
      <c r="AA491" s="36" t="e">
        <f t="shared" si="261"/>
        <v>#DIV/0!</v>
      </c>
      <c r="AB491" s="36" t="e">
        <f t="shared" si="268"/>
        <v>#DIV/0!</v>
      </c>
      <c r="AC491" s="36" t="e">
        <f t="shared" si="269"/>
        <v>#DIV/0!</v>
      </c>
      <c r="AD491" s="36" t="e">
        <f t="shared" si="270"/>
        <v>#DIV/0!</v>
      </c>
      <c r="AE491" s="36" t="e">
        <f t="shared" si="271"/>
        <v>#DIV/0!</v>
      </c>
      <c r="AF491" s="36" t="e">
        <f t="shared" si="272"/>
        <v>#DIV/0!</v>
      </c>
      <c r="AG491" s="35" t="e">
        <f t="shared" si="273"/>
        <v>#DIV/0!</v>
      </c>
      <c r="AH491" s="1"/>
      <c r="AI491" s="65" t="e">
        <f t="shared" si="274"/>
        <v>#DIV/0!</v>
      </c>
      <c r="AJ491" s="65" t="str">
        <f t="shared" si="262"/>
        <v>Yes</v>
      </c>
    </row>
    <row r="492" spans="1:36" x14ac:dyDescent="0.2">
      <c r="A492" s="73"/>
      <c r="B492" s="1"/>
      <c r="C492" s="1"/>
      <c r="D492" s="26"/>
      <c r="E492" s="105"/>
      <c r="F492" s="27"/>
      <c r="G492" s="56">
        <f t="shared" si="263"/>
        <v>0</v>
      </c>
      <c r="H492" s="28"/>
      <c r="I492" s="28"/>
      <c r="J492" s="56">
        <f t="shared" si="264"/>
        <v>0</v>
      </c>
      <c r="K492" s="41"/>
      <c r="L492" s="41"/>
      <c r="M492" s="41"/>
      <c r="N492" s="41"/>
      <c r="O492" s="41"/>
      <c r="P492" s="41"/>
      <c r="Q492" s="41"/>
      <c r="R492" s="41"/>
      <c r="S492" s="34" t="e">
        <f t="shared" si="257"/>
        <v>#DIV/0!</v>
      </c>
      <c r="T492" s="34" t="e">
        <f t="shared" si="258"/>
        <v>#DIV/0!</v>
      </c>
      <c r="U492" s="34" t="e">
        <f t="shared" si="265"/>
        <v>#DIV/0!</v>
      </c>
      <c r="V492" s="34" t="e">
        <f t="shared" si="259"/>
        <v>#DIV/0!</v>
      </c>
      <c r="W492" s="34" t="e">
        <f t="shared" si="260"/>
        <v>#DIV/0!</v>
      </c>
      <c r="X492" s="34" t="e">
        <f t="shared" si="266"/>
        <v>#DIV/0!</v>
      </c>
      <c r="Y492" s="35" t="e">
        <f t="shared" si="267"/>
        <v>#DIV/0!</v>
      </c>
      <c r="Z492" s="14"/>
      <c r="AA492" s="36" t="e">
        <f t="shared" si="261"/>
        <v>#DIV/0!</v>
      </c>
      <c r="AB492" s="36" t="e">
        <f t="shared" si="268"/>
        <v>#DIV/0!</v>
      </c>
      <c r="AC492" s="36" t="e">
        <f t="shared" si="269"/>
        <v>#DIV/0!</v>
      </c>
      <c r="AD492" s="36" t="e">
        <f t="shared" si="270"/>
        <v>#DIV/0!</v>
      </c>
      <c r="AE492" s="36" t="e">
        <f t="shared" si="271"/>
        <v>#DIV/0!</v>
      </c>
      <c r="AF492" s="36" t="e">
        <f t="shared" si="272"/>
        <v>#DIV/0!</v>
      </c>
      <c r="AG492" s="35" t="e">
        <f t="shared" si="273"/>
        <v>#DIV/0!</v>
      </c>
      <c r="AH492" s="1"/>
      <c r="AI492" s="65" t="e">
        <f t="shared" si="274"/>
        <v>#DIV/0!</v>
      </c>
      <c r="AJ492" s="65" t="str">
        <f t="shared" si="262"/>
        <v>Yes</v>
      </c>
    </row>
    <row r="493" spans="1:36" x14ac:dyDescent="0.2">
      <c r="A493" s="73"/>
      <c r="B493" s="1"/>
      <c r="C493" s="1"/>
      <c r="D493" s="26"/>
      <c r="E493" s="105"/>
      <c r="F493" s="27"/>
      <c r="G493" s="56">
        <f t="shared" si="263"/>
        <v>0</v>
      </c>
      <c r="H493" s="28"/>
      <c r="I493" s="28"/>
      <c r="J493" s="56">
        <f t="shared" si="264"/>
        <v>0</v>
      </c>
      <c r="K493" s="41"/>
      <c r="L493" s="41"/>
      <c r="M493" s="41"/>
      <c r="N493" s="41"/>
      <c r="O493" s="41"/>
      <c r="P493" s="41"/>
      <c r="Q493" s="41"/>
      <c r="R493" s="41"/>
      <c r="S493" s="34" t="e">
        <f t="shared" si="257"/>
        <v>#DIV/0!</v>
      </c>
      <c r="T493" s="34" t="e">
        <f t="shared" si="258"/>
        <v>#DIV/0!</v>
      </c>
      <c r="U493" s="34" t="e">
        <f t="shared" si="265"/>
        <v>#DIV/0!</v>
      </c>
      <c r="V493" s="34" t="e">
        <f t="shared" si="259"/>
        <v>#DIV/0!</v>
      </c>
      <c r="W493" s="34" t="e">
        <f t="shared" si="260"/>
        <v>#DIV/0!</v>
      </c>
      <c r="X493" s="34" t="e">
        <f t="shared" si="266"/>
        <v>#DIV/0!</v>
      </c>
      <c r="Y493" s="35" t="e">
        <f t="shared" si="267"/>
        <v>#DIV/0!</v>
      </c>
      <c r="Z493" s="14"/>
      <c r="AA493" s="36" t="e">
        <f t="shared" si="261"/>
        <v>#DIV/0!</v>
      </c>
      <c r="AB493" s="36" t="e">
        <f t="shared" si="268"/>
        <v>#DIV/0!</v>
      </c>
      <c r="AC493" s="36" t="e">
        <f t="shared" si="269"/>
        <v>#DIV/0!</v>
      </c>
      <c r="AD493" s="36" t="e">
        <f t="shared" si="270"/>
        <v>#DIV/0!</v>
      </c>
      <c r="AE493" s="36" t="e">
        <f t="shared" si="271"/>
        <v>#DIV/0!</v>
      </c>
      <c r="AF493" s="36" t="e">
        <f t="shared" si="272"/>
        <v>#DIV/0!</v>
      </c>
      <c r="AG493" s="35" t="e">
        <f t="shared" si="273"/>
        <v>#DIV/0!</v>
      </c>
      <c r="AH493" s="1"/>
      <c r="AI493" s="65" t="e">
        <f t="shared" si="274"/>
        <v>#DIV/0!</v>
      </c>
      <c r="AJ493" s="65" t="str">
        <f t="shared" si="262"/>
        <v>Yes</v>
      </c>
    </row>
    <row r="494" spans="1:36" x14ac:dyDescent="0.2">
      <c r="A494" s="73"/>
      <c r="B494" s="1"/>
      <c r="C494" s="1"/>
      <c r="D494" s="26"/>
      <c r="E494" s="105"/>
      <c r="F494" s="27"/>
      <c r="G494" s="56">
        <f t="shared" si="263"/>
        <v>0</v>
      </c>
      <c r="H494" s="28"/>
      <c r="I494" s="28"/>
      <c r="J494" s="56">
        <f t="shared" si="264"/>
        <v>0</v>
      </c>
      <c r="K494" s="41"/>
      <c r="L494" s="41"/>
      <c r="M494" s="41"/>
      <c r="N494" s="41"/>
      <c r="O494" s="41"/>
      <c r="P494" s="41"/>
      <c r="Q494" s="41"/>
      <c r="R494" s="41"/>
      <c r="S494" s="34" t="e">
        <f t="shared" si="257"/>
        <v>#DIV/0!</v>
      </c>
      <c r="T494" s="34" t="e">
        <f t="shared" si="258"/>
        <v>#DIV/0!</v>
      </c>
      <c r="U494" s="34" t="e">
        <f t="shared" si="265"/>
        <v>#DIV/0!</v>
      </c>
      <c r="V494" s="34" t="e">
        <f t="shared" si="259"/>
        <v>#DIV/0!</v>
      </c>
      <c r="W494" s="34" t="e">
        <f t="shared" si="260"/>
        <v>#DIV/0!</v>
      </c>
      <c r="X494" s="34" t="e">
        <f t="shared" si="266"/>
        <v>#DIV/0!</v>
      </c>
      <c r="Y494" s="35" t="e">
        <f t="shared" si="267"/>
        <v>#DIV/0!</v>
      </c>
      <c r="Z494" s="14"/>
      <c r="AA494" s="36" t="e">
        <f t="shared" si="261"/>
        <v>#DIV/0!</v>
      </c>
      <c r="AB494" s="36" t="e">
        <f t="shared" si="268"/>
        <v>#DIV/0!</v>
      </c>
      <c r="AC494" s="36" t="e">
        <f t="shared" si="269"/>
        <v>#DIV/0!</v>
      </c>
      <c r="AD494" s="36" t="e">
        <f t="shared" si="270"/>
        <v>#DIV/0!</v>
      </c>
      <c r="AE494" s="36" t="e">
        <f t="shared" si="271"/>
        <v>#DIV/0!</v>
      </c>
      <c r="AF494" s="36" t="e">
        <f t="shared" si="272"/>
        <v>#DIV/0!</v>
      </c>
      <c r="AG494" s="35" t="e">
        <f t="shared" si="273"/>
        <v>#DIV/0!</v>
      </c>
      <c r="AH494" s="1"/>
      <c r="AI494" s="65" t="e">
        <f t="shared" si="274"/>
        <v>#DIV/0!</v>
      </c>
      <c r="AJ494" s="65" t="str">
        <f t="shared" si="262"/>
        <v>Yes</v>
      </c>
    </row>
    <row r="495" spans="1:36" x14ac:dyDescent="0.2">
      <c r="A495" s="73"/>
      <c r="B495" s="1"/>
      <c r="C495" s="1"/>
      <c r="D495" s="26"/>
      <c r="E495" s="105"/>
      <c r="F495" s="27"/>
      <c r="G495" s="56">
        <f t="shared" si="263"/>
        <v>0</v>
      </c>
      <c r="H495" s="28"/>
      <c r="I495" s="28"/>
      <c r="J495" s="56">
        <f t="shared" si="264"/>
        <v>0</v>
      </c>
      <c r="K495" s="41"/>
      <c r="L495" s="41"/>
      <c r="M495" s="41"/>
      <c r="N495" s="41"/>
      <c r="O495" s="41"/>
      <c r="P495" s="41"/>
      <c r="Q495" s="41"/>
      <c r="R495" s="41"/>
      <c r="S495" s="34" t="e">
        <f t="shared" si="257"/>
        <v>#DIV/0!</v>
      </c>
      <c r="T495" s="34" t="e">
        <f t="shared" si="258"/>
        <v>#DIV/0!</v>
      </c>
      <c r="U495" s="34" t="e">
        <f t="shared" si="265"/>
        <v>#DIV/0!</v>
      </c>
      <c r="V495" s="34" t="e">
        <f t="shared" si="259"/>
        <v>#DIV/0!</v>
      </c>
      <c r="W495" s="34" t="e">
        <f t="shared" si="260"/>
        <v>#DIV/0!</v>
      </c>
      <c r="X495" s="34" t="e">
        <f t="shared" si="266"/>
        <v>#DIV/0!</v>
      </c>
      <c r="Y495" s="35" t="e">
        <f t="shared" si="267"/>
        <v>#DIV/0!</v>
      </c>
      <c r="Z495" s="14"/>
      <c r="AA495" s="36" t="e">
        <f t="shared" si="261"/>
        <v>#DIV/0!</v>
      </c>
      <c r="AB495" s="36" t="e">
        <f t="shared" si="268"/>
        <v>#DIV/0!</v>
      </c>
      <c r="AC495" s="36" t="e">
        <f t="shared" si="269"/>
        <v>#DIV/0!</v>
      </c>
      <c r="AD495" s="36" t="e">
        <f t="shared" si="270"/>
        <v>#DIV/0!</v>
      </c>
      <c r="AE495" s="36" t="e">
        <f t="shared" si="271"/>
        <v>#DIV/0!</v>
      </c>
      <c r="AF495" s="36" t="e">
        <f t="shared" si="272"/>
        <v>#DIV/0!</v>
      </c>
      <c r="AG495" s="35" t="e">
        <f t="shared" si="273"/>
        <v>#DIV/0!</v>
      </c>
      <c r="AH495" s="1"/>
      <c r="AI495" s="65" t="e">
        <f t="shared" si="274"/>
        <v>#DIV/0!</v>
      </c>
      <c r="AJ495" s="65" t="str">
        <f t="shared" si="262"/>
        <v>Yes</v>
      </c>
    </row>
    <row r="496" spans="1:36" x14ac:dyDescent="0.2">
      <c r="A496" s="73"/>
      <c r="B496" s="1"/>
      <c r="C496" s="1"/>
      <c r="D496" s="26"/>
      <c r="E496" s="105"/>
      <c r="F496" s="27"/>
      <c r="G496" s="56">
        <f t="shared" si="263"/>
        <v>0</v>
      </c>
      <c r="H496" s="28"/>
      <c r="I496" s="28"/>
      <c r="J496" s="56">
        <f t="shared" si="264"/>
        <v>0</v>
      </c>
      <c r="K496" s="41"/>
      <c r="L496" s="41"/>
      <c r="M496" s="41"/>
      <c r="N496" s="41"/>
      <c r="O496" s="41"/>
      <c r="P496" s="41"/>
      <c r="Q496" s="41"/>
      <c r="R496" s="41"/>
      <c r="S496" s="34" t="e">
        <f t="shared" si="257"/>
        <v>#DIV/0!</v>
      </c>
      <c r="T496" s="34" t="e">
        <f t="shared" si="258"/>
        <v>#DIV/0!</v>
      </c>
      <c r="U496" s="34" t="e">
        <f t="shared" si="265"/>
        <v>#DIV/0!</v>
      </c>
      <c r="V496" s="34" t="e">
        <f t="shared" si="259"/>
        <v>#DIV/0!</v>
      </c>
      <c r="W496" s="34" t="e">
        <f t="shared" si="260"/>
        <v>#DIV/0!</v>
      </c>
      <c r="X496" s="34" t="e">
        <f t="shared" si="266"/>
        <v>#DIV/0!</v>
      </c>
      <c r="Y496" s="35" t="e">
        <f t="shared" si="267"/>
        <v>#DIV/0!</v>
      </c>
      <c r="Z496" s="14"/>
      <c r="AA496" s="36" t="e">
        <f t="shared" si="261"/>
        <v>#DIV/0!</v>
      </c>
      <c r="AB496" s="36" t="e">
        <f t="shared" si="268"/>
        <v>#DIV/0!</v>
      </c>
      <c r="AC496" s="36" t="e">
        <f t="shared" si="269"/>
        <v>#DIV/0!</v>
      </c>
      <c r="AD496" s="36" t="e">
        <f t="shared" si="270"/>
        <v>#DIV/0!</v>
      </c>
      <c r="AE496" s="36" t="e">
        <f t="shared" si="271"/>
        <v>#DIV/0!</v>
      </c>
      <c r="AF496" s="36" t="e">
        <f t="shared" si="272"/>
        <v>#DIV/0!</v>
      </c>
      <c r="AG496" s="35" t="e">
        <f t="shared" si="273"/>
        <v>#DIV/0!</v>
      </c>
      <c r="AH496" s="1"/>
      <c r="AI496" s="65" t="e">
        <f t="shared" si="274"/>
        <v>#DIV/0!</v>
      </c>
      <c r="AJ496" s="65" t="str">
        <f t="shared" si="262"/>
        <v>Yes</v>
      </c>
    </row>
    <row r="497" spans="1:36" x14ac:dyDescent="0.2">
      <c r="A497" s="73"/>
      <c r="B497" s="1"/>
      <c r="C497" s="1"/>
      <c r="D497" s="26"/>
      <c r="E497" s="105"/>
      <c r="F497" s="27"/>
      <c r="G497" s="56">
        <f t="shared" si="263"/>
        <v>0</v>
      </c>
      <c r="H497" s="28"/>
      <c r="I497" s="28"/>
      <c r="J497" s="56">
        <f t="shared" si="264"/>
        <v>0</v>
      </c>
      <c r="K497" s="41"/>
      <c r="L497" s="41"/>
      <c r="M497" s="41"/>
      <c r="N497" s="41"/>
      <c r="O497" s="41"/>
      <c r="P497" s="41"/>
      <c r="Q497" s="41"/>
      <c r="R497" s="41"/>
      <c r="S497" s="34" t="e">
        <f t="shared" si="257"/>
        <v>#DIV/0!</v>
      </c>
      <c r="T497" s="34" t="e">
        <f t="shared" si="258"/>
        <v>#DIV/0!</v>
      </c>
      <c r="U497" s="34" t="e">
        <f t="shared" si="265"/>
        <v>#DIV/0!</v>
      </c>
      <c r="V497" s="34" t="e">
        <f t="shared" si="259"/>
        <v>#DIV/0!</v>
      </c>
      <c r="W497" s="34" t="e">
        <f t="shared" si="260"/>
        <v>#DIV/0!</v>
      </c>
      <c r="X497" s="34" t="e">
        <f t="shared" si="266"/>
        <v>#DIV/0!</v>
      </c>
      <c r="Y497" s="35" t="e">
        <f t="shared" si="267"/>
        <v>#DIV/0!</v>
      </c>
      <c r="Z497" s="14"/>
      <c r="AA497" s="36" t="e">
        <f t="shared" si="261"/>
        <v>#DIV/0!</v>
      </c>
      <c r="AB497" s="36" t="e">
        <f t="shared" si="268"/>
        <v>#DIV/0!</v>
      </c>
      <c r="AC497" s="36" t="e">
        <f t="shared" si="269"/>
        <v>#DIV/0!</v>
      </c>
      <c r="AD497" s="36" t="e">
        <f t="shared" si="270"/>
        <v>#DIV/0!</v>
      </c>
      <c r="AE497" s="36" t="e">
        <f t="shared" si="271"/>
        <v>#DIV/0!</v>
      </c>
      <c r="AF497" s="36" t="e">
        <f t="shared" si="272"/>
        <v>#DIV/0!</v>
      </c>
      <c r="AG497" s="35" t="e">
        <f t="shared" si="273"/>
        <v>#DIV/0!</v>
      </c>
      <c r="AH497" s="1"/>
      <c r="AI497" s="65" t="e">
        <f t="shared" si="274"/>
        <v>#DIV/0!</v>
      </c>
      <c r="AJ497" s="65" t="str">
        <f t="shared" si="262"/>
        <v>Yes</v>
      </c>
    </row>
    <row r="498" spans="1:36" x14ac:dyDescent="0.2">
      <c r="A498" s="73"/>
      <c r="B498" s="1"/>
      <c r="C498" s="1"/>
      <c r="D498" s="26"/>
      <c r="E498" s="105"/>
      <c r="F498" s="27"/>
      <c r="G498" s="56">
        <f t="shared" si="263"/>
        <v>0</v>
      </c>
      <c r="H498" s="28"/>
      <c r="I498" s="28"/>
      <c r="J498" s="56">
        <f t="shared" si="264"/>
        <v>0</v>
      </c>
      <c r="K498" s="41"/>
      <c r="L498" s="41"/>
      <c r="M498" s="41"/>
      <c r="N498" s="41"/>
      <c r="O498" s="41"/>
      <c r="P498" s="41"/>
      <c r="Q498" s="41"/>
      <c r="R498" s="41"/>
      <c r="S498" s="34" t="e">
        <f t="shared" si="257"/>
        <v>#DIV/0!</v>
      </c>
      <c r="T498" s="34" t="e">
        <f t="shared" si="258"/>
        <v>#DIV/0!</v>
      </c>
      <c r="U498" s="34" t="e">
        <f t="shared" si="265"/>
        <v>#DIV/0!</v>
      </c>
      <c r="V498" s="34" t="e">
        <f t="shared" si="259"/>
        <v>#DIV/0!</v>
      </c>
      <c r="W498" s="34" t="e">
        <f t="shared" si="260"/>
        <v>#DIV/0!</v>
      </c>
      <c r="X498" s="34" t="e">
        <f t="shared" si="266"/>
        <v>#DIV/0!</v>
      </c>
      <c r="Y498" s="35" t="e">
        <f t="shared" si="267"/>
        <v>#DIV/0!</v>
      </c>
      <c r="Z498" s="14"/>
      <c r="AA498" s="36" t="e">
        <f t="shared" si="261"/>
        <v>#DIV/0!</v>
      </c>
      <c r="AB498" s="36" t="e">
        <f t="shared" si="268"/>
        <v>#DIV/0!</v>
      </c>
      <c r="AC498" s="36" t="e">
        <f t="shared" si="269"/>
        <v>#DIV/0!</v>
      </c>
      <c r="AD498" s="36" t="e">
        <f t="shared" si="270"/>
        <v>#DIV/0!</v>
      </c>
      <c r="AE498" s="36" t="e">
        <f t="shared" si="271"/>
        <v>#DIV/0!</v>
      </c>
      <c r="AF498" s="36" t="e">
        <f t="shared" si="272"/>
        <v>#DIV/0!</v>
      </c>
      <c r="AG498" s="35" t="e">
        <f t="shared" si="273"/>
        <v>#DIV/0!</v>
      </c>
      <c r="AH498" s="1"/>
      <c r="AI498" s="65" t="e">
        <f t="shared" si="274"/>
        <v>#DIV/0!</v>
      </c>
      <c r="AJ498" s="65" t="str">
        <f t="shared" si="262"/>
        <v>Yes</v>
      </c>
    </row>
    <row r="499" spans="1:36" x14ac:dyDescent="0.2">
      <c r="A499" s="73"/>
      <c r="B499" s="1"/>
      <c r="C499" s="1"/>
      <c r="D499" s="26"/>
      <c r="E499" s="105"/>
      <c r="F499" s="27"/>
      <c r="G499" s="56">
        <f t="shared" si="263"/>
        <v>0</v>
      </c>
      <c r="H499" s="28"/>
      <c r="I499" s="28"/>
      <c r="J499" s="56">
        <f t="shared" si="264"/>
        <v>0</v>
      </c>
      <c r="K499" s="41"/>
      <c r="L499" s="41"/>
      <c r="M499" s="41"/>
      <c r="N499" s="41"/>
      <c r="O499" s="41"/>
      <c r="P499" s="41"/>
      <c r="Q499" s="41"/>
      <c r="R499" s="41"/>
      <c r="S499" s="34" t="e">
        <f t="shared" si="257"/>
        <v>#DIV/0!</v>
      </c>
      <c r="T499" s="34" t="e">
        <f t="shared" si="258"/>
        <v>#DIV/0!</v>
      </c>
      <c r="U499" s="34" t="e">
        <f t="shared" si="265"/>
        <v>#DIV/0!</v>
      </c>
      <c r="V499" s="34" t="e">
        <f t="shared" si="259"/>
        <v>#DIV/0!</v>
      </c>
      <c r="W499" s="34" t="e">
        <f t="shared" si="260"/>
        <v>#DIV/0!</v>
      </c>
      <c r="X499" s="34" t="e">
        <f t="shared" si="266"/>
        <v>#DIV/0!</v>
      </c>
      <c r="Y499" s="35" t="e">
        <f t="shared" si="267"/>
        <v>#DIV/0!</v>
      </c>
      <c r="Z499" s="14"/>
      <c r="AA499" s="36" t="e">
        <f t="shared" si="261"/>
        <v>#DIV/0!</v>
      </c>
      <c r="AB499" s="36" t="e">
        <f t="shared" si="268"/>
        <v>#DIV/0!</v>
      </c>
      <c r="AC499" s="36" t="e">
        <f t="shared" si="269"/>
        <v>#DIV/0!</v>
      </c>
      <c r="AD499" s="36" t="e">
        <f t="shared" si="270"/>
        <v>#DIV/0!</v>
      </c>
      <c r="AE499" s="36" t="e">
        <f t="shared" si="271"/>
        <v>#DIV/0!</v>
      </c>
      <c r="AF499" s="36" t="e">
        <f t="shared" si="272"/>
        <v>#DIV/0!</v>
      </c>
      <c r="AG499" s="35" t="e">
        <f t="shared" si="273"/>
        <v>#DIV/0!</v>
      </c>
      <c r="AH499" s="1"/>
      <c r="AI499" s="65" t="e">
        <f t="shared" si="274"/>
        <v>#DIV/0!</v>
      </c>
      <c r="AJ499" s="65" t="str">
        <f t="shared" si="262"/>
        <v>Yes</v>
      </c>
    </row>
    <row r="500" spans="1:36" x14ac:dyDescent="0.2">
      <c r="A500" s="73"/>
      <c r="B500" s="1"/>
      <c r="C500" s="1"/>
      <c r="D500" s="26"/>
      <c r="E500" s="105"/>
      <c r="F500" s="27"/>
      <c r="G500" s="56">
        <f t="shared" si="263"/>
        <v>0</v>
      </c>
      <c r="H500" s="28"/>
      <c r="I500" s="28"/>
      <c r="J500" s="56">
        <f t="shared" si="264"/>
        <v>0</v>
      </c>
      <c r="K500" s="41"/>
      <c r="L500" s="41"/>
      <c r="M500" s="41"/>
      <c r="N500" s="41"/>
      <c r="O500" s="41"/>
      <c r="P500" s="41"/>
      <c r="Q500" s="41"/>
      <c r="R500" s="41"/>
      <c r="S500" s="34" t="e">
        <f t="shared" si="257"/>
        <v>#DIV/0!</v>
      </c>
      <c r="T500" s="34" t="e">
        <f t="shared" si="258"/>
        <v>#DIV/0!</v>
      </c>
      <c r="U500" s="34" t="e">
        <f t="shared" si="265"/>
        <v>#DIV/0!</v>
      </c>
      <c r="V500" s="34" t="e">
        <f t="shared" si="259"/>
        <v>#DIV/0!</v>
      </c>
      <c r="W500" s="34" t="e">
        <f t="shared" si="260"/>
        <v>#DIV/0!</v>
      </c>
      <c r="X500" s="34" t="e">
        <f t="shared" si="266"/>
        <v>#DIV/0!</v>
      </c>
      <c r="Y500" s="35" t="e">
        <f t="shared" si="267"/>
        <v>#DIV/0!</v>
      </c>
      <c r="Z500" s="14"/>
      <c r="AA500" s="36" t="e">
        <f t="shared" si="261"/>
        <v>#DIV/0!</v>
      </c>
      <c r="AB500" s="36" t="e">
        <f t="shared" si="268"/>
        <v>#DIV/0!</v>
      </c>
      <c r="AC500" s="36" t="e">
        <f t="shared" si="269"/>
        <v>#DIV/0!</v>
      </c>
      <c r="AD500" s="36" t="e">
        <f t="shared" si="270"/>
        <v>#DIV/0!</v>
      </c>
      <c r="AE500" s="36" t="e">
        <f t="shared" si="271"/>
        <v>#DIV/0!</v>
      </c>
      <c r="AF500" s="36" t="e">
        <f t="shared" si="272"/>
        <v>#DIV/0!</v>
      </c>
      <c r="AG500" s="35" t="e">
        <f t="shared" si="273"/>
        <v>#DIV/0!</v>
      </c>
      <c r="AH500" s="1"/>
      <c r="AI500" s="65" t="e">
        <f t="shared" si="274"/>
        <v>#DIV/0!</v>
      </c>
      <c r="AJ500" s="65" t="str">
        <f t="shared" si="262"/>
        <v>Yes</v>
      </c>
    </row>
    <row r="501" spans="1:36" x14ac:dyDescent="0.2">
      <c r="A501" s="73"/>
      <c r="B501" s="1"/>
      <c r="C501" s="1"/>
      <c r="D501" s="26"/>
      <c r="E501" s="105"/>
      <c r="F501" s="27"/>
      <c r="G501" s="56">
        <f t="shared" si="263"/>
        <v>0</v>
      </c>
      <c r="H501" s="28"/>
      <c r="I501" s="28"/>
      <c r="J501" s="56">
        <f t="shared" si="264"/>
        <v>0</v>
      </c>
      <c r="K501" s="41"/>
      <c r="L501" s="41"/>
      <c r="M501" s="41"/>
      <c r="N501" s="41"/>
      <c r="O501" s="41"/>
      <c r="P501" s="41"/>
      <c r="Q501" s="41"/>
      <c r="R501" s="41"/>
      <c r="S501" s="34" t="e">
        <f t="shared" si="257"/>
        <v>#DIV/0!</v>
      </c>
      <c r="T501" s="34" t="e">
        <f t="shared" si="258"/>
        <v>#DIV/0!</v>
      </c>
      <c r="U501" s="34" t="e">
        <f t="shared" si="265"/>
        <v>#DIV/0!</v>
      </c>
      <c r="V501" s="34" t="e">
        <f t="shared" si="259"/>
        <v>#DIV/0!</v>
      </c>
      <c r="W501" s="34" t="e">
        <f t="shared" si="260"/>
        <v>#DIV/0!</v>
      </c>
      <c r="X501" s="34" t="e">
        <f t="shared" si="266"/>
        <v>#DIV/0!</v>
      </c>
      <c r="Y501" s="35" t="e">
        <f t="shared" si="267"/>
        <v>#DIV/0!</v>
      </c>
      <c r="Z501" s="14"/>
      <c r="AA501" s="36" t="e">
        <f t="shared" si="261"/>
        <v>#DIV/0!</v>
      </c>
      <c r="AB501" s="36" t="e">
        <f t="shared" si="268"/>
        <v>#DIV/0!</v>
      </c>
      <c r="AC501" s="36" t="e">
        <f t="shared" si="269"/>
        <v>#DIV/0!</v>
      </c>
      <c r="AD501" s="36" t="e">
        <f t="shared" si="270"/>
        <v>#DIV/0!</v>
      </c>
      <c r="AE501" s="36" t="e">
        <f t="shared" si="271"/>
        <v>#DIV/0!</v>
      </c>
      <c r="AF501" s="36" t="e">
        <f t="shared" si="272"/>
        <v>#DIV/0!</v>
      </c>
      <c r="AG501" s="35" t="e">
        <f t="shared" si="273"/>
        <v>#DIV/0!</v>
      </c>
      <c r="AH501" s="1"/>
      <c r="AI501" s="65" t="e">
        <f t="shared" si="274"/>
        <v>#DIV/0!</v>
      </c>
      <c r="AJ501" s="65" t="str">
        <f t="shared" si="262"/>
        <v>Yes</v>
      </c>
    </row>
    <row r="502" spans="1:36" x14ac:dyDescent="0.2">
      <c r="A502" s="73"/>
      <c r="B502" s="1"/>
      <c r="C502" s="1"/>
      <c r="D502" s="26"/>
      <c r="E502" s="105"/>
      <c r="F502" s="27"/>
      <c r="G502" s="56">
        <f t="shared" si="263"/>
        <v>0</v>
      </c>
      <c r="H502" s="28"/>
      <c r="I502" s="28"/>
      <c r="J502" s="56">
        <f t="shared" si="264"/>
        <v>0</v>
      </c>
      <c r="K502" s="41"/>
      <c r="L502" s="41"/>
      <c r="M502" s="41"/>
      <c r="N502" s="41"/>
      <c r="O502" s="41"/>
      <c r="P502" s="41"/>
      <c r="Q502" s="41"/>
      <c r="R502" s="41"/>
      <c r="S502" s="34" t="e">
        <f t="shared" si="257"/>
        <v>#DIV/0!</v>
      </c>
      <c r="T502" s="34" t="e">
        <f t="shared" si="258"/>
        <v>#DIV/0!</v>
      </c>
      <c r="U502" s="34" t="e">
        <f t="shared" si="265"/>
        <v>#DIV/0!</v>
      </c>
      <c r="V502" s="34" t="e">
        <f t="shared" si="259"/>
        <v>#DIV/0!</v>
      </c>
      <c r="W502" s="34" t="e">
        <f t="shared" si="260"/>
        <v>#DIV/0!</v>
      </c>
      <c r="X502" s="34" t="e">
        <f t="shared" si="266"/>
        <v>#DIV/0!</v>
      </c>
      <c r="Y502" s="35" t="e">
        <f t="shared" si="267"/>
        <v>#DIV/0!</v>
      </c>
      <c r="Z502" s="14"/>
      <c r="AA502" s="36" t="e">
        <f t="shared" si="261"/>
        <v>#DIV/0!</v>
      </c>
      <c r="AB502" s="36" t="e">
        <f t="shared" si="268"/>
        <v>#DIV/0!</v>
      </c>
      <c r="AC502" s="36" t="e">
        <f t="shared" si="269"/>
        <v>#DIV/0!</v>
      </c>
      <c r="AD502" s="36" t="e">
        <f t="shared" si="270"/>
        <v>#DIV/0!</v>
      </c>
      <c r="AE502" s="36" t="e">
        <f t="shared" si="271"/>
        <v>#DIV/0!</v>
      </c>
      <c r="AF502" s="36" t="e">
        <f t="shared" si="272"/>
        <v>#DIV/0!</v>
      </c>
      <c r="AG502" s="35" t="e">
        <f t="shared" si="273"/>
        <v>#DIV/0!</v>
      </c>
      <c r="AH502" s="1"/>
      <c r="AI502" s="65" t="e">
        <f t="shared" si="274"/>
        <v>#DIV/0!</v>
      </c>
      <c r="AJ502" s="65" t="str">
        <f t="shared" si="262"/>
        <v>Yes</v>
      </c>
    </row>
    <row r="503" spans="1:36" x14ac:dyDescent="0.2">
      <c r="A503" s="73"/>
      <c r="B503" s="1"/>
      <c r="C503" s="1"/>
      <c r="D503" s="26"/>
      <c r="E503" s="105"/>
      <c r="F503" s="27"/>
      <c r="G503" s="56">
        <f t="shared" si="263"/>
        <v>0</v>
      </c>
      <c r="H503" s="28"/>
      <c r="I503" s="28"/>
      <c r="J503" s="56">
        <f t="shared" si="264"/>
        <v>0</v>
      </c>
      <c r="K503" s="41"/>
      <c r="L503" s="41"/>
      <c r="M503" s="41"/>
      <c r="N503" s="41"/>
      <c r="O503" s="41"/>
      <c r="P503" s="41"/>
      <c r="Q503" s="41"/>
      <c r="R503" s="41"/>
      <c r="S503" s="34" t="e">
        <f t="shared" si="257"/>
        <v>#DIV/0!</v>
      </c>
      <c r="T503" s="34" t="e">
        <f t="shared" si="258"/>
        <v>#DIV/0!</v>
      </c>
      <c r="U503" s="34" t="e">
        <f t="shared" si="265"/>
        <v>#DIV/0!</v>
      </c>
      <c r="V503" s="34" t="e">
        <f t="shared" si="259"/>
        <v>#DIV/0!</v>
      </c>
      <c r="W503" s="34" t="e">
        <f t="shared" si="260"/>
        <v>#DIV/0!</v>
      </c>
      <c r="X503" s="34" t="e">
        <f t="shared" si="266"/>
        <v>#DIV/0!</v>
      </c>
      <c r="Y503" s="35" t="e">
        <f t="shared" si="267"/>
        <v>#DIV/0!</v>
      </c>
      <c r="Z503" s="14"/>
      <c r="AA503" s="36" t="e">
        <f t="shared" si="261"/>
        <v>#DIV/0!</v>
      </c>
      <c r="AB503" s="36" t="e">
        <f t="shared" si="268"/>
        <v>#DIV/0!</v>
      </c>
      <c r="AC503" s="36" t="e">
        <f t="shared" si="269"/>
        <v>#DIV/0!</v>
      </c>
      <c r="AD503" s="36" t="e">
        <f t="shared" si="270"/>
        <v>#DIV/0!</v>
      </c>
      <c r="AE503" s="36" t="e">
        <f t="shared" si="271"/>
        <v>#DIV/0!</v>
      </c>
      <c r="AF503" s="36" t="e">
        <f t="shared" si="272"/>
        <v>#DIV/0!</v>
      </c>
      <c r="AG503" s="35" t="e">
        <f t="shared" si="273"/>
        <v>#DIV/0!</v>
      </c>
      <c r="AH503" s="1"/>
      <c r="AI503" s="65" t="e">
        <f t="shared" si="274"/>
        <v>#DIV/0!</v>
      </c>
      <c r="AJ503" s="65" t="str">
        <f t="shared" si="262"/>
        <v>Yes</v>
      </c>
    </row>
    <row r="504" spans="1:36" x14ac:dyDescent="0.2">
      <c r="A504" s="73"/>
      <c r="B504" s="1"/>
      <c r="C504" s="1"/>
      <c r="D504" s="26"/>
      <c r="E504" s="105"/>
      <c r="F504" s="27"/>
      <c r="G504" s="56">
        <f t="shared" si="263"/>
        <v>0</v>
      </c>
      <c r="H504" s="28"/>
      <c r="I504" s="28"/>
      <c r="J504" s="56">
        <f t="shared" si="264"/>
        <v>0</v>
      </c>
      <c r="K504" s="41"/>
      <c r="L504" s="41"/>
      <c r="M504" s="41"/>
      <c r="N504" s="41"/>
      <c r="O504" s="41"/>
      <c r="P504" s="41"/>
      <c r="Q504" s="41"/>
      <c r="R504" s="41"/>
      <c r="S504" s="34" t="e">
        <f t="shared" si="257"/>
        <v>#DIV/0!</v>
      </c>
      <c r="T504" s="34" t="e">
        <f t="shared" si="258"/>
        <v>#DIV/0!</v>
      </c>
      <c r="U504" s="34" t="e">
        <f t="shared" si="265"/>
        <v>#DIV/0!</v>
      </c>
      <c r="V504" s="34" t="e">
        <f t="shared" si="259"/>
        <v>#DIV/0!</v>
      </c>
      <c r="W504" s="34" t="e">
        <f t="shared" si="260"/>
        <v>#DIV/0!</v>
      </c>
      <c r="X504" s="34" t="e">
        <f t="shared" si="266"/>
        <v>#DIV/0!</v>
      </c>
      <c r="Y504" s="35" t="e">
        <f t="shared" si="267"/>
        <v>#DIV/0!</v>
      </c>
      <c r="Z504" s="14"/>
      <c r="AA504" s="36" t="e">
        <f t="shared" si="261"/>
        <v>#DIV/0!</v>
      </c>
      <c r="AB504" s="36" t="e">
        <f t="shared" si="268"/>
        <v>#DIV/0!</v>
      </c>
      <c r="AC504" s="36" t="e">
        <f t="shared" si="269"/>
        <v>#DIV/0!</v>
      </c>
      <c r="AD504" s="36" t="e">
        <f t="shared" si="270"/>
        <v>#DIV/0!</v>
      </c>
      <c r="AE504" s="36" t="e">
        <f t="shared" si="271"/>
        <v>#DIV/0!</v>
      </c>
      <c r="AF504" s="36" t="e">
        <f t="shared" si="272"/>
        <v>#DIV/0!</v>
      </c>
      <c r="AG504" s="35" t="e">
        <f t="shared" si="273"/>
        <v>#DIV/0!</v>
      </c>
      <c r="AH504" s="1"/>
      <c r="AI504" s="65" t="e">
        <f t="shared" si="274"/>
        <v>#DIV/0!</v>
      </c>
      <c r="AJ504" s="65" t="str">
        <f t="shared" si="262"/>
        <v>Yes</v>
      </c>
    </row>
    <row r="505" spans="1:36" x14ac:dyDescent="0.2">
      <c r="A505" s="73"/>
      <c r="B505" s="1"/>
      <c r="C505" s="1"/>
      <c r="D505" s="26"/>
      <c r="E505" s="105"/>
      <c r="F505" s="27"/>
      <c r="G505" s="56">
        <f t="shared" si="263"/>
        <v>0</v>
      </c>
      <c r="H505" s="28"/>
      <c r="I505" s="28"/>
      <c r="J505" s="56">
        <f t="shared" si="264"/>
        <v>0</v>
      </c>
      <c r="K505" s="41"/>
      <c r="L505" s="41"/>
      <c r="M505" s="41"/>
      <c r="N505" s="41"/>
      <c r="O505" s="41"/>
      <c r="P505" s="41"/>
      <c r="Q505" s="41"/>
      <c r="R505" s="41"/>
      <c r="S505" s="34" t="e">
        <f t="shared" si="257"/>
        <v>#DIV/0!</v>
      </c>
      <c r="T505" s="34" t="e">
        <f t="shared" si="258"/>
        <v>#DIV/0!</v>
      </c>
      <c r="U505" s="34" t="e">
        <f t="shared" si="265"/>
        <v>#DIV/0!</v>
      </c>
      <c r="V505" s="34" t="e">
        <f t="shared" si="259"/>
        <v>#DIV/0!</v>
      </c>
      <c r="W505" s="34" t="e">
        <f t="shared" si="260"/>
        <v>#DIV/0!</v>
      </c>
      <c r="X505" s="34" t="e">
        <f t="shared" si="266"/>
        <v>#DIV/0!</v>
      </c>
      <c r="Y505" s="35" t="e">
        <f t="shared" si="267"/>
        <v>#DIV/0!</v>
      </c>
      <c r="Z505" s="14"/>
      <c r="AA505" s="36" t="e">
        <f t="shared" si="261"/>
        <v>#DIV/0!</v>
      </c>
      <c r="AB505" s="36" t="e">
        <f t="shared" si="268"/>
        <v>#DIV/0!</v>
      </c>
      <c r="AC505" s="36" t="e">
        <f t="shared" si="269"/>
        <v>#DIV/0!</v>
      </c>
      <c r="AD505" s="36" t="e">
        <f t="shared" si="270"/>
        <v>#DIV/0!</v>
      </c>
      <c r="AE505" s="36" t="e">
        <f t="shared" si="271"/>
        <v>#DIV/0!</v>
      </c>
      <c r="AF505" s="36" t="e">
        <f t="shared" si="272"/>
        <v>#DIV/0!</v>
      </c>
      <c r="AG505" s="35" t="e">
        <f t="shared" si="273"/>
        <v>#DIV/0!</v>
      </c>
      <c r="AH505" s="1"/>
      <c r="AI505" s="65" t="e">
        <f t="shared" si="274"/>
        <v>#DIV/0!</v>
      </c>
      <c r="AJ505" s="65" t="str">
        <f t="shared" si="262"/>
        <v>Yes</v>
      </c>
    </row>
    <row r="506" spans="1:36" x14ac:dyDescent="0.2">
      <c r="A506" s="73"/>
      <c r="B506" s="1"/>
      <c r="C506" s="1"/>
      <c r="D506" s="26"/>
      <c r="E506" s="105"/>
      <c r="F506" s="27"/>
      <c r="G506" s="56">
        <f t="shared" si="263"/>
        <v>0</v>
      </c>
      <c r="H506" s="28"/>
      <c r="I506" s="28"/>
      <c r="J506" s="56">
        <f t="shared" si="264"/>
        <v>0</v>
      </c>
      <c r="K506" s="41"/>
      <c r="L506" s="41"/>
      <c r="M506" s="41"/>
      <c r="N506" s="41"/>
      <c r="O506" s="41"/>
      <c r="P506" s="41"/>
      <c r="Q506" s="41"/>
      <c r="R506" s="41"/>
      <c r="S506" s="34" t="e">
        <f t="shared" si="257"/>
        <v>#DIV/0!</v>
      </c>
      <c r="T506" s="34" t="e">
        <f t="shared" si="258"/>
        <v>#DIV/0!</v>
      </c>
      <c r="U506" s="34" t="e">
        <f t="shared" si="265"/>
        <v>#DIV/0!</v>
      </c>
      <c r="V506" s="34" t="e">
        <f t="shared" si="259"/>
        <v>#DIV/0!</v>
      </c>
      <c r="W506" s="34" t="e">
        <f t="shared" si="260"/>
        <v>#DIV/0!</v>
      </c>
      <c r="X506" s="34" t="e">
        <f t="shared" si="266"/>
        <v>#DIV/0!</v>
      </c>
      <c r="Y506" s="35" t="e">
        <f t="shared" si="267"/>
        <v>#DIV/0!</v>
      </c>
      <c r="Z506" s="14"/>
      <c r="AA506" s="36" t="e">
        <f t="shared" si="261"/>
        <v>#DIV/0!</v>
      </c>
      <c r="AB506" s="36" t="e">
        <f t="shared" si="268"/>
        <v>#DIV/0!</v>
      </c>
      <c r="AC506" s="36" t="e">
        <f t="shared" si="269"/>
        <v>#DIV/0!</v>
      </c>
      <c r="AD506" s="36" t="e">
        <f t="shared" si="270"/>
        <v>#DIV/0!</v>
      </c>
      <c r="AE506" s="36" t="e">
        <f t="shared" si="271"/>
        <v>#DIV/0!</v>
      </c>
      <c r="AF506" s="36" t="e">
        <f t="shared" si="272"/>
        <v>#DIV/0!</v>
      </c>
      <c r="AG506" s="35" t="e">
        <f t="shared" si="273"/>
        <v>#DIV/0!</v>
      </c>
      <c r="AH506" s="1"/>
      <c r="AI506" s="65" t="e">
        <f t="shared" si="274"/>
        <v>#DIV/0!</v>
      </c>
      <c r="AJ506" s="65" t="str">
        <f t="shared" si="262"/>
        <v>Yes</v>
      </c>
    </row>
    <row r="507" spans="1:36" x14ac:dyDescent="0.2">
      <c r="A507" s="73"/>
      <c r="B507" s="1"/>
      <c r="C507" s="1"/>
      <c r="D507" s="26"/>
      <c r="E507" s="105"/>
      <c r="F507" s="27"/>
      <c r="G507" s="56">
        <f t="shared" si="263"/>
        <v>0</v>
      </c>
      <c r="H507" s="28"/>
      <c r="I507" s="28"/>
      <c r="J507" s="56">
        <f t="shared" si="264"/>
        <v>0</v>
      </c>
      <c r="K507" s="41"/>
      <c r="L507" s="41"/>
      <c r="M507" s="41"/>
      <c r="N507" s="41"/>
      <c r="O507" s="41"/>
      <c r="P507" s="41"/>
      <c r="Q507" s="41"/>
      <c r="R507" s="41"/>
      <c r="S507" s="34" t="e">
        <f t="shared" ref="S507:S544" si="275">K507/L507</f>
        <v>#DIV/0!</v>
      </c>
      <c r="T507" s="34" t="e">
        <f t="shared" ref="T507:T544" si="276">M507/N507</f>
        <v>#DIV/0!</v>
      </c>
      <c r="U507" s="34" t="e">
        <f t="shared" si="265"/>
        <v>#DIV/0!</v>
      </c>
      <c r="V507" s="34" t="e">
        <f t="shared" ref="V507:V544" si="277">O507/P507</f>
        <v>#DIV/0!</v>
      </c>
      <c r="W507" s="34" t="e">
        <f t="shared" ref="W507:W544" si="278">Q507/R507</f>
        <v>#DIV/0!</v>
      </c>
      <c r="X507" s="34" t="e">
        <f t="shared" si="266"/>
        <v>#DIV/0!</v>
      </c>
      <c r="Y507" s="35" t="e">
        <f t="shared" si="267"/>
        <v>#DIV/0!</v>
      </c>
      <c r="Z507" s="14"/>
      <c r="AA507" s="36" t="e">
        <f t="shared" ref="AA507:AA544" si="279">L507/K507</f>
        <v>#DIV/0!</v>
      </c>
      <c r="AB507" s="36" t="e">
        <f t="shared" si="268"/>
        <v>#DIV/0!</v>
      </c>
      <c r="AC507" s="36" t="e">
        <f t="shared" si="269"/>
        <v>#DIV/0!</v>
      </c>
      <c r="AD507" s="36" t="e">
        <f t="shared" si="270"/>
        <v>#DIV/0!</v>
      </c>
      <c r="AE507" s="36" t="e">
        <f t="shared" si="271"/>
        <v>#DIV/0!</v>
      </c>
      <c r="AF507" s="36" t="e">
        <f t="shared" si="272"/>
        <v>#DIV/0!</v>
      </c>
      <c r="AG507" s="35" t="e">
        <f t="shared" si="273"/>
        <v>#DIV/0!</v>
      </c>
      <c r="AH507" s="1"/>
      <c r="AI507" s="65" t="e">
        <f t="shared" si="274"/>
        <v>#DIV/0!</v>
      </c>
      <c r="AJ507" s="65" t="str">
        <f t="shared" ref="AJ507:AJ544" si="280">IF(AND(G507&lt;0,J507&gt;G507),"No","Yes")</f>
        <v>Yes</v>
      </c>
    </row>
    <row r="508" spans="1:36" x14ac:dyDescent="0.2">
      <c r="A508" s="73"/>
      <c r="B508" s="1"/>
      <c r="C508" s="1"/>
      <c r="D508" s="26"/>
      <c r="E508" s="105"/>
      <c r="F508" s="27"/>
      <c r="G508" s="56">
        <f t="shared" ref="G508:G544" si="281">F508-E508</f>
        <v>0</v>
      </c>
      <c r="H508" s="28"/>
      <c r="I508" s="28"/>
      <c r="J508" s="56">
        <f t="shared" ref="J508:J544" si="282">I508-H508</f>
        <v>0</v>
      </c>
      <c r="K508" s="41"/>
      <c r="L508" s="41"/>
      <c r="M508" s="41"/>
      <c r="N508" s="41"/>
      <c r="O508" s="41"/>
      <c r="P508" s="41"/>
      <c r="Q508" s="41"/>
      <c r="R508" s="41"/>
      <c r="S508" s="34" t="e">
        <f t="shared" si="275"/>
        <v>#DIV/0!</v>
      </c>
      <c r="T508" s="34" t="e">
        <f t="shared" si="276"/>
        <v>#DIV/0!</v>
      </c>
      <c r="U508" s="34" t="e">
        <f t="shared" ref="U508:U544" si="283">ROUND(T508,2)-ROUND(S508,2)</f>
        <v>#DIV/0!</v>
      </c>
      <c r="V508" s="34" t="e">
        <f t="shared" si="277"/>
        <v>#DIV/0!</v>
      </c>
      <c r="W508" s="34" t="e">
        <f t="shared" si="278"/>
        <v>#DIV/0!</v>
      </c>
      <c r="X508" s="34" t="e">
        <f t="shared" ref="X508:X544" si="284">ROUND(W508,2)-ROUND(V508,2)</f>
        <v>#DIV/0!</v>
      </c>
      <c r="Y508" s="35" t="e">
        <f t="shared" ref="Y508:Y544" si="285">IF(AND(U508&lt;0,U508&lt;=-0.01,X508&gt;U508,(X508-U508&gt;0.01)),"No","Yes")</f>
        <v>#DIV/0!</v>
      </c>
      <c r="Z508" s="14"/>
      <c r="AA508" s="36" t="e">
        <f t="shared" si="279"/>
        <v>#DIV/0!</v>
      </c>
      <c r="AB508" s="36" t="e">
        <f t="shared" ref="AB508:AB544" si="286">N508/M508</f>
        <v>#DIV/0!</v>
      </c>
      <c r="AC508" s="36" t="e">
        <f t="shared" ref="AC508:AC544" si="287">ROUND(AA508,1)-ROUND(AB508,1)</f>
        <v>#DIV/0!</v>
      </c>
      <c r="AD508" s="36" t="e">
        <f t="shared" ref="AD508:AD544" si="288">P508/O508</f>
        <v>#DIV/0!</v>
      </c>
      <c r="AE508" s="36" t="e">
        <f t="shared" ref="AE508:AE544" si="289">R508/Q508</f>
        <v>#DIV/0!</v>
      </c>
      <c r="AF508" s="36" t="e">
        <f t="shared" ref="AF508:AF544" si="290">ROUND(AD508,1)-ROUND(AE508,1)</f>
        <v>#DIV/0!</v>
      </c>
      <c r="AG508" s="35" t="e">
        <f t="shared" ref="AG508:AG544" si="291">IF(AND(AC508&lt;0,AC508&lt;=-0.1,AF508&gt;AC508,(AF508-AC508&gt;0.1)),"No","Yes")</f>
        <v>#DIV/0!</v>
      </c>
      <c r="AH508" s="1"/>
      <c r="AI508" s="65" t="e">
        <f t="shared" ref="AI508:AI544" si="292">IF(AH508="Staff divided by Student",Y508,AG508)</f>
        <v>#DIV/0!</v>
      </c>
      <c r="AJ508" s="65" t="str">
        <f t="shared" si="280"/>
        <v>Yes</v>
      </c>
    </row>
    <row r="509" spans="1:36" x14ac:dyDescent="0.2">
      <c r="A509" s="73"/>
      <c r="B509" s="1"/>
      <c r="C509" s="1"/>
      <c r="D509" s="26"/>
      <c r="E509" s="105"/>
      <c r="F509" s="27"/>
      <c r="G509" s="56">
        <f t="shared" si="281"/>
        <v>0</v>
      </c>
      <c r="H509" s="28"/>
      <c r="I509" s="28"/>
      <c r="J509" s="56">
        <f t="shared" si="282"/>
        <v>0</v>
      </c>
      <c r="K509" s="41"/>
      <c r="L509" s="41"/>
      <c r="M509" s="41"/>
      <c r="N509" s="41"/>
      <c r="O509" s="41"/>
      <c r="P509" s="41"/>
      <c r="Q509" s="41"/>
      <c r="R509" s="41"/>
      <c r="S509" s="34" t="e">
        <f t="shared" si="275"/>
        <v>#DIV/0!</v>
      </c>
      <c r="T509" s="34" t="e">
        <f t="shared" si="276"/>
        <v>#DIV/0!</v>
      </c>
      <c r="U509" s="34" t="e">
        <f t="shared" si="283"/>
        <v>#DIV/0!</v>
      </c>
      <c r="V509" s="34" t="e">
        <f t="shared" si="277"/>
        <v>#DIV/0!</v>
      </c>
      <c r="W509" s="34" t="e">
        <f t="shared" si="278"/>
        <v>#DIV/0!</v>
      </c>
      <c r="X509" s="34" t="e">
        <f t="shared" si="284"/>
        <v>#DIV/0!</v>
      </c>
      <c r="Y509" s="35" t="e">
        <f t="shared" si="285"/>
        <v>#DIV/0!</v>
      </c>
      <c r="Z509" s="14"/>
      <c r="AA509" s="36" t="e">
        <f t="shared" si="279"/>
        <v>#DIV/0!</v>
      </c>
      <c r="AB509" s="36" t="e">
        <f t="shared" si="286"/>
        <v>#DIV/0!</v>
      </c>
      <c r="AC509" s="36" t="e">
        <f t="shared" si="287"/>
        <v>#DIV/0!</v>
      </c>
      <c r="AD509" s="36" t="e">
        <f t="shared" si="288"/>
        <v>#DIV/0!</v>
      </c>
      <c r="AE509" s="36" t="e">
        <f t="shared" si="289"/>
        <v>#DIV/0!</v>
      </c>
      <c r="AF509" s="36" t="e">
        <f t="shared" si="290"/>
        <v>#DIV/0!</v>
      </c>
      <c r="AG509" s="35" t="e">
        <f t="shared" si="291"/>
        <v>#DIV/0!</v>
      </c>
      <c r="AH509" s="1"/>
      <c r="AI509" s="65" t="e">
        <f t="shared" si="292"/>
        <v>#DIV/0!</v>
      </c>
      <c r="AJ509" s="65" t="str">
        <f t="shared" si="280"/>
        <v>Yes</v>
      </c>
    </row>
    <row r="510" spans="1:36" x14ac:dyDescent="0.2">
      <c r="A510" s="73"/>
      <c r="B510" s="1"/>
      <c r="C510" s="1"/>
      <c r="D510" s="26"/>
      <c r="E510" s="105"/>
      <c r="F510" s="27"/>
      <c r="G510" s="56">
        <f t="shared" si="281"/>
        <v>0</v>
      </c>
      <c r="H510" s="28"/>
      <c r="I510" s="28"/>
      <c r="J510" s="56">
        <f t="shared" si="282"/>
        <v>0</v>
      </c>
      <c r="K510" s="41"/>
      <c r="L510" s="41"/>
      <c r="M510" s="41"/>
      <c r="N510" s="41"/>
      <c r="O510" s="41"/>
      <c r="P510" s="41"/>
      <c r="Q510" s="41"/>
      <c r="R510" s="41"/>
      <c r="S510" s="34" t="e">
        <f t="shared" si="275"/>
        <v>#DIV/0!</v>
      </c>
      <c r="T510" s="34" t="e">
        <f t="shared" si="276"/>
        <v>#DIV/0!</v>
      </c>
      <c r="U510" s="34" t="e">
        <f t="shared" si="283"/>
        <v>#DIV/0!</v>
      </c>
      <c r="V510" s="34" t="e">
        <f t="shared" si="277"/>
        <v>#DIV/0!</v>
      </c>
      <c r="W510" s="34" t="e">
        <f t="shared" si="278"/>
        <v>#DIV/0!</v>
      </c>
      <c r="X510" s="34" t="e">
        <f t="shared" si="284"/>
        <v>#DIV/0!</v>
      </c>
      <c r="Y510" s="35" t="e">
        <f t="shared" si="285"/>
        <v>#DIV/0!</v>
      </c>
      <c r="Z510" s="14"/>
      <c r="AA510" s="36" t="e">
        <f t="shared" si="279"/>
        <v>#DIV/0!</v>
      </c>
      <c r="AB510" s="36" t="e">
        <f t="shared" si="286"/>
        <v>#DIV/0!</v>
      </c>
      <c r="AC510" s="36" t="e">
        <f t="shared" si="287"/>
        <v>#DIV/0!</v>
      </c>
      <c r="AD510" s="36" t="e">
        <f t="shared" si="288"/>
        <v>#DIV/0!</v>
      </c>
      <c r="AE510" s="36" t="e">
        <f t="shared" si="289"/>
        <v>#DIV/0!</v>
      </c>
      <c r="AF510" s="36" t="e">
        <f t="shared" si="290"/>
        <v>#DIV/0!</v>
      </c>
      <c r="AG510" s="35" t="e">
        <f t="shared" si="291"/>
        <v>#DIV/0!</v>
      </c>
      <c r="AH510" s="1"/>
      <c r="AI510" s="65" t="e">
        <f t="shared" si="292"/>
        <v>#DIV/0!</v>
      </c>
      <c r="AJ510" s="65" t="str">
        <f t="shared" si="280"/>
        <v>Yes</v>
      </c>
    </row>
    <row r="511" spans="1:36" x14ac:dyDescent="0.2">
      <c r="A511" s="73"/>
      <c r="B511" s="1"/>
      <c r="C511" s="1"/>
      <c r="D511" s="26"/>
      <c r="E511" s="105"/>
      <c r="F511" s="27"/>
      <c r="G511" s="56">
        <f t="shared" si="281"/>
        <v>0</v>
      </c>
      <c r="H511" s="28"/>
      <c r="I511" s="28"/>
      <c r="J511" s="56">
        <f t="shared" si="282"/>
        <v>0</v>
      </c>
      <c r="K511" s="41"/>
      <c r="L511" s="41"/>
      <c r="M511" s="41"/>
      <c r="N511" s="41"/>
      <c r="O511" s="41"/>
      <c r="P511" s="41"/>
      <c r="Q511" s="41"/>
      <c r="R511" s="41"/>
      <c r="S511" s="34" t="e">
        <f t="shared" si="275"/>
        <v>#DIV/0!</v>
      </c>
      <c r="T511" s="34" t="e">
        <f t="shared" si="276"/>
        <v>#DIV/0!</v>
      </c>
      <c r="U511" s="34" t="e">
        <f t="shared" si="283"/>
        <v>#DIV/0!</v>
      </c>
      <c r="V511" s="34" t="e">
        <f t="shared" si="277"/>
        <v>#DIV/0!</v>
      </c>
      <c r="W511" s="34" t="e">
        <f t="shared" si="278"/>
        <v>#DIV/0!</v>
      </c>
      <c r="X511" s="34" t="e">
        <f t="shared" si="284"/>
        <v>#DIV/0!</v>
      </c>
      <c r="Y511" s="35" t="e">
        <f t="shared" si="285"/>
        <v>#DIV/0!</v>
      </c>
      <c r="Z511" s="14"/>
      <c r="AA511" s="36" t="e">
        <f t="shared" si="279"/>
        <v>#DIV/0!</v>
      </c>
      <c r="AB511" s="36" t="e">
        <f t="shared" si="286"/>
        <v>#DIV/0!</v>
      </c>
      <c r="AC511" s="36" t="e">
        <f t="shared" si="287"/>
        <v>#DIV/0!</v>
      </c>
      <c r="AD511" s="36" t="e">
        <f t="shared" si="288"/>
        <v>#DIV/0!</v>
      </c>
      <c r="AE511" s="36" t="e">
        <f t="shared" si="289"/>
        <v>#DIV/0!</v>
      </c>
      <c r="AF511" s="36" t="e">
        <f t="shared" si="290"/>
        <v>#DIV/0!</v>
      </c>
      <c r="AG511" s="35" t="e">
        <f t="shared" si="291"/>
        <v>#DIV/0!</v>
      </c>
      <c r="AH511" s="1"/>
      <c r="AI511" s="65" t="e">
        <f t="shared" si="292"/>
        <v>#DIV/0!</v>
      </c>
      <c r="AJ511" s="65" t="str">
        <f t="shared" si="280"/>
        <v>Yes</v>
      </c>
    </row>
    <row r="512" spans="1:36" x14ac:dyDescent="0.2">
      <c r="A512" s="73"/>
      <c r="B512" s="1"/>
      <c r="C512" s="1"/>
      <c r="D512" s="26"/>
      <c r="E512" s="105"/>
      <c r="F512" s="27"/>
      <c r="G512" s="56">
        <f t="shared" si="281"/>
        <v>0</v>
      </c>
      <c r="H512" s="28"/>
      <c r="I512" s="28"/>
      <c r="J512" s="56">
        <f t="shared" si="282"/>
        <v>0</v>
      </c>
      <c r="K512" s="41"/>
      <c r="L512" s="41"/>
      <c r="M512" s="41"/>
      <c r="N512" s="41"/>
      <c r="O512" s="41"/>
      <c r="P512" s="41"/>
      <c r="Q512" s="41"/>
      <c r="R512" s="41"/>
      <c r="S512" s="34" t="e">
        <f t="shared" si="275"/>
        <v>#DIV/0!</v>
      </c>
      <c r="T512" s="34" t="e">
        <f t="shared" si="276"/>
        <v>#DIV/0!</v>
      </c>
      <c r="U512" s="34" t="e">
        <f t="shared" si="283"/>
        <v>#DIV/0!</v>
      </c>
      <c r="V512" s="34" t="e">
        <f t="shared" si="277"/>
        <v>#DIV/0!</v>
      </c>
      <c r="W512" s="34" t="e">
        <f t="shared" si="278"/>
        <v>#DIV/0!</v>
      </c>
      <c r="X512" s="34" t="e">
        <f t="shared" si="284"/>
        <v>#DIV/0!</v>
      </c>
      <c r="Y512" s="35" t="e">
        <f t="shared" si="285"/>
        <v>#DIV/0!</v>
      </c>
      <c r="Z512" s="14"/>
      <c r="AA512" s="36" t="e">
        <f t="shared" si="279"/>
        <v>#DIV/0!</v>
      </c>
      <c r="AB512" s="36" t="e">
        <f t="shared" si="286"/>
        <v>#DIV/0!</v>
      </c>
      <c r="AC512" s="36" t="e">
        <f t="shared" si="287"/>
        <v>#DIV/0!</v>
      </c>
      <c r="AD512" s="36" t="e">
        <f t="shared" si="288"/>
        <v>#DIV/0!</v>
      </c>
      <c r="AE512" s="36" t="e">
        <f t="shared" si="289"/>
        <v>#DIV/0!</v>
      </c>
      <c r="AF512" s="36" t="e">
        <f t="shared" si="290"/>
        <v>#DIV/0!</v>
      </c>
      <c r="AG512" s="35" t="e">
        <f t="shared" si="291"/>
        <v>#DIV/0!</v>
      </c>
      <c r="AH512" s="1"/>
      <c r="AI512" s="65" t="e">
        <f t="shared" si="292"/>
        <v>#DIV/0!</v>
      </c>
      <c r="AJ512" s="65" t="str">
        <f t="shared" si="280"/>
        <v>Yes</v>
      </c>
    </row>
    <row r="513" spans="1:36" x14ac:dyDescent="0.2">
      <c r="A513" s="73"/>
      <c r="B513" s="1"/>
      <c r="C513" s="1"/>
      <c r="D513" s="26"/>
      <c r="E513" s="105"/>
      <c r="F513" s="27"/>
      <c r="G513" s="56">
        <f t="shared" si="281"/>
        <v>0</v>
      </c>
      <c r="H513" s="28"/>
      <c r="I513" s="28"/>
      <c r="J513" s="56">
        <f t="shared" si="282"/>
        <v>0</v>
      </c>
      <c r="K513" s="41"/>
      <c r="L513" s="41"/>
      <c r="M513" s="41"/>
      <c r="N513" s="41"/>
      <c r="O513" s="41"/>
      <c r="P513" s="41"/>
      <c r="Q513" s="41"/>
      <c r="R513" s="41"/>
      <c r="S513" s="34" t="e">
        <f t="shared" si="275"/>
        <v>#DIV/0!</v>
      </c>
      <c r="T513" s="34" t="e">
        <f t="shared" si="276"/>
        <v>#DIV/0!</v>
      </c>
      <c r="U513" s="34" t="e">
        <f t="shared" si="283"/>
        <v>#DIV/0!</v>
      </c>
      <c r="V513" s="34" t="e">
        <f t="shared" si="277"/>
        <v>#DIV/0!</v>
      </c>
      <c r="W513" s="34" t="e">
        <f t="shared" si="278"/>
        <v>#DIV/0!</v>
      </c>
      <c r="X513" s="34" t="e">
        <f t="shared" si="284"/>
        <v>#DIV/0!</v>
      </c>
      <c r="Y513" s="35" t="e">
        <f t="shared" si="285"/>
        <v>#DIV/0!</v>
      </c>
      <c r="Z513" s="14"/>
      <c r="AA513" s="36" t="e">
        <f t="shared" si="279"/>
        <v>#DIV/0!</v>
      </c>
      <c r="AB513" s="36" t="e">
        <f t="shared" si="286"/>
        <v>#DIV/0!</v>
      </c>
      <c r="AC513" s="36" t="e">
        <f t="shared" si="287"/>
        <v>#DIV/0!</v>
      </c>
      <c r="AD513" s="36" t="e">
        <f t="shared" si="288"/>
        <v>#DIV/0!</v>
      </c>
      <c r="AE513" s="36" t="e">
        <f t="shared" si="289"/>
        <v>#DIV/0!</v>
      </c>
      <c r="AF513" s="36" t="e">
        <f t="shared" si="290"/>
        <v>#DIV/0!</v>
      </c>
      <c r="AG513" s="35" t="e">
        <f t="shared" si="291"/>
        <v>#DIV/0!</v>
      </c>
      <c r="AH513" s="1"/>
      <c r="AI513" s="65" t="e">
        <f t="shared" si="292"/>
        <v>#DIV/0!</v>
      </c>
      <c r="AJ513" s="65" t="str">
        <f t="shared" si="280"/>
        <v>Yes</v>
      </c>
    </row>
    <row r="514" spans="1:36" x14ac:dyDescent="0.2">
      <c r="A514" s="73"/>
      <c r="B514" s="1"/>
      <c r="C514" s="1"/>
      <c r="D514" s="26"/>
      <c r="E514" s="105"/>
      <c r="F514" s="27"/>
      <c r="G514" s="56">
        <f t="shared" si="281"/>
        <v>0</v>
      </c>
      <c r="H514" s="28"/>
      <c r="I514" s="28"/>
      <c r="J514" s="56">
        <f t="shared" si="282"/>
        <v>0</v>
      </c>
      <c r="K514" s="41"/>
      <c r="L514" s="41"/>
      <c r="M514" s="41"/>
      <c r="N514" s="41"/>
      <c r="O514" s="41"/>
      <c r="P514" s="41"/>
      <c r="Q514" s="41"/>
      <c r="R514" s="41"/>
      <c r="S514" s="34" t="e">
        <f t="shared" si="275"/>
        <v>#DIV/0!</v>
      </c>
      <c r="T514" s="34" t="e">
        <f t="shared" si="276"/>
        <v>#DIV/0!</v>
      </c>
      <c r="U514" s="34" t="e">
        <f t="shared" si="283"/>
        <v>#DIV/0!</v>
      </c>
      <c r="V514" s="34" t="e">
        <f t="shared" si="277"/>
        <v>#DIV/0!</v>
      </c>
      <c r="W514" s="34" t="e">
        <f t="shared" si="278"/>
        <v>#DIV/0!</v>
      </c>
      <c r="X514" s="34" t="e">
        <f t="shared" si="284"/>
        <v>#DIV/0!</v>
      </c>
      <c r="Y514" s="35" t="e">
        <f t="shared" si="285"/>
        <v>#DIV/0!</v>
      </c>
      <c r="Z514" s="14"/>
      <c r="AA514" s="36" t="e">
        <f t="shared" si="279"/>
        <v>#DIV/0!</v>
      </c>
      <c r="AB514" s="36" t="e">
        <f t="shared" si="286"/>
        <v>#DIV/0!</v>
      </c>
      <c r="AC514" s="36" t="e">
        <f t="shared" si="287"/>
        <v>#DIV/0!</v>
      </c>
      <c r="AD514" s="36" t="e">
        <f t="shared" si="288"/>
        <v>#DIV/0!</v>
      </c>
      <c r="AE514" s="36" t="e">
        <f t="shared" si="289"/>
        <v>#DIV/0!</v>
      </c>
      <c r="AF514" s="36" t="e">
        <f t="shared" si="290"/>
        <v>#DIV/0!</v>
      </c>
      <c r="AG514" s="35" t="e">
        <f t="shared" si="291"/>
        <v>#DIV/0!</v>
      </c>
      <c r="AH514" s="1"/>
      <c r="AI514" s="65" t="e">
        <f t="shared" si="292"/>
        <v>#DIV/0!</v>
      </c>
      <c r="AJ514" s="65" t="str">
        <f t="shared" si="280"/>
        <v>Yes</v>
      </c>
    </row>
    <row r="515" spans="1:36" x14ac:dyDescent="0.2">
      <c r="A515" s="73"/>
      <c r="B515" s="1"/>
      <c r="C515" s="1"/>
      <c r="D515" s="26"/>
      <c r="E515" s="105"/>
      <c r="F515" s="27"/>
      <c r="G515" s="56">
        <f t="shared" si="281"/>
        <v>0</v>
      </c>
      <c r="H515" s="28"/>
      <c r="I515" s="28"/>
      <c r="J515" s="56">
        <f t="shared" si="282"/>
        <v>0</v>
      </c>
      <c r="K515" s="41"/>
      <c r="L515" s="41"/>
      <c r="M515" s="41"/>
      <c r="N515" s="41"/>
      <c r="O515" s="41"/>
      <c r="P515" s="41"/>
      <c r="Q515" s="41"/>
      <c r="R515" s="41"/>
      <c r="S515" s="34" t="e">
        <f t="shared" si="275"/>
        <v>#DIV/0!</v>
      </c>
      <c r="T515" s="34" t="e">
        <f t="shared" si="276"/>
        <v>#DIV/0!</v>
      </c>
      <c r="U515" s="34" t="e">
        <f t="shared" si="283"/>
        <v>#DIV/0!</v>
      </c>
      <c r="V515" s="34" t="e">
        <f t="shared" si="277"/>
        <v>#DIV/0!</v>
      </c>
      <c r="W515" s="34" t="e">
        <f t="shared" si="278"/>
        <v>#DIV/0!</v>
      </c>
      <c r="X515" s="34" t="e">
        <f t="shared" si="284"/>
        <v>#DIV/0!</v>
      </c>
      <c r="Y515" s="35" t="e">
        <f t="shared" si="285"/>
        <v>#DIV/0!</v>
      </c>
      <c r="Z515" s="14"/>
      <c r="AA515" s="36" t="e">
        <f t="shared" si="279"/>
        <v>#DIV/0!</v>
      </c>
      <c r="AB515" s="36" t="e">
        <f t="shared" si="286"/>
        <v>#DIV/0!</v>
      </c>
      <c r="AC515" s="36" t="e">
        <f t="shared" si="287"/>
        <v>#DIV/0!</v>
      </c>
      <c r="AD515" s="36" t="e">
        <f t="shared" si="288"/>
        <v>#DIV/0!</v>
      </c>
      <c r="AE515" s="36" t="e">
        <f t="shared" si="289"/>
        <v>#DIV/0!</v>
      </c>
      <c r="AF515" s="36" t="e">
        <f t="shared" si="290"/>
        <v>#DIV/0!</v>
      </c>
      <c r="AG515" s="35" t="e">
        <f t="shared" si="291"/>
        <v>#DIV/0!</v>
      </c>
      <c r="AH515" s="1"/>
      <c r="AI515" s="65" t="e">
        <f t="shared" si="292"/>
        <v>#DIV/0!</v>
      </c>
      <c r="AJ515" s="65" t="str">
        <f t="shared" si="280"/>
        <v>Yes</v>
      </c>
    </row>
    <row r="516" spans="1:36" x14ac:dyDescent="0.2">
      <c r="A516" s="73"/>
      <c r="B516" s="1"/>
      <c r="C516" s="1"/>
      <c r="D516" s="26"/>
      <c r="E516" s="105"/>
      <c r="F516" s="27"/>
      <c r="G516" s="56">
        <f t="shared" si="281"/>
        <v>0</v>
      </c>
      <c r="H516" s="28"/>
      <c r="I516" s="28"/>
      <c r="J516" s="56">
        <f t="shared" si="282"/>
        <v>0</v>
      </c>
      <c r="K516" s="41"/>
      <c r="L516" s="41"/>
      <c r="M516" s="41"/>
      <c r="N516" s="41"/>
      <c r="O516" s="41"/>
      <c r="P516" s="41"/>
      <c r="Q516" s="41"/>
      <c r="R516" s="41"/>
      <c r="S516" s="34" t="e">
        <f t="shared" si="275"/>
        <v>#DIV/0!</v>
      </c>
      <c r="T516" s="34" t="e">
        <f t="shared" si="276"/>
        <v>#DIV/0!</v>
      </c>
      <c r="U516" s="34" t="e">
        <f t="shared" si="283"/>
        <v>#DIV/0!</v>
      </c>
      <c r="V516" s="34" t="e">
        <f t="shared" si="277"/>
        <v>#DIV/0!</v>
      </c>
      <c r="W516" s="34" t="e">
        <f t="shared" si="278"/>
        <v>#DIV/0!</v>
      </c>
      <c r="X516" s="34" t="e">
        <f t="shared" si="284"/>
        <v>#DIV/0!</v>
      </c>
      <c r="Y516" s="35" t="e">
        <f t="shared" si="285"/>
        <v>#DIV/0!</v>
      </c>
      <c r="Z516" s="14"/>
      <c r="AA516" s="36" t="e">
        <f t="shared" si="279"/>
        <v>#DIV/0!</v>
      </c>
      <c r="AB516" s="36" t="e">
        <f t="shared" si="286"/>
        <v>#DIV/0!</v>
      </c>
      <c r="AC516" s="36" t="e">
        <f t="shared" si="287"/>
        <v>#DIV/0!</v>
      </c>
      <c r="AD516" s="36" t="e">
        <f t="shared" si="288"/>
        <v>#DIV/0!</v>
      </c>
      <c r="AE516" s="36" t="e">
        <f t="shared" si="289"/>
        <v>#DIV/0!</v>
      </c>
      <c r="AF516" s="36" t="e">
        <f t="shared" si="290"/>
        <v>#DIV/0!</v>
      </c>
      <c r="AG516" s="35" t="e">
        <f t="shared" si="291"/>
        <v>#DIV/0!</v>
      </c>
      <c r="AH516" s="1"/>
      <c r="AI516" s="65" t="e">
        <f t="shared" si="292"/>
        <v>#DIV/0!</v>
      </c>
      <c r="AJ516" s="65" t="str">
        <f t="shared" si="280"/>
        <v>Yes</v>
      </c>
    </row>
    <row r="517" spans="1:36" x14ac:dyDescent="0.2">
      <c r="A517" s="73"/>
      <c r="B517" s="1"/>
      <c r="C517" s="1"/>
      <c r="D517" s="26"/>
      <c r="E517" s="105"/>
      <c r="F517" s="27"/>
      <c r="G517" s="56">
        <f t="shared" si="281"/>
        <v>0</v>
      </c>
      <c r="H517" s="28"/>
      <c r="I517" s="28"/>
      <c r="J517" s="56">
        <f t="shared" si="282"/>
        <v>0</v>
      </c>
      <c r="K517" s="41"/>
      <c r="L517" s="41"/>
      <c r="M517" s="41"/>
      <c r="N517" s="41"/>
      <c r="O517" s="41"/>
      <c r="P517" s="41"/>
      <c r="Q517" s="41"/>
      <c r="R517" s="41"/>
      <c r="S517" s="34" t="e">
        <f t="shared" si="275"/>
        <v>#DIV/0!</v>
      </c>
      <c r="T517" s="34" t="e">
        <f t="shared" si="276"/>
        <v>#DIV/0!</v>
      </c>
      <c r="U517" s="34" t="e">
        <f t="shared" si="283"/>
        <v>#DIV/0!</v>
      </c>
      <c r="V517" s="34" t="e">
        <f t="shared" si="277"/>
        <v>#DIV/0!</v>
      </c>
      <c r="W517" s="34" t="e">
        <f t="shared" si="278"/>
        <v>#DIV/0!</v>
      </c>
      <c r="X517" s="34" t="e">
        <f t="shared" si="284"/>
        <v>#DIV/0!</v>
      </c>
      <c r="Y517" s="35" t="e">
        <f t="shared" si="285"/>
        <v>#DIV/0!</v>
      </c>
      <c r="Z517" s="14"/>
      <c r="AA517" s="36" t="e">
        <f t="shared" si="279"/>
        <v>#DIV/0!</v>
      </c>
      <c r="AB517" s="36" t="e">
        <f t="shared" si="286"/>
        <v>#DIV/0!</v>
      </c>
      <c r="AC517" s="36" t="e">
        <f t="shared" si="287"/>
        <v>#DIV/0!</v>
      </c>
      <c r="AD517" s="36" t="e">
        <f t="shared" si="288"/>
        <v>#DIV/0!</v>
      </c>
      <c r="AE517" s="36" t="e">
        <f t="shared" si="289"/>
        <v>#DIV/0!</v>
      </c>
      <c r="AF517" s="36" t="e">
        <f t="shared" si="290"/>
        <v>#DIV/0!</v>
      </c>
      <c r="AG517" s="35" t="e">
        <f t="shared" si="291"/>
        <v>#DIV/0!</v>
      </c>
      <c r="AH517" s="1"/>
      <c r="AI517" s="65" t="e">
        <f t="shared" si="292"/>
        <v>#DIV/0!</v>
      </c>
      <c r="AJ517" s="65" t="str">
        <f t="shared" si="280"/>
        <v>Yes</v>
      </c>
    </row>
    <row r="518" spans="1:36" x14ac:dyDescent="0.2">
      <c r="A518" s="73"/>
      <c r="B518" s="1"/>
      <c r="C518" s="1"/>
      <c r="D518" s="26"/>
      <c r="E518" s="105"/>
      <c r="F518" s="27"/>
      <c r="G518" s="56">
        <f t="shared" si="281"/>
        <v>0</v>
      </c>
      <c r="H518" s="28"/>
      <c r="I518" s="28"/>
      <c r="J518" s="56">
        <f t="shared" si="282"/>
        <v>0</v>
      </c>
      <c r="K518" s="41"/>
      <c r="L518" s="41"/>
      <c r="M518" s="41"/>
      <c r="N518" s="41"/>
      <c r="O518" s="41"/>
      <c r="P518" s="41"/>
      <c r="Q518" s="41"/>
      <c r="R518" s="41"/>
      <c r="S518" s="34" t="e">
        <f t="shared" si="275"/>
        <v>#DIV/0!</v>
      </c>
      <c r="T518" s="34" t="e">
        <f t="shared" si="276"/>
        <v>#DIV/0!</v>
      </c>
      <c r="U518" s="34" t="e">
        <f t="shared" si="283"/>
        <v>#DIV/0!</v>
      </c>
      <c r="V518" s="34" t="e">
        <f t="shared" si="277"/>
        <v>#DIV/0!</v>
      </c>
      <c r="W518" s="34" t="e">
        <f t="shared" si="278"/>
        <v>#DIV/0!</v>
      </c>
      <c r="X518" s="34" t="e">
        <f t="shared" si="284"/>
        <v>#DIV/0!</v>
      </c>
      <c r="Y518" s="35" t="e">
        <f t="shared" si="285"/>
        <v>#DIV/0!</v>
      </c>
      <c r="Z518" s="14"/>
      <c r="AA518" s="36" t="e">
        <f t="shared" si="279"/>
        <v>#DIV/0!</v>
      </c>
      <c r="AB518" s="36" t="e">
        <f t="shared" si="286"/>
        <v>#DIV/0!</v>
      </c>
      <c r="AC518" s="36" t="e">
        <f t="shared" si="287"/>
        <v>#DIV/0!</v>
      </c>
      <c r="AD518" s="36" t="e">
        <f t="shared" si="288"/>
        <v>#DIV/0!</v>
      </c>
      <c r="AE518" s="36" t="e">
        <f t="shared" si="289"/>
        <v>#DIV/0!</v>
      </c>
      <c r="AF518" s="36" t="e">
        <f t="shared" si="290"/>
        <v>#DIV/0!</v>
      </c>
      <c r="AG518" s="35" t="e">
        <f t="shared" si="291"/>
        <v>#DIV/0!</v>
      </c>
      <c r="AH518" s="1"/>
      <c r="AI518" s="65" t="e">
        <f t="shared" si="292"/>
        <v>#DIV/0!</v>
      </c>
      <c r="AJ518" s="65" t="str">
        <f t="shared" si="280"/>
        <v>Yes</v>
      </c>
    </row>
    <row r="519" spans="1:36" x14ac:dyDescent="0.2">
      <c r="A519" s="73"/>
      <c r="B519" s="1"/>
      <c r="C519" s="1"/>
      <c r="D519" s="26"/>
      <c r="E519" s="105"/>
      <c r="F519" s="27"/>
      <c r="G519" s="56">
        <f t="shared" si="281"/>
        <v>0</v>
      </c>
      <c r="H519" s="28"/>
      <c r="I519" s="28"/>
      <c r="J519" s="56">
        <f t="shared" si="282"/>
        <v>0</v>
      </c>
      <c r="K519" s="41"/>
      <c r="L519" s="41"/>
      <c r="M519" s="41"/>
      <c r="N519" s="41"/>
      <c r="O519" s="41"/>
      <c r="P519" s="41"/>
      <c r="Q519" s="41"/>
      <c r="R519" s="41"/>
      <c r="S519" s="34" t="e">
        <f t="shared" si="275"/>
        <v>#DIV/0!</v>
      </c>
      <c r="T519" s="34" t="e">
        <f t="shared" si="276"/>
        <v>#DIV/0!</v>
      </c>
      <c r="U519" s="34" t="e">
        <f t="shared" si="283"/>
        <v>#DIV/0!</v>
      </c>
      <c r="V519" s="34" t="e">
        <f t="shared" si="277"/>
        <v>#DIV/0!</v>
      </c>
      <c r="W519" s="34" t="e">
        <f t="shared" si="278"/>
        <v>#DIV/0!</v>
      </c>
      <c r="X519" s="34" t="e">
        <f t="shared" si="284"/>
        <v>#DIV/0!</v>
      </c>
      <c r="Y519" s="35" t="e">
        <f t="shared" si="285"/>
        <v>#DIV/0!</v>
      </c>
      <c r="Z519" s="14"/>
      <c r="AA519" s="36" t="e">
        <f t="shared" si="279"/>
        <v>#DIV/0!</v>
      </c>
      <c r="AB519" s="36" t="e">
        <f t="shared" si="286"/>
        <v>#DIV/0!</v>
      </c>
      <c r="AC519" s="36" t="e">
        <f t="shared" si="287"/>
        <v>#DIV/0!</v>
      </c>
      <c r="AD519" s="36" t="e">
        <f t="shared" si="288"/>
        <v>#DIV/0!</v>
      </c>
      <c r="AE519" s="36" t="e">
        <f t="shared" si="289"/>
        <v>#DIV/0!</v>
      </c>
      <c r="AF519" s="36" t="e">
        <f t="shared" si="290"/>
        <v>#DIV/0!</v>
      </c>
      <c r="AG519" s="35" t="e">
        <f t="shared" si="291"/>
        <v>#DIV/0!</v>
      </c>
      <c r="AH519" s="1"/>
      <c r="AI519" s="65" t="e">
        <f t="shared" si="292"/>
        <v>#DIV/0!</v>
      </c>
      <c r="AJ519" s="65" t="str">
        <f t="shared" si="280"/>
        <v>Yes</v>
      </c>
    </row>
    <row r="520" spans="1:36" x14ac:dyDescent="0.2">
      <c r="A520" s="73"/>
      <c r="B520" s="1"/>
      <c r="C520" s="1"/>
      <c r="D520" s="26"/>
      <c r="E520" s="105"/>
      <c r="F520" s="27"/>
      <c r="G520" s="56">
        <f t="shared" si="281"/>
        <v>0</v>
      </c>
      <c r="H520" s="28"/>
      <c r="I520" s="28"/>
      <c r="J520" s="56">
        <f t="shared" si="282"/>
        <v>0</v>
      </c>
      <c r="K520" s="41"/>
      <c r="L520" s="41"/>
      <c r="M520" s="41"/>
      <c r="N520" s="41"/>
      <c r="O520" s="41"/>
      <c r="P520" s="41"/>
      <c r="Q520" s="41"/>
      <c r="R520" s="41"/>
      <c r="S520" s="34" t="e">
        <f t="shared" si="275"/>
        <v>#DIV/0!</v>
      </c>
      <c r="T520" s="34" t="e">
        <f t="shared" si="276"/>
        <v>#DIV/0!</v>
      </c>
      <c r="U520" s="34" t="e">
        <f t="shared" si="283"/>
        <v>#DIV/0!</v>
      </c>
      <c r="V520" s="34" t="e">
        <f t="shared" si="277"/>
        <v>#DIV/0!</v>
      </c>
      <c r="W520" s="34" t="e">
        <f t="shared" si="278"/>
        <v>#DIV/0!</v>
      </c>
      <c r="X520" s="34" t="e">
        <f t="shared" si="284"/>
        <v>#DIV/0!</v>
      </c>
      <c r="Y520" s="35" t="e">
        <f t="shared" si="285"/>
        <v>#DIV/0!</v>
      </c>
      <c r="Z520" s="14"/>
      <c r="AA520" s="36" t="e">
        <f t="shared" si="279"/>
        <v>#DIV/0!</v>
      </c>
      <c r="AB520" s="36" t="e">
        <f t="shared" si="286"/>
        <v>#DIV/0!</v>
      </c>
      <c r="AC520" s="36" t="e">
        <f t="shared" si="287"/>
        <v>#DIV/0!</v>
      </c>
      <c r="AD520" s="36" t="e">
        <f t="shared" si="288"/>
        <v>#DIV/0!</v>
      </c>
      <c r="AE520" s="36" t="e">
        <f t="shared" si="289"/>
        <v>#DIV/0!</v>
      </c>
      <c r="AF520" s="36" t="e">
        <f t="shared" si="290"/>
        <v>#DIV/0!</v>
      </c>
      <c r="AG520" s="35" t="e">
        <f t="shared" si="291"/>
        <v>#DIV/0!</v>
      </c>
      <c r="AH520" s="1"/>
      <c r="AI520" s="65" t="e">
        <f t="shared" si="292"/>
        <v>#DIV/0!</v>
      </c>
      <c r="AJ520" s="65" t="str">
        <f t="shared" si="280"/>
        <v>Yes</v>
      </c>
    </row>
    <row r="521" spans="1:36" x14ac:dyDescent="0.2">
      <c r="A521" s="73"/>
      <c r="B521" s="1"/>
      <c r="C521" s="1"/>
      <c r="D521" s="26"/>
      <c r="E521" s="105"/>
      <c r="F521" s="27"/>
      <c r="G521" s="56">
        <f t="shared" si="281"/>
        <v>0</v>
      </c>
      <c r="H521" s="28"/>
      <c r="I521" s="28"/>
      <c r="J521" s="56">
        <f t="shared" si="282"/>
        <v>0</v>
      </c>
      <c r="K521" s="41"/>
      <c r="L521" s="41"/>
      <c r="M521" s="41"/>
      <c r="N521" s="41"/>
      <c r="O521" s="41"/>
      <c r="P521" s="41"/>
      <c r="Q521" s="41"/>
      <c r="R521" s="41"/>
      <c r="S521" s="34" t="e">
        <f t="shared" si="275"/>
        <v>#DIV/0!</v>
      </c>
      <c r="T521" s="34" t="e">
        <f t="shared" si="276"/>
        <v>#DIV/0!</v>
      </c>
      <c r="U521" s="34" t="e">
        <f t="shared" si="283"/>
        <v>#DIV/0!</v>
      </c>
      <c r="V521" s="34" t="e">
        <f t="shared" si="277"/>
        <v>#DIV/0!</v>
      </c>
      <c r="W521" s="34" t="e">
        <f t="shared" si="278"/>
        <v>#DIV/0!</v>
      </c>
      <c r="X521" s="34" t="e">
        <f t="shared" si="284"/>
        <v>#DIV/0!</v>
      </c>
      <c r="Y521" s="35" t="e">
        <f t="shared" si="285"/>
        <v>#DIV/0!</v>
      </c>
      <c r="Z521" s="14"/>
      <c r="AA521" s="36" t="e">
        <f t="shared" si="279"/>
        <v>#DIV/0!</v>
      </c>
      <c r="AB521" s="36" t="e">
        <f t="shared" si="286"/>
        <v>#DIV/0!</v>
      </c>
      <c r="AC521" s="36" t="e">
        <f t="shared" si="287"/>
        <v>#DIV/0!</v>
      </c>
      <c r="AD521" s="36" t="e">
        <f t="shared" si="288"/>
        <v>#DIV/0!</v>
      </c>
      <c r="AE521" s="36" t="e">
        <f t="shared" si="289"/>
        <v>#DIV/0!</v>
      </c>
      <c r="AF521" s="36" t="e">
        <f t="shared" si="290"/>
        <v>#DIV/0!</v>
      </c>
      <c r="AG521" s="35" t="e">
        <f t="shared" si="291"/>
        <v>#DIV/0!</v>
      </c>
      <c r="AH521" s="1"/>
      <c r="AI521" s="65" t="e">
        <f t="shared" si="292"/>
        <v>#DIV/0!</v>
      </c>
      <c r="AJ521" s="65" t="str">
        <f t="shared" si="280"/>
        <v>Yes</v>
      </c>
    </row>
    <row r="522" spans="1:36" x14ac:dyDescent="0.2">
      <c r="A522" s="73"/>
      <c r="B522" s="1"/>
      <c r="C522" s="1"/>
      <c r="D522" s="26"/>
      <c r="E522" s="105"/>
      <c r="F522" s="27"/>
      <c r="G522" s="56">
        <f t="shared" si="281"/>
        <v>0</v>
      </c>
      <c r="H522" s="28"/>
      <c r="I522" s="28"/>
      <c r="J522" s="56">
        <f t="shared" si="282"/>
        <v>0</v>
      </c>
      <c r="K522" s="41"/>
      <c r="L522" s="41"/>
      <c r="M522" s="41"/>
      <c r="N522" s="41"/>
      <c r="O522" s="41"/>
      <c r="P522" s="41"/>
      <c r="Q522" s="41"/>
      <c r="R522" s="41"/>
      <c r="S522" s="34" t="e">
        <f t="shared" si="275"/>
        <v>#DIV/0!</v>
      </c>
      <c r="T522" s="34" t="e">
        <f t="shared" si="276"/>
        <v>#DIV/0!</v>
      </c>
      <c r="U522" s="34" t="e">
        <f t="shared" si="283"/>
        <v>#DIV/0!</v>
      </c>
      <c r="V522" s="34" t="e">
        <f t="shared" si="277"/>
        <v>#DIV/0!</v>
      </c>
      <c r="W522" s="34" t="e">
        <f t="shared" si="278"/>
        <v>#DIV/0!</v>
      </c>
      <c r="X522" s="34" t="e">
        <f t="shared" si="284"/>
        <v>#DIV/0!</v>
      </c>
      <c r="Y522" s="35" t="e">
        <f t="shared" si="285"/>
        <v>#DIV/0!</v>
      </c>
      <c r="Z522" s="14"/>
      <c r="AA522" s="36" t="e">
        <f t="shared" si="279"/>
        <v>#DIV/0!</v>
      </c>
      <c r="AB522" s="36" t="e">
        <f t="shared" si="286"/>
        <v>#DIV/0!</v>
      </c>
      <c r="AC522" s="36" t="e">
        <f t="shared" si="287"/>
        <v>#DIV/0!</v>
      </c>
      <c r="AD522" s="36" t="e">
        <f t="shared" si="288"/>
        <v>#DIV/0!</v>
      </c>
      <c r="AE522" s="36" t="e">
        <f t="shared" si="289"/>
        <v>#DIV/0!</v>
      </c>
      <c r="AF522" s="36" t="e">
        <f t="shared" si="290"/>
        <v>#DIV/0!</v>
      </c>
      <c r="AG522" s="35" t="e">
        <f t="shared" si="291"/>
        <v>#DIV/0!</v>
      </c>
      <c r="AH522" s="1"/>
      <c r="AI522" s="65" t="e">
        <f t="shared" si="292"/>
        <v>#DIV/0!</v>
      </c>
      <c r="AJ522" s="65" t="str">
        <f t="shared" si="280"/>
        <v>Yes</v>
      </c>
    </row>
    <row r="523" spans="1:36" x14ac:dyDescent="0.2">
      <c r="A523" s="73"/>
      <c r="B523" s="1"/>
      <c r="C523" s="1"/>
      <c r="D523" s="26"/>
      <c r="E523" s="105"/>
      <c r="F523" s="27"/>
      <c r="G523" s="56">
        <f t="shared" si="281"/>
        <v>0</v>
      </c>
      <c r="H523" s="28"/>
      <c r="I523" s="28"/>
      <c r="J523" s="56">
        <f t="shared" si="282"/>
        <v>0</v>
      </c>
      <c r="K523" s="41"/>
      <c r="L523" s="41"/>
      <c r="M523" s="41"/>
      <c r="N523" s="41"/>
      <c r="O523" s="41"/>
      <c r="P523" s="41"/>
      <c r="Q523" s="41"/>
      <c r="R523" s="41"/>
      <c r="S523" s="34" t="e">
        <f t="shared" si="275"/>
        <v>#DIV/0!</v>
      </c>
      <c r="T523" s="34" t="e">
        <f t="shared" si="276"/>
        <v>#DIV/0!</v>
      </c>
      <c r="U523" s="34" t="e">
        <f t="shared" si="283"/>
        <v>#DIV/0!</v>
      </c>
      <c r="V523" s="34" t="e">
        <f t="shared" si="277"/>
        <v>#DIV/0!</v>
      </c>
      <c r="W523" s="34" t="e">
        <f t="shared" si="278"/>
        <v>#DIV/0!</v>
      </c>
      <c r="X523" s="34" t="e">
        <f t="shared" si="284"/>
        <v>#DIV/0!</v>
      </c>
      <c r="Y523" s="35" t="e">
        <f t="shared" si="285"/>
        <v>#DIV/0!</v>
      </c>
      <c r="Z523" s="14"/>
      <c r="AA523" s="36" t="e">
        <f t="shared" si="279"/>
        <v>#DIV/0!</v>
      </c>
      <c r="AB523" s="36" t="e">
        <f t="shared" si="286"/>
        <v>#DIV/0!</v>
      </c>
      <c r="AC523" s="36" t="e">
        <f t="shared" si="287"/>
        <v>#DIV/0!</v>
      </c>
      <c r="AD523" s="36" t="e">
        <f t="shared" si="288"/>
        <v>#DIV/0!</v>
      </c>
      <c r="AE523" s="36" t="e">
        <f t="shared" si="289"/>
        <v>#DIV/0!</v>
      </c>
      <c r="AF523" s="36" t="e">
        <f t="shared" si="290"/>
        <v>#DIV/0!</v>
      </c>
      <c r="AG523" s="35" t="e">
        <f t="shared" si="291"/>
        <v>#DIV/0!</v>
      </c>
      <c r="AH523" s="1"/>
      <c r="AI523" s="65" t="e">
        <f t="shared" si="292"/>
        <v>#DIV/0!</v>
      </c>
      <c r="AJ523" s="65" t="str">
        <f t="shared" si="280"/>
        <v>Yes</v>
      </c>
    </row>
    <row r="524" spans="1:36" x14ac:dyDescent="0.2">
      <c r="A524" s="73"/>
      <c r="B524" s="1"/>
      <c r="C524" s="1"/>
      <c r="D524" s="26"/>
      <c r="E524" s="105"/>
      <c r="F524" s="27"/>
      <c r="G524" s="56">
        <f t="shared" si="281"/>
        <v>0</v>
      </c>
      <c r="H524" s="28"/>
      <c r="I524" s="28"/>
      <c r="J524" s="56">
        <f t="shared" si="282"/>
        <v>0</v>
      </c>
      <c r="K524" s="41"/>
      <c r="L524" s="41"/>
      <c r="M524" s="41"/>
      <c r="N524" s="41"/>
      <c r="O524" s="41"/>
      <c r="P524" s="41"/>
      <c r="Q524" s="41"/>
      <c r="R524" s="41"/>
      <c r="S524" s="34" t="e">
        <f t="shared" si="275"/>
        <v>#DIV/0!</v>
      </c>
      <c r="T524" s="34" t="e">
        <f t="shared" si="276"/>
        <v>#DIV/0!</v>
      </c>
      <c r="U524" s="34" t="e">
        <f t="shared" si="283"/>
        <v>#DIV/0!</v>
      </c>
      <c r="V524" s="34" t="e">
        <f t="shared" si="277"/>
        <v>#DIV/0!</v>
      </c>
      <c r="W524" s="34" t="e">
        <f t="shared" si="278"/>
        <v>#DIV/0!</v>
      </c>
      <c r="X524" s="34" t="e">
        <f t="shared" si="284"/>
        <v>#DIV/0!</v>
      </c>
      <c r="Y524" s="35" t="e">
        <f t="shared" si="285"/>
        <v>#DIV/0!</v>
      </c>
      <c r="Z524" s="14"/>
      <c r="AA524" s="36" t="e">
        <f t="shared" si="279"/>
        <v>#DIV/0!</v>
      </c>
      <c r="AB524" s="36" t="e">
        <f t="shared" si="286"/>
        <v>#DIV/0!</v>
      </c>
      <c r="AC524" s="36" t="e">
        <f t="shared" si="287"/>
        <v>#DIV/0!</v>
      </c>
      <c r="AD524" s="36" t="e">
        <f t="shared" si="288"/>
        <v>#DIV/0!</v>
      </c>
      <c r="AE524" s="36" t="e">
        <f t="shared" si="289"/>
        <v>#DIV/0!</v>
      </c>
      <c r="AF524" s="36" t="e">
        <f t="shared" si="290"/>
        <v>#DIV/0!</v>
      </c>
      <c r="AG524" s="35" t="e">
        <f t="shared" si="291"/>
        <v>#DIV/0!</v>
      </c>
      <c r="AH524" s="1"/>
      <c r="AI524" s="65" t="e">
        <f t="shared" si="292"/>
        <v>#DIV/0!</v>
      </c>
      <c r="AJ524" s="65" t="str">
        <f t="shared" si="280"/>
        <v>Yes</v>
      </c>
    </row>
    <row r="525" spans="1:36" x14ac:dyDescent="0.2">
      <c r="A525" s="73"/>
      <c r="B525" s="1"/>
      <c r="C525" s="1"/>
      <c r="D525" s="26"/>
      <c r="E525" s="105"/>
      <c r="F525" s="27"/>
      <c r="G525" s="56">
        <f t="shared" si="281"/>
        <v>0</v>
      </c>
      <c r="H525" s="28"/>
      <c r="I525" s="28"/>
      <c r="J525" s="56">
        <f t="shared" si="282"/>
        <v>0</v>
      </c>
      <c r="K525" s="41"/>
      <c r="L525" s="41"/>
      <c r="M525" s="41"/>
      <c r="N525" s="41"/>
      <c r="O525" s="41"/>
      <c r="P525" s="41"/>
      <c r="Q525" s="41"/>
      <c r="R525" s="41"/>
      <c r="S525" s="34" t="e">
        <f t="shared" si="275"/>
        <v>#DIV/0!</v>
      </c>
      <c r="T525" s="34" t="e">
        <f t="shared" si="276"/>
        <v>#DIV/0!</v>
      </c>
      <c r="U525" s="34" t="e">
        <f t="shared" si="283"/>
        <v>#DIV/0!</v>
      </c>
      <c r="V525" s="34" t="e">
        <f t="shared" si="277"/>
        <v>#DIV/0!</v>
      </c>
      <c r="W525" s="34" t="e">
        <f t="shared" si="278"/>
        <v>#DIV/0!</v>
      </c>
      <c r="X525" s="34" t="e">
        <f t="shared" si="284"/>
        <v>#DIV/0!</v>
      </c>
      <c r="Y525" s="35" t="e">
        <f t="shared" si="285"/>
        <v>#DIV/0!</v>
      </c>
      <c r="Z525" s="14"/>
      <c r="AA525" s="36" t="e">
        <f t="shared" si="279"/>
        <v>#DIV/0!</v>
      </c>
      <c r="AB525" s="36" t="e">
        <f t="shared" si="286"/>
        <v>#DIV/0!</v>
      </c>
      <c r="AC525" s="36" t="e">
        <f t="shared" si="287"/>
        <v>#DIV/0!</v>
      </c>
      <c r="AD525" s="36" t="e">
        <f t="shared" si="288"/>
        <v>#DIV/0!</v>
      </c>
      <c r="AE525" s="36" t="e">
        <f t="shared" si="289"/>
        <v>#DIV/0!</v>
      </c>
      <c r="AF525" s="36" t="e">
        <f t="shared" si="290"/>
        <v>#DIV/0!</v>
      </c>
      <c r="AG525" s="35" t="e">
        <f t="shared" si="291"/>
        <v>#DIV/0!</v>
      </c>
      <c r="AH525" s="1"/>
      <c r="AI525" s="65" t="e">
        <f t="shared" si="292"/>
        <v>#DIV/0!</v>
      </c>
      <c r="AJ525" s="65" t="str">
        <f t="shared" si="280"/>
        <v>Yes</v>
      </c>
    </row>
    <row r="526" spans="1:36" x14ac:dyDescent="0.2">
      <c r="A526" s="73"/>
      <c r="B526" s="1"/>
      <c r="C526" s="1"/>
      <c r="D526" s="26"/>
      <c r="E526" s="105"/>
      <c r="F526" s="27"/>
      <c r="G526" s="56">
        <f t="shared" si="281"/>
        <v>0</v>
      </c>
      <c r="H526" s="28"/>
      <c r="I526" s="28"/>
      <c r="J526" s="56">
        <f t="shared" si="282"/>
        <v>0</v>
      </c>
      <c r="K526" s="41"/>
      <c r="L526" s="41"/>
      <c r="M526" s="41"/>
      <c r="N526" s="41"/>
      <c r="O526" s="41"/>
      <c r="P526" s="41"/>
      <c r="Q526" s="41"/>
      <c r="R526" s="41"/>
      <c r="S526" s="34" t="e">
        <f t="shared" si="275"/>
        <v>#DIV/0!</v>
      </c>
      <c r="T526" s="34" t="e">
        <f t="shared" si="276"/>
        <v>#DIV/0!</v>
      </c>
      <c r="U526" s="34" t="e">
        <f t="shared" si="283"/>
        <v>#DIV/0!</v>
      </c>
      <c r="V526" s="34" t="e">
        <f t="shared" si="277"/>
        <v>#DIV/0!</v>
      </c>
      <c r="W526" s="34" t="e">
        <f t="shared" si="278"/>
        <v>#DIV/0!</v>
      </c>
      <c r="X526" s="34" t="e">
        <f t="shared" si="284"/>
        <v>#DIV/0!</v>
      </c>
      <c r="Y526" s="35" t="e">
        <f t="shared" si="285"/>
        <v>#DIV/0!</v>
      </c>
      <c r="Z526" s="14"/>
      <c r="AA526" s="36" t="e">
        <f t="shared" si="279"/>
        <v>#DIV/0!</v>
      </c>
      <c r="AB526" s="36" t="e">
        <f t="shared" si="286"/>
        <v>#DIV/0!</v>
      </c>
      <c r="AC526" s="36" t="e">
        <f t="shared" si="287"/>
        <v>#DIV/0!</v>
      </c>
      <c r="AD526" s="36" t="e">
        <f t="shared" si="288"/>
        <v>#DIV/0!</v>
      </c>
      <c r="AE526" s="36" t="e">
        <f t="shared" si="289"/>
        <v>#DIV/0!</v>
      </c>
      <c r="AF526" s="36" t="e">
        <f t="shared" si="290"/>
        <v>#DIV/0!</v>
      </c>
      <c r="AG526" s="35" t="e">
        <f t="shared" si="291"/>
        <v>#DIV/0!</v>
      </c>
      <c r="AH526" s="1"/>
      <c r="AI526" s="65" t="e">
        <f t="shared" si="292"/>
        <v>#DIV/0!</v>
      </c>
      <c r="AJ526" s="65" t="str">
        <f t="shared" si="280"/>
        <v>Yes</v>
      </c>
    </row>
    <row r="527" spans="1:36" x14ac:dyDescent="0.2">
      <c r="A527" s="73"/>
      <c r="B527" s="1"/>
      <c r="C527" s="1"/>
      <c r="D527" s="26"/>
      <c r="E527" s="105"/>
      <c r="F527" s="27"/>
      <c r="G527" s="56">
        <f t="shared" si="281"/>
        <v>0</v>
      </c>
      <c r="H527" s="28"/>
      <c r="I527" s="28"/>
      <c r="J527" s="56">
        <f t="shared" si="282"/>
        <v>0</v>
      </c>
      <c r="K527" s="41"/>
      <c r="L527" s="41"/>
      <c r="M527" s="41"/>
      <c r="N527" s="41"/>
      <c r="O527" s="41"/>
      <c r="P527" s="41"/>
      <c r="Q527" s="41"/>
      <c r="R527" s="41"/>
      <c r="S527" s="34" t="e">
        <f t="shared" si="275"/>
        <v>#DIV/0!</v>
      </c>
      <c r="T527" s="34" t="e">
        <f t="shared" si="276"/>
        <v>#DIV/0!</v>
      </c>
      <c r="U527" s="34" t="e">
        <f t="shared" si="283"/>
        <v>#DIV/0!</v>
      </c>
      <c r="V527" s="34" t="e">
        <f t="shared" si="277"/>
        <v>#DIV/0!</v>
      </c>
      <c r="W527" s="34" t="e">
        <f t="shared" si="278"/>
        <v>#DIV/0!</v>
      </c>
      <c r="X527" s="34" t="e">
        <f t="shared" si="284"/>
        <v>#DIV/0!</v>
      </c>
      <c r="Y527" s="35" t="e">
        <f t="shared" si="285"/>
        <v>#DIV/0!</v>
      </c>
      <c r="Z527" s="14"/>
      <c r="AA527" s="36" t="e">
        <f t="shared" si="279"/>
        <v>#DIV/0!</v>
      </c>
      <c r="AB527" s="36" t="e">
        <f t="shared" si="286"/>
        <v>#DIV/0!</v>
      </c>
      <c r="AC527" s="36" t="e">
        <f t="shared" si="287"/>
        <v>#DIV/0!</v>
      </c>
      <c r="AD527" s="36" t="e">
        <f t="shared" si="288"/>
        <v>#DIV/0!</v>
      </c>
      <c r="AE527" s="36" t="e">
        <f t="shared" si="289"/>
        <v>#DIV/0!</v>
      </c>
      <c r="AF527" s="36" t="e">
        <f t="shared" si="290"/>
        <v>#DIV/0!</v>
      </c>
      <c r="AG527" s="35" t="e">
        <f t="shared" si="291"/>
        <v>#DIV/0!</v>
      </c>
      <c r="AH527" s="1"/>
      <c r="AI527" s="65" t="e">
        <f t="shared" si="292"/>
        <v>#DIV/0!</v>
      </c>
      <c r="AJ527" s="65" t="str">
        <f t="shared" si="280"/>
        <v>Yes</v>
      </c>
    </row>
    <row r="528" spans="1:36" x14ac:dyDescent="0.2">
      <c r="A528" s="73"/>
      <c r="B528" s="1"/>
      <c r="C528" s="1"/>
      <c r="D528" s="26"/>
      <c r="E528" s="105"/>
      <c r="F528" s="27"/>
      <c r="G528" s="56">
        <f t="shared" si="281"/>
        <v>0</v>
      </c>
      <c r="H528" s="28"/>
      <c r="I528" s="28"/>
      <c r="J528" s="56">
        <f t="shared" si="282"/>
        <v>0</v>
      </c>
      <c r="K528" s="41"/>
      <c r="L528" s="41"/>
      <c r="M528" s="41"/>
      <c r="N528" s="41"/>
      <c r="O528" s="41"/>
      <c r="P528" s="41"/>
      <c r="Q528" s="41"/>
      <c r="R528" s="41"/>
      <c r="S528" s="34" t="e">
        <f t="shared" si="275"/>
        <v>#DIV/0!</v>
      </c>
      <c r="T528" s="34" t="e">
        <f t="shared" si="276"/>
        <v>#DIV/0!</v>
      </c>
      <c r="U528" s="34" t="e">
        <f t="shared" si="283"/>
        <v>#DIV/0!</v>
      </c>
      <c r="V528" s="34" t="e">
        <f t="shared" si="277"/>
        <v>#DIV/0!</v>
      </c>
      <c r="W528" s="34" t="e">
        <f t="shared" si="278"/>
        <v>#DIV/0!</v>
      </c>
      <c r="X528" s="34" t="e">
        <f t="shared" si="284"/>
        <v>#DIV/0!</v>
      </c>
      <c r="Y528" s="35" t="e">
        <f t="shared" si="285"/>
        <v>#DIV/0!</v>
      </c>
      <c r="Z528" s="14"/>
      <c r="AA528" s="36" t="e">
        <f t="shared" si="279"/>
        <v>#DIV/0!</v>
      </c>
      <c r="AB528" s="36" t="e">
        <f t="shared" si="286"/>
        <v>#DIV/0!</v>
      </c>
      <c r="AC528" s="36" t="e">
        <f t="shared" si="287"/>
        <v>#DIV/0!</v>
      </c>
      <c r="AD528" s="36" t="e">
        <f t="shared" si="288"/>
        <v>#DIV/0!</v>
      </c>
      <c r="AE528" s="36" t="e">
        <f t="shared" si="289"/>
        <v>#DIV/0!</v>
      </c>
      <c r="AF528" s="36" t="e">
        <f t="shared" si="290"/>
        <v>#DIV/0!</v>
      </c>
      <c r="AG528" s="35" t="e">
        <f t="shared" si="291"/>
        <v>#DIV/0!</v>
      </c>
      <c r="AH528" s="1"/>
      <c r="AI528" s="65" t="e">
        <f t="shared" si="292"/>
        <v>#DIV/0!</v>
      </c>
      <c r="AJ528" s="65" t="str">
        <f t="shared" si="280"/>
        <v>Yes</v>
      </c>
    </row>
    <row r="529" spans="1:36" x14ac:dyDescent="0.2">
      <c r="A529" s="73"/>
      <c r="B529" s="1"/>
      <c r="C529" s="1"/>
      <c r="D529" s="26"/>
      <c r="E529" s="105"/>
      <c r="F529" s="27"/>
      <c r="G529" s="56">
        <f t="shared" si="281"/>
        <v>0</v>
      </c>
      <c r="H529" s="28"/>
      <c r="I529" s="28"/>
      <c r="J529" s="56">
        <f t="shared" si="282"/>
        <v>0</v>
      </c>
      <c r="K529" s="41"/>
      <c r="L529" s="41"/>
      <c r="M529" s="41"/>
      <c r="N529" s="41"/>
      <c r="O529" s="41"/>
      <c r="P529" s="41"/>
      <c r="Q529" s="41"/>
      <c r="R529" s="41"/>
      <c r="S529" s="34" t="e">
        <f t="shared" si="275"/>
        <v>#DIV/0!</v>
      </c>
      <c r="T529" s="34" t="e">
        <f t="shared" si="276"/>
        <v>#DIV/0!</v>
      </c>
      <c r="U529" s="34" t="e">
        <f t="shared" si="283"/>
        <v>#DIV/0!</v>
      </c>
      <c r="V529" s="34" t="e">
        <f t="shared" si="277"/>
        <v>#DIV/0!</v>
      </c>
      <c r="W529" s="34" t="e">
        <f t="shared" si="278"/>
        <v>#DIV/0!</v>
      </c>
      <c r="X529" s="34" t="e">
        <f t="shared" si="284"/>
        <v>#DIV/0!</v>
      </c>
      <c r="Y529" s="35" t="e">
        <f t="shared" si="285"/>
        <v>#DIV/0!</v>
      </c>
      <c r="Z529" s="14"/>
      <c r="AA529" s="36" t="e">
        <f t="shared" si="279"/>
        <v>#DIV/0!</v>
      </c>
      <c r="AB529" s="36" t="e">
        <f t="shared" si="286"/>
        <v>#DIV/0!</v>
      </c>
      <c r="AC529" s="36" t="e">
        <f t="shared" si="287"/>
        <v>#DIV/0!</v>
      </c>
      <c r="AD529" s="36" t="e">
        <f t="shared" si="288"/>
        <v>#DIV/0!</v>
      </c>
      <c r="AE529" s="36" t="e">
        <f t="shared" si="289"/>
        <v>#DIV/0!</v>
      </c>
      <c r="AF529" s="36" t="e">
        <f t="shared" si="290"/>
        <v>#DIV/0!</v>
      </c>
      <c r="AG529" s="35" t="e">
        <f t="shared" si="291"/>
        <v>#DIV/0!</v>
      </c>
      <c r="AH529" s="1"/>
      <c r="AI529" s="65" t="e">
        <f t="shared" si="292"/>
        <v>#DIV/0!</v>
      </c>
      <c r="AJ529" s="65" t="str">
        <f t="shared" si="280"/>
        <v>Yes</v>
      </c>
    </row>
    <row r="530" spans="1:36" x14ac:dyDescent="0.2">
      <c r="A530" s="73"/>
      <c r="B530" s="1"/>
      <c r="C530" s="1"/>
      <c r="D530" s="26"/>
      <c r="E530" s="105"/>
      <c r="F530" s="27"/>
      <c r="G530" s="56">
        <f t="shared" si="281"/>
        <v>0</v>
      </c>
      <c r="H530" s="28"/>
      <c r="I530" s="28"/>
      <c r="J530" s="56">
        <f t="shared" si="282"/>
        <v>0</v>
      </c>
      <c r="K530" s="41"/>
      <c r="L530" s="41"/>
      <c r="M530" s="41"/>
      <c r="N530" s="41"/>
      <c r="O530" s="41"/>
      <c r="P530" s="41"/>
      <c r="Q530" s="41"/>
      <c r="R530" s="41"/>
      <c r="S530" s="34" t="e">
        <f t="shared" si="275"/>
        <v>#DIV/0!</v>
      </c>
      <c r="T530" s="34" t="e">
        <f t="shared" si="276"/>
        <v>#DIV/0!</v>
      </c>
      <c r="U530" s="34" t="e">
        <f t="shared" si="283"/>
        <v>#DIV/0!</v>
      </c>
      <c r="V530" s="34" t="e">
        <f t="shared" si="277"/>
        <v>#DIV/0!</v>
      </c>
      <c r="W530" s="34" t="e">
        <f t="shared" si="278"/>
        <v>#DIV/0!</v>
      </c>
      <c r="X530" s="34" t="e">
        <f t="shared" si="284"/>
        <v>#DIV/0!</v>
      </c>
      <c r="Y530" s="35" t="e">
        <f t="shared" si="285"/>
        <v>#DIV/0!</v>
      </c>
      <c r="Z530" s="14"/>
      <c r="AA530" s="36" t="e">
        <f t="shared" si="279"/>
        <v>#DIV/0!</v>
      </c>
      <c r="AB530" s="36" t="e">
        <f t="shared" si="286"/>
        <v>#DIV/0!</v>
      </c>
      <c r="AC530" s="36" t="e">
        <f t="shared" si="287"/>
        <v>#DIV/0!</v>
      </c>
      <c r="AD530" s="36" t="e">
        <f t="shared" si="288"/>
        <v>#DIV/0!</v>
      </c>
      <c r="AE530" s="36" t="e">
        <f t="shared" si="289"/>
        <v>#DIV/0!</v>
      </c>
      <c r="AF530" s="36" t="e">
        <f t="shared" si="290"/>
        <v>#DIV/0!</v>
      </c>
      <c r="AG530" s="35" t="e">
        <f t="shared" si="291"/>
        <v>#DIV/0!</v>
      </c>
      <c r="AH530" s="1"/>
      <c r="AI530" s="65" t="e">
        <f t="shared" si="292"/>
        <v>#DIV/0!</v>
      </c>
      <c r="AJ530" s="65" t="str">
        <f t="shared" si="280"/>
        <v>Yes</v>
      </c>
    </row>
    <row r="531" spans="1:36" x14ac:dyDescent="0.2">
      <c r="A531" s="73"/>
      <c r="B531" s="1"/>
      <c r="C531" s="1"/>
      <c r="D531" s="26"/>
      <c r="E531" s="105"/>
      <c r="F531" s="27"/>
      <c r="G531" s="56">
        <f t="shared" si="281"/>
        <v>0</v>
      </c>
      <c r="H531" s="28"/>
      <c r="I531" s="28"/>
      <c r="J531" s="56">
        <f t="shared" si="282"/>
        <v>0</v>
      </c>
      <c r="K531" s="41"/>
      <c r="L531" s="41"/>
      <c r="M531" s="41"/>
      <c r="N531" s="41"/>
      <c r="O531" s="41"/>
      <c r="P531" s="41"/>
      <c r="Q531" s="41"/>
      <c r="R531" s="41"/>
      <c r="S531" s="34" t="e">
        <f t="shared" si="275"/>
        <v>#DIV/0!</v>
      </c>
      <c r="T531" s="34" t="e">
        <f t="shared" si="276"/>
        <v>#DIV/0!</v>
      </c>
      <c r="U531" s="34" t="e">
        <f t="shared" si="283"/>
        <v>#DIV/0!</v>
      </c>
      <c r="V531" s="34" t="e">
        <f t="shared" si="277"/>
        <v>#DIV/0!</v>
      </c>
      <c r="W531" s="34" t="e">
        <f t="shared" si="278"/>
        <v>#DIV/0!</v>
      </c>
      <c r="X531" s="34" t="e">
        <f t="shared" si="284"/>
        <v>#DIV/0!</v>
      </c>
      <c r="Y531" s="35" t="e">
        <f t="shared" si="285"/>
        <v>#DIV/0!</v>
      </c>
      <c r="Z531" s="14"/>
      <c r="AA531" s="36" t="e">
        <f t="shared" si="279"/>
        <v>#DIV/0!</v>
      </c>
      <c r="AB531" s="36" t="e">
        <f t="shared" si="286"/>
        <v>#DIV/0!</v>
      </c>
      <c r="AC531" s="36" t="e">
        <f t="shared" si="287"/>
        <v>#DIV/0!</v>
      </c>
      <c r="AD531" s="36" t="e">
        <f t="shared" si="288"/>
        <v>#DIV/0!</v>
      </c>
      <c r="AE531" s="36" t="e">
        <f t="shared" si="289"/>
        <v>#DIV/0!</v>
      </c>
      <c r="AF531" s="36" t="e">
        <f t="shared" si="290"/>
        <v>#DIV/0!</v>
      </c>
      <c r="AG531" s="35" t="e">
        <f t="shared" si="291"/>
        <v>#DIV/0!</v>
      </c>
      <c r="AH531" s="1"/>
      <c r="AI531" s="65" t="e">
        <f t="shared" si="292"/>
        <v>#DIV/0!</v>
      </c>
      <c r="AJ531" s="65" t="str">
        <f t="shared" si="280"/>
        <v>Yes</v>
      </c>
    </row>
    <row r="532" spans="1:36" x14ac:dyDescent="0.2">
      <c r="A532" s="73"/>
      <c r="B532" s="1"/>
      <c r="C532" s="1"/>
      <c r="D532" s="26"/>
      <c r="E532" s="105"/>
      <c r="F532" s="27"/>
      <c r="G532" s="56">
        <f t="shared" si="281"/>
        <v>0</v>
      </c>
      <c r="H532" s="28"/>
      <c r="I532" s="28"/>
      <c r="J532" s="56">
        <f t="shared" si="282"/>
        <v>0</v>
      </c>
      <c r="K532" s="41"/>
      <c r="L532" s="41"/>
      <c r="M532" s="41"/>
      <c r="N532" s="41"/>
      <c r="O532" s="41"/>
      <c r="P532" s="41"/>
      <c r="Q532" s="41"/>
      <c r="R532" s="41"/>
      <c r="S532" s="34" t="e">
        <f t="shared" si="275"/>
        <v>#DIV/0!</v>
      </c>
      <c r="T532" s="34" t="e">
        <f t="shared" si="276"/>
        <v>#DIV/0!</v>
      </c>
      <c r="U532" s="34" t="e">
        <f t="shared" si="283"/>
        <v>#DIV/0!</v>
      </c>
      <c r="V532" s="34" t="e">
        <f t="shared" si="277"/>
        <v>#DIV/0!</v>
      </c>
      <c r="W532" s="34" t="e">
        <f t="shared" si="278"/>
        <v>#DIV/0!</v>
      </c>
      <c r="X532" s="34" t="e">
        <f t="shared" si="284"/>
        <v>#DIV/0!</v>
      </c>
      <c r="Y532" s="35" t="e">
        <f t="shared" si="285"/>
        <v>#DIV/0!</v>
      </c>
      <c r="Z532" s="14"/>
      <c r="AA532" s="36" t="e">
        <f t="shared" si="279"/>
        <v>#DIV/0!</v>
      </c>
      <c r="AB532" s="36" t="e">
        <f t="shared" si="286"/>
        <v>#DIV/0!</v>
      </c>
      <c r="AC532" s="36" t="e">
        <f t="shared" si="287"/>
        <v>#DIV/0!</v>
      </c>
      <c r="AD532" s="36" t="e">
        <f t="shared" si="288"/>
        <v>#DIV/0!</v>
      </c>
      <c r="AE532" s="36" t="e">
        <f t="shared" si="289"/>
        <v>#DIV/0!</v>
      </c>
      <c r="AF532" s="36" t="e">
        <f t="shared" si="290"/>
        <v>#DIV/0!</v>
      </c>
      <c r="AG532" s="35" t="e">
        <f t="shared" si="291"/>
        <v>#DIV/0!</v>
      </c>
      <c r="AH532" s="1"/>
      <c r="AI532" s="65" t="e">
        <f t="shared" si="292"/>
        <v>#DIV/0!</v>
      </c>
      <c r="AJ532" s="65" t="str">
        <f t="shared" si="280"/>
        <v>Yes</v>
      </c>
    </row>
    <row r="533" spans="1:36" x14ac:dyDescent="0.2">
      <c r="A533" s="73"/>
      <c r="B533" s="1"/>
      <c r="C533" s="1"/>
      <c r="D533" s="26"/>
      <c r="E533" s="105"/>
      <c r="F533" s="27"/>
      <c r="G533" s="56">
        <f t="shared" si="281"/>
        <v>0</v>
      </c>
      <c r="H533" s="28"/>
      <c r="I533" s="28"/>
      <c r="J533" s="56">
        <f t="shared" si="282"/>
        <v>0</v>
      </c>
      <c r="K533" s="41"/>
      <c r="L533" s="41"/>
      <c r="M533" s="41"/>
      <c r="N533" s="41"/>
      <c r="O533" s="41"/>
      <c r="P533" s="41"/>
      <c r="Q533" s="41"/>
      <c r="R533" s="41"/>
      <c r="S533" s="34" t="e">
        <f t="shared" si="275"/>
        <v>#DIV/0!</v>
      </c>
      <c r="T533" s="34" t="e">
        <f t="shared" si="276"/>
        <v>#DIV/0!</v>
      </c>
      <c r="U533" s="34" t="e">
        <f t="shared" si="283"/>
        <v>#DIV/0!</v>
      </c>
      <c r="V533" s="34" t="e">
        <f t="shared" si="277"/>
        <v>#DIV/0!</v>
      </c>
      <c r="W533" s="34" t="e">
        <f t="shared" si="278"/>
        <v>#DIV/0!</v>
      </c>
      <c r="X533" s="34" t="e">
        <f t="shared" si="284"/>
        <v>#DIV/0!</v>
      </c>
      <c r="Y533" s="35" t="e">
        <f t="shared" si="285"/>
        <v>#DIV/0!</v>
      </c>
      <c r="Z533" s="14"/>
      <c r="AA533" s="36" t="e">
        <f t="shared" si="279"/>
        <v>#DIV/0!</v>
      </c>
      <c r="AB533" s="36" t="e">
        <f t="shared" si="286"/>
        <v>#DIV/0!</v>
      </c>
      <c r="AC533" s="36" t="e">
        <f t="shared" si="287"/>
        <v>#DIV/0!</v>
      </c>
      <c r="AD533" s="36" t="e">
        <f t="shared" si="288"/>
        <v>#DIV/0!</v>
      </c>
      <c r="AE533" s="36" t="e">
        <f t="shared" si="289"/>
        <v>#DIV/0!</v>
      </c>
      <c r="AF533" s="36" t="e">
        <f t="shared" si="290"/>
        <v>#DIV/0!</v>
      </c>
      <c r="AG533" s="35" t="e">
        <f t="shared" si="291"/>
        <v>#DIV/0!</v>
      </c>
      <c r="AH533" s="1"/>
      <c r="AI533" s="65" t="e">
        <f t="shared" si="292"/>
        <v>#DIV/0!</v>
      </c>
      <c r="AJ533" s="65" t="str">
        <f t="shared" si="280"/>
        <v>Yes</v>
      </c>
    </row>
    <row r="534" spans="1:36" x14ac:dyDescent="0.2">
      <c r="A534" s="73"/>
      <c r="B534" s="1"/>
      <c r="C534" s="1"/>
      <c r="D534" s="26"/>
      <c r="E534" s="105"/>
      <c r="F534" s="27"/>
      <c r="G534" s="56">
        <f t="shared" si="281"/>
        <v>0</v>
      </c>
      <c r="H534" s="28"/>
      <c r="I534" s="28"/>
      <c r="J534" s="56">
        <f t="shared" si="282"/>
        <v>0</v>
      </c>
      <c r="K534" s="41"/>
      <c r="L534" s="41"/>
      <c r="M534" s="41"/>
      <c r="N534" s="41"/>
      <c r="O534" s="41"/>
      <c r="P534" s="41"/>
      <c r="Q534" s="41"/>
      <c r="R534" s="41"/>
      <c r="S534" s="34" t="e">
        <f t="shared" si="275"/>
        <v>#DIV/0!</v>
      </c>
      <c r="T534" s="34" t="e">
        <f t="shared" si="276"/>
        <v>#DIV/0!</v>
      </c>
      <c r="U534" s="34" t="e">
        <f t="shared" si="283"/>
        <v>#DIV/0!</v>
      </c>
      <c r="V534" s="34" t="e">
        <f t="shared" si="277"/>
        <v>#DIV/0!</v>
      </c>
      <c r="W534" s="34" t="e">
        <f t="shared" si="278"/>
        <v>#DIV/0!</v>
      </c>
      <c r="X534" s="34" t="e">
        <f t="shared" si="284"/>
        <v>#DIV/0!</v>
      </c>
      <c r="Y534" s="35" t="e">
        <f t="shared" si="285"/>
        <v>#DIV/0!</v>
      </c>
      <c r="Z534" s="14"/>
      <c r="AA534" s="36" t="e">
        <f t="shared" si="279"/>
        <v>#DIV/0!</v>
      </c>
      <c r="AB534" s="36" t="e">
        <f t="shared" si="286"/>
        <v>#DIV/0!</v>
      </c>
      <c r="AC534" s="36" t="e">
        <f t="shared" si="287"/>
        <v>#DIV/0!</v>
      </c>
      <c r="AD534" s="36" t="e">
        <f t="shared" si="288"/>
        <v>#DIV/0!</v>
      </c>
      <c r="AE534" s="36" t="e">
        <f t="shared" si="289"/>
        <v>#DIV/0!</v>
      </c>
      <c r="AF534" s="36" t="e">
        <f t="shared" si="290"/>
        <v>#DIV/0!</v>
      </c>
      <c r="AG534" s="35" t="e">
        <f t="shared" si="291"/>
        <v>#DIV/0!</v>
      </c>
      <c r="AH534" s="1"/>
      <c r="AI534" s="65" t="e">
        <f t="shared" si="292"/>
        <v>#DIV/0!</v>
      </c>
      <c r="AJ534" s="65" t="str">
        <f t="shared" si="280"/>
        <v>Yes</v>
      </c>
    </row>
    <row r="535" spans="1:36" x14ac:dyDescent="0.2">
      <c r="A535" s="73"/>
      <c r="B535" s="1"/>
      <c r="C535" s="1"/>
      <c r="D535" s="26"/>
      <c r="E535" s="105"/>
      <c r="F535" s="27"/>
      <c r="G535" s="56">
        <f t="shared" si="281"/>
        <v>0</v>
      </c>
      <c r="H535" s="28"/>
      <c r="I535" s="28"/>
      <c r="J535" s="56">
        <f t="shared" si="282"/>
        <v>0</v>
      </c>
      <c r="K535" s="41"/>
      <c r="L535" s="41"/>
      <c r="M535" s="41"/>
      <c r="N535" s="41"/>
      <c r="O535" s="41"/>
      <c r="P535" s="41"/>
      <c r="Q535" s="41"/>
      <c r="R535" s="41"/>
      <c r="S535" s="34" t="e">
        <f t="shared" si="275"/>
        <v>#DIV/0!</v>
      </c>
      <c r="T535" s="34" t="e">
        <f t="shared" si="276"/>
        <v>#DIV/0!</v>
      </c>
      <c r="U535" s="34" t="e">
        <f t="shared" si="283"/>
        <v>#DIV/0!</v>
      </c>
      <c r="V535" s="34" t="e">
        <f t="shared" si="277"/>
        <v>#DIV/0!</v>
      </c>
      <c r="W535" s="34" t="e">
        <f t="shared" si="278"/>
        <v>#DIV/0!</v>
      </c>
      <c r="X535" s="34" t="e">
        <f t="shared" si="284"/>
        <v>#DIV/0!</v>
      </c>
      <c r="Y535" s="35" t="e">
        <f t="shared" si="285"/>
        <v>#DIV/0!</v>
      </c>
      <c r="Z535" s="14"/>
      <c r="AA535" s="36" t="e">
        <f t="shared" si="279"/>
        <v>#DIV/0!</v>
      </c>
      <c r="AB535" s="36" t="e">
        <f t="shared" si="286"/>
        <v>#DIV/0!</v>
      </c>
      <c r="AC535" s="36" t="e">
        <f t="shared" si="287"/>
        <v>#DIV/0!</v>
      </c>
      <c r="AD535" s="36" t="e">
        <f t="shared" si="288"/>
        <v>#DIV/0!</v>
      </c>
      <c r="AE535" s="36" t="e">
        <f t="shared" si="289"/>
        <v>#DIV/0!</v>
      </c>
      <c r="AF535" s="36" t="e">
        <f t="shared" si="290"/>
        <v>#DIV/0!</v>
      </c>
      <c r="AG535" s="35" t="e">
        <f t="shared" si="291"/>
        <v>#DIV/0!</v>
      </c>
      <c r="AH535" s="1"/>
      <c r="AI535" s="65" t="e">
        <f t="shared" si="292"/>
        <v>#DIV/0!</v>
      </c>
      <c r="AJ535" s="65" t="str">
        <f t="shared" si="280"/>
        <v>Yes</v>
      </c>
    </row>
    <row r="536" spans="1:36" x14ac:dyDescent="0.2">
      <c r="A536" s="73"/>
      <c r="B536" s="1"/>
      <c r="C536" s="1"/>
      <c r="D536" s="26"/>
      <c r="E536" s="105"/>
      <c r="F536" s="27"/>
      <c r="G536" s="56">
        <f t="shared" si="281"/>
        <v>0</v>
      </c>
      <c r="H536" s="28"/>
      <c r="I536" s="28"/>
      <c r="J536" s="56">
        <f t="shared" si="282"/>
        <v>0</v>
      </c>
      <c r="K536" s="41"/>
      <c r="L536" s="41"/>
      <c r="M536" s="41"/>
      <c r="N536" s="41"/>
      <c r="O536" s="41"/>
      <c r="P536" s="41"/>
      <c r="Q536" s="41"/>
      <c r="R536" s="41"/>
      <c r="S536" s="34" t="e">
        <f t="shared" si="275"/>
        <v>#DIV/0!</v>
      </c>
      <c r="T536" s="34" t="e">
        <f t="shared" si="276"/>
        <v>#DIV/0!</v>
      </c>
      <c r="U536" s="34" t="e">
        <f t="shared" si="283"/>
        <v>#DIV/0!</v>
      </c>
      <c r="V536" s="34" t="e">
        <f t="shared" si="277"/>
        <v>#DIV/0!</v>
      </c>
      <c r="W536" s="34" t="e">
        <f t="shared" si="278"/>
        <v>#DIV/0!</v>
      </c>
      <c r="X536" s="34" t="e">
        <f t="shared" si="284"/>
        <v>#DIV/0!</v>
      </c>
      <c r="Y536" s="35" t="e">
        <f t="shared" si="285"/>
        <v>#DIV/0!</v>
      </c>
      <c r="Z536" s="14"/>
      <c r="AA536" s="36" t="e">
        <f t="shared" si="279"/>
        <v>#DIV/0!</v>
      </c>
      <c r="AB536" s="36" t="e">
        <f t="shared" si="286"/>
        <v>#DIV/0!</v>
      </c>
      <c r="AC536" s="36" t="e">
        <f t="shared" si="287"/>
        <v>#DIV/0!</v>
      </c>
      <c r="AD536" s="36" t="e">
        <f t="shared" si="288"/>
        <v>#DIV/0!</v>
      </c>
      <c r="AE536" s="36" t="e">
        <f t="shared" si="289"/>
        <v>#DIV/0!</v>
      </c>
      <c r="AF536" s="36" t="e">
        <f t="shared" si="290"/>
        <v>#DIV/0!</v>
      </c>
      <c r="AG536" s="35" t="e">
        <f t="shared" si="291"/>
        <v>#DIV/0!</v>
      </c>
      <c r="AH536" s="1"/>
      <c r="AI536" s="65" t="e">
        <f t="shared" si="292"/>
        <v>#DIV/0!</v>
      </c>
      <c r="AJ536" s="65" t="str">
        <f t="shared" si="280"/>
        <v>Yes</v>
      </c>
    </row>
    <row r="537" spans="1:36" x14ac:dyDescent="0.2">
      <c r="A537" s="73"/>
      <c r="B537" s="1"/>
      <c r="C537" s="1"/>
      <c r="D537" s="26"/>
      <c r="E537" s="105"/>
      <c r="F537" s="27"/>
      <c r="G537" s="56">
        <f t="shared" si="281"/>
        <v>0</v>
      </c>
      <c r="H537" s="28"/>
      <c r="I537" s="28"/>
      <c r="J537" s="56">
        <f t="shared" si="282"/>
        <v>0</v>
      </c>
      <c r="K537" s="41"/>
      <c r="L537" s="41"/>
      <c r="M537" s="41"/>
      <c r="N537" s="41"/>
      <c r="O537" s="41"/>
      <c r="P537" s="41"/>
      <c r="Q537" s="41"/>
      <c r="R537" s="41"/>
      <c r="S537" s="34" t="e">
        <f t="shared" si="275"/>
        <v>#DIV/0!</v>
      </c>
      <c r="T537" s="34" t="e">
        <f t="shared" si="276"/>
        <v>#DIV/0!</v>
      </c>
      <c r="U537" s="34" t="e">
        <f t="shared" si="283"/>
        <v>#DIV/0!</v>
      </c>
      <c r="V537" s="34" t="e">
        <f t="shared" si="277"/>
        <v>#DIV/0!</v>
      </c>
      <c r="W537" s="34" t="e">
        <f t="shared" si="278"/>
        <v>#DIV/0!</v>
      </c>
      <c r="X537" s="34" t="e">
        <f t="shared" si="284"/>
        <v>#DIV/0!</v>
      </c>
      <c r="Y537" s="35" t="e">
        <f t="shared" si="285"/>
        <v>#DIV/0!</v>
      </c>
      <c r="Z537" s="14"/>
      <c r="AA537" s="36" t="e">
        <f t="shared" si="279"/>
        <v>#DIV/0!</v>
      </c>
      <c r="AB537" s="36" t="e">
        <f t="shared" si="286"/>
        <v>#DIV/0!</v>
      </c>
      <c r="AC537" s="36" t="e">
        <f t="shared" si="287"/>
        <v>#DIV/0!</v>
      </c>
      <c r="AD537" s="36" t="e">
        <f t="shared" si="288"/>
        <v>#DIV/0!</v>
      </c>
      <c r="AE537" s="36" t="e">
        <f t="shared" si="289"/>
        <v>#DIV/0!</v>
      </c>
      <c r="AF537" s="36" t="e">
        <f t="shared" si="290"/>
        <v>#DIV/0!</v>
      </c>
      <c r="AG537" s="35" t="e">
        <f t="shared" si="291"/>
        <v>#DIV/0!</v>
      </c>
      <c r="AH537" s="1"/>
      <c r="AI537" s="65" t="e">
        <f t="shared" si="292"/>
        <v>#DIV/0!</v>
      </c>
      <c r="AJ537" s="65" t="str">
        <f t="shared" si="280"/>
        <v>Yes</v>
      </c>
    </row>
    <row r="538" spans="1:36" x14ac:dyDescent="0.2">
      <c r="A538" s="73"/>
      <c r="B538" s="1"/>
      <c r="C538" s="1"/>
      <c r="D538" s="26"/>
      <c r="E538" s="105"/>
      <c r="F538" s="27"/>
      <c r="G538" s="56">
        <f t="shared" si="281"/>
        <v>0</v>
      </c>
      <c r="H538" s="28"/>
      <c r="I538" s="28"/>
      <c r="J538" s="56">
        <f t="shared" si="282"/>
        <v>0</v>
      </c>
      <c r="K538" s="41"/>
      <c r="L538" s="41"/>
      <c r="M538" s="41"/>
      <c r="N538" s="41"/>
      <c r="O538" s="41"/>
      <c r="P538" s="41"/>
      <c r="Q538" s="41"/>
      <c r="R538" s="41"/>
      <c r="S538" s="34" t="e">
        <f t="shared" si="275"/>
        <v>#DIV/0!</v>
      </c>
      <c r="T538" s="34" t="e">
        <f t="shared" si="276"/>
        <v>#DIV/0!</v>
      </c>
      <c r="U538" s="34" t="e">
        <f t="shared" si="283"/>
        <v>#DIV/0!</v>
      </c>
      <c r="V538" s="34" t="e">
        <f t="shared" si="277"/>
        <v>#DIV/0!</v>
      </c>
      <c r="W538" s="34" t="e">
        <f t="shared" si="278"/>
        <v>#DIV/0!</v>
      </c>
      <c r="X538" s="34" t="e">
        <f t="shared" si="284"/>
        <v>#DIV/0!</v>
      </c>
      <c r="Y538" s="35" t="e">
        <f t="shared" si="285"/>
        <v>#DIV/0!</v>
      </c>
      <c r="Z538" s="14"/>
      <c r="AA538" s="36" t="e">
        <f t="shared" si="279"/>
        <v>#DIV/0!</v>
      </c>
      <c r="AB538" s="36" t="e">
        <f t="shared" si="286"/>
        <v>#DIV/0!</v>
      </c>
      <c r="AC538" s="36" t="e">
        <f t="shared" si="287"/>
        <v>#DIV/0!</v>
      </c>
      <c r="AD538" s="36" t="e">
        <f t="shared" si="288"/>
        <v>#DIV/0!</v>
      </c>
      <c r="AE538" s="36" t="e">
        <f t="shared" si="289"/>
        <v>#DIV/0!</v>
      </c>
      <c r="AF538" s="36" t="e">
        <f t="shared" si="290"/>
        <v>#DIV/0!</v>
      </c>
      <c r="AG538" s="35" t="e">
        <f t="shared" si="291"/>
        <v>#DIV/0!</v>
      </c>
      <c r="AH538" s="1"/>
      <c r="AI538" s="65" t="e">
        <f t="shared" si="292"/>
        <v>#DIV/0!</v>
      </c>
      <c r="AJ538" s="65" t="str">
        <f t="shared" si="280"/>
        <v>Yes</v>
      </c>
    </row>
    <row r="539" spans="1:36" x14ac:dyDescent="0.2">
      <c r="A539" s="73"/>
      <c r="B539" s="1"/>
      <c r="C539" s="1"/>
      <c r="D539" s="26"/>
      <c r="E539" s="105"/>
      <c r="F539" s="27"/>
      <c r="G539" s="56">
        <f t="shared" si="281"/>
        <v>0</v>
      </c>
      <c r="H539" s="28"/>
      <c r="I539" s="28"/>
      <c r="J539" s="56">
        <f t="shared" si="282"/>
        <v>0</v>
      </c>
      <c r="K539" s="41"/>
      <c r="L539" s="41"/>
      <c r="M539" s="41"/>
      <c r="N539" s="41"/>
      <c r="O539" s="41"/>
      <c r="P539" s="41"/>
      <c r="Q539" s="41"/>
      <c r="R539" s="41"/>
      <c r="S539" s="34" t="e">
        <f t="shared" si="275"/>
        <v>#DIV/0!</v>
      </c>
      <c r="T539" s="34" t="e">
        <f t="shared" si="276"/>
        <v>#DIV/0!</v>
      </c>
      <c r="U539" s="34" t="e">
        <f t="shared" si="283"/>
        <v>#DIV/0!</v>
      </c>
      <c r="V539" s="34" t="e">
        <f t="shared" si="277"/>
        <v>#DIV/0!</v>
      </c>
      <c r="W539" s="34" t="e">
        <f t="shared" si="278"/>
        <v>#DIV/0!</v>
      </c>
      <c r="X539" s="34" t="e">
        <f t="shared" si="284"/>
        <v>#DIV/0!</v>
      </c>
      <c r="Y539" s="35" t="e">
        <f t="shared" si="285"/>
        <v>#DIV/0!</v>
      </c>
      <c r="Z539" s="14"/>
      <c r="AA539" s="36" t="e">
        <f t="shared" si="279"/>
        <v>#DIV/0!</v>
      </c>
      <c r="AB539" s="36" t="e">
        <f t="shared" si="286"/>
        <v>#DIV/0!</v>
      </c>
      <c r="AC539" s="36" t="e">
        <f t="shared" si="287"/>
        <v>#DIV/0!</v>
      </c>
      <c r="AD539" s="36" t="e">
        <f t="shared" si="288"/>
        <v>#DIV/0!</v>
      </c>
      <c r="AE539" s="36" t="e">
        <f t="shared" si="289"/>
        <v>#DIV/0!</v>
      </c>
      <c r="AF539" s="36" t="e">
        <f t="shared" si="290"/>
        <v>#DIV/0!</v>
      </c>
      <c r="AG539" s="35" t="e">
        <f t="shared" si="291"/>
        <v>#DIV/0!</v>
      </c>
      <c r="AH539" s="1"/>
      <c r="AI539" s="65" t="e">
        <f t="shared" si="292"/>
        <v>#DIV/0!</v>
      </c>
      <c r="AJ539" s="65" t="str">
        <f t="shared" si="280"/>
        <v>Yes</v>
      </c>
    </row>
    <row r="540" spans="1:36" x14ac:dyDescent="0.2">
      <c r="A540" s="73"/>
      <c r="B540" s="1"/>
      <c r="C540" s="1"/>
      <c r="D540" s="26"/>
      <c r="E540" s="105"/>
      <c r="F540" s="27"/>
      <c r="G540" s="56">
        <f t="shared" si="281"/>
        <v>0</v>
      </c>
      <c r="H540" s="28"/>
      <c r="I540" s="28"/>
      <c r="J540" s="56">
        <f t="shared" si="282"/>
        <v>0</v>
      </c>
      <c r="K540" s="41"/>
      <c r="L540" s="41"/>
      <c r="M540" s="41"/>
      <c r="N540" s="41"/>
      <c r="O540" s="41"/>
      <c r="P540" s="41"/>
      <c r="Q540" s="41"/>
      <c r="R540" s="41"/>
      <c r="S540" s="34" t="e">
        <f t="shared" si="275"/>
        <v>#DIV/0!</v>
      </c>
      <c r="T540" s="34" t="e">
        <f t="shared" si="276"/>
        <v>#DIV/0!</v>
      </c>
      <c r="U540" s="34" t="e">
        <f t="shared" si="283"/>
        <v>#DIV/0!</v>
      </c>
      <c r="V540" s="34" t="e">
        <f t="shared" si="277"/>
        <v>#DIV/0!</v>
      </c>
      <c r="W540" s="34" t="e">
        <f t="shared" si="278"/>
        <v>#DIV/0!</v>
      </c>
      <c r="X540" s="34" t="e">
        <f t="shared" si="284"/>
        <v>#DIV/0!</v>
      </c>
      <c r="Y540" s="35" t="e">
        <f t="shared" si="285"/>
        <v>#DIV/0!</v>
      </c>
      <c r="Z540" s="14"/>
      <c r="AA540" s="36" t="e">
        <f t="shared" si="279"/>
        <v>#DIV/0!</v>
      </c>
      <c r="AB540" s="36" t="e">
        <f t="shared" si="286"/>
        <v>#DIV/0!</v>
      </c>
      <c r="AC540" s="36" t="e">
        <f t="shared" si="287"/>
        <v>#DIV/0!</v>
      </c>
      <c r="AD540" s="36" t="e">
        <f t="shared" si="288"/>
        <v>#DIV/0!</v>
      </c>
      <c r="AE540" s="36" t="e">
        <f t="shared" si="289"/>
        <v>#DIV/0!</v>
      </c>
      <c r="AF540" s="36" t="e">
        <f t="shared" si="290"/>
        <v>#DIV/0!</v>
      </c>
      <c r="AG540" s="35" t="e">
        <f t="shared" si="291"/>
        <v>#DIV/0!</v>
      </c>
      <c r="AH540" s="1"/>
      <c r="AI540" s="65" t="e">
        <f t="shared" si="292"/>
        <v>#DIV/0!</v>
      </c>
      <c r="AJ540" s="65" t="str">
        <f t="shared" si="280"/>
        <v>Yes</v>
      </c>
    </row>
    <row r="541" spans="1:36" x14ac:dyDescent="0.2">
      <c r="A541" s="73"/>
      <c r="B541" s="1"/>
      <c r="C541" s="1"/>
      <c r="D541" s="26"/>
      <c r="E541" s="105"/>
      <c r="F541" s="27"/>
      <c r="G541" s="56">
        <f t="shared" si="281"/>
        <v>0</v>
      </c>
      <c r="H541" s="28"/>
      <c r="I541" s="28"/>
      <c r="J541" s="56">
        <f t="shared" si="282"/>
        <v>0</v>
      </c>
      <c r="K541" s="41"/>
      <c r="L541" s="41"/>
      <c r="M541" s="41"/>
      <c r="N541" s="41"/>
      <c r="O541" s="41"/>
      <c r="P541" s="41"/>
      <c r="Q541" s="41"/>
      <c r="R541" s="41"/>
      <c r="S541" s="34" t="e">
        <f t="shared" si="275"/>
        <v>#DIV/0!</v>
      </c>
      <c r="T541" s="34" t="e">
        <f t="shared" si="276"/>
        <v>#DIV/0!</v>
      </c>
      <c r="U541" s="34" t="e">
        <f t="shared" si="283"/>
        <v>#DIV/0!</v>
      </c>
      <c r="V541" s="34" t="e">
        <f t="shared" si="277"/>
        <v>#DIV/0!</v>
      </c>
      <c r="W541" s="34" t="e">
        <f t="shared" si="278"/>
        <v>#DIV/0!</v>
      </c>
      <c r="X541" s="34" t="e">
        <f t="shared" si="284"/>
        <v>#DIV/0!</v>
      </c>
      <c r="Y541" s="35" t="e">
        <f t="shared" si="285"/>
        <v>#DIV/0!</v>
      </c>
      <c r="Z541" s="14"/>
      <c r="AA541" s="36" t="e">
        <f t="shared" si="279"/>
        <v>#DIV/0!</v>
      </c>
      <c r="AB541" s="36" t="e">
        <f t="shared" si="286"/>
        <v>#DIV/0!</v>
      </c>
      <c r="AC541" s="36" t="e">
        <f t="shared" si="287"/>
        <v>#DIV/0!</v>
      </c>
      <c r="AD541" s="36" t="e">
        <f t="shared" si="288"/>
        <v>#DIV/0!</v>
      </c>
      <c r="AE541" s="36" t="e">
        <f t="shared" si="289"/>
        <v>#DIV/0!</v>
      </c>
      <c r="AF541" s="36" t="e">
        <f t="shared" si="290"/>
        <v>#DIV/0!</v>
      </c>
      <c r="AG541" s="35" t="e">
        <f t="shared" si="291"/>
        <v>#DIV/0!</v>
      </c>
      <c r="AH541" s="1"/>
      <c r="AI541" s="65" t="e">
        <f t="shared" si="292"/>
        <v>#DIV/0!</v>
      </c>
      <c r="AJ541" s="65" t="str">
        <f t="shared" si="280"/>
        <v>Yes</v>
      </c>
    </row>
    <row r="542" spans="1:36" x14ac:dyDescent="0.2">
      <c r="A542" s="73"/>
      <c r="B542" s="1"/>
      <c r="C542" s="1"/>
      <c r="D542" s="26"/>
      <c r="E542" s="105"/>
      <c r="F542" s="27"/>
      <c r="G542" s="56">
        <f t="shared" si="281"/>
        <v>0</v>
      </c>
      <c r="H542" s="28"/>
      <c r="I542" s="28"/>
      <c r="J542" s="56">
        <f t="shared" si="282"/>
        <v>0</v>
      </c>
      <c r="K542" s="41"/>
      <c r="L542" s="41"/>
      <c r="M542" s="41"/>
      <c r="N542" s="41"/>
      <c r="O542" s="41"/>
      <c r="P542" s="41"/>
      <c r="Q542" s="41"/>
      <c r="R542" s="41"/>
      <c r="S542" s="34" t="e">
        <f t="shared" si="275"/>
        <v>#DIV/0!</v>
      </c>
      <c r="T542" s="34" t="e">
        <f t="shared" si="276"/>
        <v>#DIV/0!</v>
      </c>
      <c r="U542" s="34" t="e">
        <f t="shared" si="283"/>
        <v>#DIV/0!</v>
      </c>
      <c r="V542" s="34" t="e">
        <f t="shared" si="277"/>
        <v>#DIV/0!</v>
      </c>
      <c r="W542" s="34" t="e">
        <f t="shared" si="278"/>
        <v>#DIV/0!</v>
      </c>
      <c r="X542" s="34" t="e">
        <f t="shared" si="284"/>
        <v>#DIV/0!</v>
      </c>
      <c r="Y542" s="35" t="e">
        <f t="shared" si="285"/>
        <v>#DIV/0!</v>
      </c>
      <c r="Z542" s="14"/>
      <c r="AA542" s="36" t="e">
        <f t="shared" si="279"/>
        <v>#DIV/0!</v>
      </c>
      <c r="AB542" s="36" t="e">
        <f t="shared" si="286"/>
        <v>#DIV/0!</v>
      </c>
      <c r="AC542" s="36" t="e">
        <f t="shared" si="287"/>
        <v>#DIV/0!</v>
      </c>
      <c r="AD542" s="36" t="e">
        <f t="shared" si="288"/>
        <v>#DIV/0!</v>
      </c>
      <c r="AE542" s="36" t="e">
        <f t="shared" si="289"/>
        <v>#DIV/0!</v>
      </c>
      <c r="AF542" s="36" t="e">
        <f t="shared" si="290"/>
        <v>#DIV/0!</v>
      </c>
      <c r="AG542" s="35" t="e">
        <f t="shared" si="291"/>
        <v>#DIV/0!</v>
      </c>
      <c r="AH542" s="1"/>
      <c r="AI542" s="65" t="e">
        <f t="shared" si="292"/>
        <v>#DIV/0!</v>
      </c>
      <c r="AJ542" s="65" t="str">
        <f t="shared" si="280"/>
        <v>Yes</v>
      </c>
    </row>
    <row r="543" spans="1:36" x14ac:dyDescent="0.2">
      <c r="A543" s="73"/>
      <c r="B543" s="1"/>
      <c r="C543" s="1"/>
      <c r="D543" s="26"/>
      <c r="E543" s="105"/>
      <c r="F543" s="27"/>
      <c r="G543" s="56">
        <f t="shared" si="281"/>
        <v>0</v>
      </c>
      <c r="H543" s="28"/>
      <c r="I543" s="28"/>
      <c r="J543" s="56">
        <f t="shared" si="282"/>
        <v>0</v>
      </c>
      <c r="K543" s="41"/>
      <c r="L543" s="41"/>
      <c r="M543" s="41"/>
      <c r="N543" s="41"/>
      <c r="O543" s="41"/>
      <c r="P543" s="41"/>
      <c r="Q543" s="41"/>
      <c r="R543" s="41"/>
      <c r="S543" s="34" t="e">
        <f t="shared" si="275"/>
        <v>#DIV/0!</v>
      </c>
      <c r="T543" s="34" t="e">
        <f t="shared" si="276"/>
        <v>#DIV/0!</v>
      </c>
      <c r="U543" s="34" t="e">
        <f t="shared" si="283"/>
        <v>#DIV/0!</v>
      </c>
      <c r="V543" s="34" t="e">
        <f t="shared" si="277"/>
        <v>#DIV/0!</v>
      </c>
      <c r="W543" s="34" t="e">
        <f t="shared" si="278"/>
        <v>#DIV/0!</v>
      </c>
      <c r="X543" s="34" t="e">
        <f t="shared" si="284"/>
        <v>#DIV/0!</v>
      </c>
      <c r="Y543" s="35" t="e">
        <f t="shared" si="285"/>
        <v>#DIV/0!</v>
      </c>
      <c r="Z543" s="14"/>
      <c r="AA543" s="36" t="e">
        <f t="shared" si="279"/>
        <v>#DIV/0!</v>
      </c>
      <c r="AB543" s="36" t="e">
        <f t="shared" si="286"/>
        <v>#DIV/0!</v>
      </c>
      <c r="AC543" s="36" t="e">
        <f t="shared" si="287"/>
        <v>#DIV/0!</v>
      </c>
      <c r="AD543" s="36" t="e">
        <f t="shared" si="288"/>
        <v>#DIV/0!</v>
      </c>
      <c r="AE543" s="36" t="e">
        <f t="shared" si="289"/>
        <v>#DIV/0!</v>
      </c>
      <c r="AF543" s="36" t="e">
        <f t="shared" si="290"/>
        <v>#DIV/0!</v>
      </c>
      <c r="AG543" s="35" t="e">
        <f t="shared" si="291"/>
        <v>#DIV/0!</v>
      </c>
      <c r="AH543" s="1"/>
      <c r="AI543" s="65" t="e">
        <f t="shared" si="292"/>
        <v>#DIV/0!</v>
      </c>
      <c r="AJ543" s="65" t="str">
        <f t="shared" si="280"/>
        <v>Yes</v>
      </c>
    </row>
    <row r="544" spans="1:36" x14ac:dyDescent="0.2">
      <c r="A544" s="73"/>
      <c r="B544" s="1"/>
      <c r="C544" s="1"/>
      <c r="D544" s="26"/>
      <c r="E544" s="105"/>
      <c r="F544" s="27"/>
      <c r="G544" s="56">
        <f t="shared" si="281"/>
        <v>0</v>
      </c>
      <c r="H544" s="28"/>
      <c r="I544" s="28"/>
      <c r="J544" s="56">
        <f t="shared" si="282"/>
        <v>0</v>
      </c>
      <c r="K544" s="41"/>
      <c r="L544" s="41"/>
      <c r="M544" s="41"/>
      <c r="N544" s="41"/>
      <c r="O544" s="41"/>
      <c r="P544" s="41"/>
      <c r="Q544" s="41"/>
      <c r="R544" s="41"/>
      <c r="S544" s="34" t="e">
        <f t="shared" si="275"/>
        <v>#DIV/0!</v>
      </c>
      <c r="T544" s="34" t="e">
        <f t="shared" si="276"/>
        <v>#DIV/0!</v>
      </c>
      <c r="U544" s="34" t="e">
        <f t="shared" si="283"/>
        <v>#DIV/0!</v>
      </c>
      <c r="V544" s="34" t="e">
        <f t="shared" si="277"/>
        <v>#DIV/0!</v>
      </c>
      <c r="W544" s="34" t="e">
        <f t="shared" si="278"/>
        <v>#DIV/0!</v>
      </c>
      <c r="X544" s="34" t="e">
        <f t="shared" si="284"/>
        <v>#DIV/0!</v>
      </c>
      <c r="Y544" s="35" t="e">
        <f t="shared" si="285"/>
        <v>#DIV/0!</v>
      </c>
      <c r="Z544" s="14"/>
      <c r="AA544" s="36" t="e">
        <f t="shared" si="279"/>
        <v>#DIV/0!</v>
      </c>
      <c r="AB544" s="36" t="e">
        <f t="shared" si="286"/>
        <v>#DIV/0!</v>
      </c>
      <c r="AC544" s="36" t="e">
        <f t="shared" si="287"/>
        <v>#DIV/0!</v>
      </c>
      <c r="AD544" s="36" t="e">
        <f t="shared" si="288"/>
        <v>#DIV/0!</v>
      </c>
      <c r="AE544" s="36" t="e">
        <f t="shared" si="289"/>
        <v>#DIV/0!</v>
      </c>
      <c r="AF544" s="36" t="e">
        <f t="shared" si="290"/>
        <v>#DIV/0!</v>
      </c>
      <c r="AG544" s="35" t="e">
        <f t="shared" si="291"/>
        <v>#DIV/0!</v>
      </c>
      <c r="AH544" s="1"/>
      <c r="AI544" s="65" t="e">
        <f t="shared" si="292"/>
        <v>#DIV/0!</v>
      </c>
      <c r="AJ544" s="65" t="str">
        <f t="shared" si="280"/>
        <v>Yes</v>
      </c>
    </row>
    <row r="545" spans="1:37" ht="6.75" customHeight="1" thickBot="1" x14ac:dyDescent="0.25">
      <c r="A545" s="74"/>
      <c r="B545" s="42"/>
      <c r="C545" s="42"/>
      <c r="D545" s="44"/>
      <c r="E545" s="106"/>
      <c r="F545" s="45"/>
      <c r="G545" s="46"/>
      <c r="H545" s="45"/>
      <c r="I545" s="45"/>
      <c r="J545" s="47"/>
      <c r="K545" s="42"/>
      <c r="L545" s="42"/>
      <c r="M545" s="42"/>
      <c r="N545" s="42"/>
      <c r="O545" s="42"/>
      <c r="P545" s="42"/>
      <c r="Q545" s="42"/>
      <c r="R545" s="42"/>
      <c r="S545" s="57"/>
      <c r="T545" s="57"/>
      <c r="U545" s="57"/>
      <c r="V545" s="57"/>
      <c r="W545" s="57"/>
      <c r="X545" s="57"/>
      <c r="Y545" s="58"/>
      <c r="Z545" s="14"/>
      <c r="AA545" s="59"/>
      <c r="AB545" s="59"/>
      <c r="AC545" s="59"/>
      <c r="AD545" s="59"/>
      <c r="AE545" s="59"/>
      <c r="AF545" s="59"/>
      <c r="AG545" s="58"/>
      <c r="AH545" s="42"/>
      <c r="AI545" s="67"/>
      <c r="AJ545" s="67"/>
    </row>
    <row r="546" spans="1:37" x14ac:dyDescent="0.2">
      <c r="A546" s="73"/>
      <c r="B546" s="1"/>
      <c r="C546" s="1"/>
      <c r="D546" s="26"/>
      <c r="E546" s="105"/>
      <c r="F546" s="27"/>
      <c r="G546" s="43"/>
      <c r="H546" s="28"/>
      <c r="I546" s="28"/>
      <c r="J546" s="40"/>
      <c r="K546" s="1"/>
      <c r="L546" s="1"/>
      <c r="M546" s="1"/>
      <c r="N546" s="1"/>
      <c r="O546" s="1"/>
      <c r="P546" s="1"/>
      <c r="Q546" s="1"/>
      <c r="R546" s="1"/>
      <c r="X546" s="60"/>
      <c r="Y546" s="61">
        <f>COUNTIF(Y4:Y544,"No")</f>
        <v>26</v>
      </c>
      <c r="Z546" s="50"/>
      <c r="AF546" s="62"/>
      <c r="AG546" s="61">
        <f>COUNTIF(AG4:AG544,"No")</f>
        <v>97</v>
      </c>
      <c r="AH546" s="49"/>
      <c r="AI546" s="68">
        <f>COUNTIF(AI4:AI544,"No")</f>
        <v>97</v>
      </c>
      <c r="AJ546" s="68">
        <f>COUNTIF(AJ4:AJ544,"No")</f>
        <v>138</v>
      </c>
      <c r="AK546" s="50"/>
    </row>
    <row r="547" spans="1:37" x14ac:dyDescent="0.2">
      <c r="A547" s="73"/>
      <c r="B547" s="1"/>
      <c r="C547" s="1"/>
      <c r="D547" s="26"/>
      <c r="E547" s="105"/>
      <c r="F547" s="27"/>
      <c r="G547" s="43"/>
      <c r="H547" s="28"/>
      <c r="I547" s="28"/>
      <c r="J547" s="40"/>
      <c r="K547" s="1"/>
      <c r="L547" s="1"/>
      <c r="M547" s="1"/>
      <c r="N547" s="1"/>
      <c r="O547" s="1"/>
      <c r="P547" s="1"/>
      <c r="Q547" s="1"/>
      <c r="R547" s="1"/>
      <c r="S547" s="18"/>
      <c r="T547" s="18"/>
      <c r="U547" s="18"/>
      <c r="V547" s="18"/>
      <c r="W547" s="18"/>
      <c r="X547" s="18"/>
      <c r="Y547" s="48"/>
      <c r="Z547" s="1"/>
      <c r="AA547" s="16"/>
      <c r="AB547" s="16"/>
      <c r="AC547" s="16"/>
      <c r="AD547" s="16"/>
      <c r="AE547" s="16"/>
      <c r="AF547" s="16"/>
      <c r="AG547" s="48"/>
      <c r="AH547" s="1"/>
      <c r="AI547" s="69"/>
      <c r="AJ547" s="69"/>
    </row>
    <row r="548" spans="1:37" x14ac:dyDescent="0.2">
      <c r="Y548" s="9"/>
      <c r="AG548" s="9"/>
    </row>
    <row r="549" spans="1:37" x14ac:dyDescent="0.2">
      <c r="Y549" s="9"/>
      <c r="AG549" s="9"/>
    </row>
    <row r="550" spans="1:37" x14ac:dyDescent="0.2">
      <c r="Y550" s="9"/>
      <c r="AG550" s="9"/>
    </row>
    <row r="551" spans="1:37" x14ac:dyDescent="0.2">
      <c r="Y551" s="9"/>
      <c r="AG551" s="9"/>
    </row>
    <row r="552" spans="1:37" x14ac:dyDescent="0.2">
      <c r="Y552" s="9"/>
      <c r="AG552" s="9"/>
    </row>
    <row r="553" spans="1:37" x14ac:dyDescent="0.2">
      <c r="Y553" s="9"/>
      <c r="AG553" s="9"/>
    </row>
    <row r="554" spans="1:37" x14ac:dyDescent="0.2">
      <c r="Y554" s="9"/>
      <c r="AG554" s="9"/>
    </row>
    <row r="555" spans="1:37" x14ac:dyDescent="0.2">
      <c r="Y555" s="9"/>
      <c r="AG555" s="9"/>
    </row>
    <row r="556" spans="1:37" x14ac:dyDescent="0.2">
      <c r="Y556" s="9"/>
      <c r="AG556" s="9"/>
    </row>
    <row r="557" spans="1:37" x14ac:dyDescent="0.2">
      <c r="Y557" s="9"/>
      <c r="AG557" s="9"/>
    </row>
    <row r="558" spans="1:37" x14ac:dyDescent="0.2">
      <c r="Y558" s="9"/>
      <c r="AG558" s="9"/>
    </row>
    <row r="559" spans="1:37" x14ac:dyDescent="0.2">
      <c r="Y559" s="9"/>
      <c r="AG559" s="9"/>
    </row>
    <row r="560" spans="1:37" x14ac:dyDescent="0.2">
      <c r="Y560" s="9"/>
      <c r="AG560" s="9"/>
    </row>
    <row r="561" spans="25:33" x14ac:dyDescent="0.2">
      <c r="Y561" s="9"/>
      <c r="AG561" s="9"/>
    </row>
    <row r="562" spans="25:33" x14ac:dyDescent="0.2">
      <c r="Y562" s="9"/>
      <c r="AG562" s="9"/>
    </row>
    <row r="563" spans="25:33" x14ac:dyDescent="0.2">
      <c r="Y563" s="9"/>
      <c r="AG563" s="9"/>
    </row>
    <row r="564" spans="25:33" x14ac:dyDescent="0.2">
      <c r="Y564" s="9"/>
      <c r="AG564" s="9"/>
    </row>
    <row r="565" spans="25:33" x14ac:dyDescent="0.2">
      <c r="Y565" s="9"/>
      <c r="AG565" s="9"/>
    </row>
    <row r="566" spans="25:33" x14ac:dyDescent="0.2">
      <c r="Y566" s="9"/>
      <c r="AG566" s="9"/>
    </row>
    <row r="567" spans="25:33" x14ac:dyDescent="0.2">
      <c r="Y567" s="9"/>
      <c r="AG567" s="9"/>
    </row>
    <row r="568" spans="25:33" x14ac:dyDescent="0.2">
      <c r="Y568" s="9"/>
      <c r="AG568" s="9"/>
    </row>
    <row r="569" spans="25:33" x14ac:dyDescent="0.2">
      <c r="Y569" s="9"/>
      <c r="AG569" s="9"/>
    </row>
    <row r="570" spans="25:33" x14ac:dyDescent="0.2">
      <c r="Y570" s="9"/>
      <c r="AG570" s="9"/>
    </row>
    <row r="571" spans="25:33" x14ac:dyDescent="0.2">
      <c r="Y571" s="9"/>
      <c r="AG571" s="9"/>
    </row>
    <row r="572" spans="25:33" x14ac:dyDescent="0.2">
      <c r="Y572" s="9"/>
      <c r="AG572" s="9"/>
    </row>
    <row r="573" spans="25:33" x14ac:dyDescent="0.2">
      <c r="Y573" s="9"/>
      <c r="AG573" s="9"/>
    </row>
    <row r="574" spans="25:33" x14ac:dyDescent="0.2">
      <c r="Y574" s="9"/>
      <c r="AG574" s="9"/>
    </row>
    <row r="575" spans="25:33" x14ac:dyDescent="0.2">
      <c r="Y575" s="9"/>
      <c r="AG575" s="9"/>
    </row>
    <row r="576" spans="25:33" x14ac:dyDescent="0.2">
      <c r="Y576" s="9"/>
      <c r="AG576" s="9"/>
    </row>
    <row r="577" spans="25:33" x14ac:dyDescent="0.2">
      <c r="Y577" s="9"/>
      <c r="AG577" s="9"/>
    </row>
    <row r="578" spans="25:33" x14ac:dyDescent="0.2">
      <c r="Y578" s="9"/>
      <c r="AG578" s="9"/>
    </row>
    <row r="579" spans="25:33" x14ac:dyDescent="0.2">
      <c r="Y579" s="9"/>
      <c r="AG579" s="9"/>
    </row>
    <row r="580" spans="25:33" x14ac:dyDescent="0.2">
      <c r="Y580" s="9"/>
      <c r="AG580" s="9"/>
    </row>
    <row r="581" spans="25:33" x14ac:dyDescent="0.2">
      <c r="Y581" s="9"/>
      <c r="AG581" s="9"/>
    </row>
    <row r="582" spans="25:33" x14ac:dyDescent="0.2">
      <c r="Y582" s="9"/>
      <c r="AG582" s="9"/>
    </row>
    <row r="583" spans="25:33" x14ac:dyDescent="0.2">
      <c r="Y583" s="9"/>
      <c r="AG583" s="9"/>
    </row>
    <row r="584" spans="25:33" x14ac:dyDescent="0.2">
      <c r="Y584" s="9"/>
      <c r="AG584" s="9"/>
    </row>
    <row r="585" spans="25:33" x14ac:dyDescent="0.2">
      <c r="Y585" s="9"/>
      <c r="AG585" s="9"/>
    </row>
    <row r="586" spans="25:33" x14ac:dyDescent="0.2">
      <c r="Y586" s="9"/>
      <c r="AG586" s="9"/>
    </row>
    <row r="587" spans="25:33" x14ac:dyDescent="0.2">
      <c r="Y587" s="9"/>
      <c r="AG587" s="9"/>
    </row>
    <row r="588" spans="25:33" x14ac:dyDescent="0.2">
      <c r="Y588" s="9"/>
      <c r="AG588" s="9"/>
    </row>
    <row r="589" spans="25:33" x14ac:dyDescent="0.2">
      <c r="Y589" s="9"/>
      <c r="AG589" s="9"/>
    </row>
    <row r="590" spans="25:33" x14ac:dyDescent="0.2">
      <c r="Y590" s="9"/>
      <c r="AG590" s="9"/>
    </row>
    <row r="591" spans="25:33" x14ac:dyDescent="0.2">
      <c r="Y591" s="9"/>
      <c r="AG591" s="9"/>
    </row>
    <row r="592" spans="25:33" x14ac:dyDescent="0.2">
      <c r="Y592" s="9"/>
      <c r="AG592" s="9"/>
    </row>
    <row r="593" spans="25:33" x14ac:dyDescent="0.2">
      <c r="Y593" s="9"/>
      <c r="AG593" s="9"/>
    </row>
    <row r="594" spans="25:33" x14ac:dyDescent="0.2">
      <c r="Y594" s="9"/>
      <c r="AG594" s="9"/>
    </row>
    <row r="595" spans="25:33" x14ac:dyDescent="0.2">
      <c r="Y595" s="9"/>
      <c r="AG595" s="9"/>
    </row>
    <row r="596" spans="25:33" x14ac:dyDescent="0.2">
      <c r="Y596" s="9"/>
      <c r="AG596" s="9"/>
    </row>
    <row r="597" spans="25:33" x14ac:dyDescent="0.2">
      <c r="Y597" s="9"/>
      <c r="AG597" s="9"/>
    </row>
    <row r="598" spans="25:33" x14ac:dyDescent="0.2">
      <c r="Y598" s="9"/>
      <c r="AG598" s="9"/>
    </row>
    <row r="599" spans="25:33" x14ac:dyDescent="0.2">
      <c r="Y599" s="9"/>
      <c r="AG599" s="9"/>
    </row>
    <row r="600" spans="25:33" x14ac:dyDescent="0.2">
      <c r="Y600" s="9"/>
      <c r="AG600" s="9"/>
    </row>
    <row r="601" spans="25:33" x14ac:dyDescent="0.2">
      <c r="Y601" s="9"/>
      <c r="AG601" s="9"/>
    </row>
    <row r="602" spans="25:33" x14ac:dyDescent="0.2">
      <c r="Y602" s="9"/>
      <c r="AG602" s="9"/>
    </row>
    <row r="603" spans="25:33" x14ac:dyDescent="0.2">
      <c r="Y603" s="9"/>
      <c r="AG603" s="9"/>
    </row>
    <row r="604" spans="25:33" x14ac:dyDescent="0.2">
      <c r="Y604" s="9"/>
      <c r="AG604" s="9"/>
    </row>
    <row r="605" spans="25:33" x14ac:dyDescent="0.2">
      <c r="Y605" s="9"/>
      <c r="AG605" s="9"/>
    </row>
    <row r="606" spans="25:33" x14ac:dyDescent="0.2">
      <c r="Y606" s="9"/>
      <c r="AG606" s="9"/>
    </row>
    <row r="607" spans="25:33" x14ac:dyDescent="0.2">
      <c r="Y607" s="9"/>
      <c r="AG607" s="9"/>
    </row>
    <row r="608" spans="25:33" x14ac:dyDescent="0.2">
      <c r="Y608" s="9"/>
      <c r="AG608" s="9"/>
    </row>
    <row r="609" spans="25:33" x14ac:dyDescent="0.2">
      <c r="Y609" s="9"/>
      <c r="AG609" s="9"/>
    </row>
    <row r="610" spans="25:33" x14ac:dyDescent="0.2">
      <c r="Y610" s="9"/>
      <c r="AG610" s="9"/>
    </row>
    <row r="611" spans="25:33" x14ac:dyDescent="0.2">
      <c r="Y611" s="9"/>
      <c r="AG611" s="9"/>
    </row>
    <row r="612" spans="25:33" x14ac:dyDescent="0.2">
      <c r="Y612" s="9"/>
      <c r="AG612" s="9"/>
    </row>
    <row r="613" spans="25:33" x14ac:dyDescent="0.2">
      <c r="Y613" s="9"/>
      <c r="AG613" s="9"/>
    </row>
    <row r="614" spans="25:33" x14ac:dyDescent="0.2">
      <c r="Y614" s="9"/>
      <c r="AG614" s="9"/>
    </row>
    <row r="615" spans="25:33" x14ac:dyDescent="0.2">
      <c r="Y615" s="9"/>
      <c r="AG615" s="9"/>
    </row>
    <row r="616" spans="25:33" x14ac:dyDescent="0.2">
      <c r="Y616" s="9"/>
      <c r="AG616" s="9"/>
    </row>
    <row r="617" spans="25:33" x14ac:dyDescent="0.2">
      <c r="Y617" s="9"/>
      <c r="AG617" s="9"/>
    </row>
    <row r="618" spans="25:33" x14ac:dyDescent="0.2">
      <c r="Y618" s="9"/>
      <c r="AG618" s="9"/>
    </row>
    <row r="619" spans="25:33" x14ac:dyDescent="0.2">
      <c r="Y619" s="9"/>
      <c r="AG619" s="9"/>
    </row>
    <row r="620" spans="25:33" x14ac:dyDescent="0.2">
      <c r="Y620" s="9"/>
      <c r="AG620" s="9"/>
    </row>
    <row r="621" spans="25:33" x14ac:dyDescent="0.2">
      <c r="Y621" s="9"/>
      <c r="AG621" s="9"/>
    </row>
    <row r="622" spans="25:33" x14ac:dyDescent="0.2">
      <c r="Y622" s="9"/>
      <c r="AG622" s="9"/>
    </row>
    <row r="623" spans="25:33" x14ac:dyDescent="0.2">
      <c r="Y623" s="9"/>
      <c r="AG623" s="9"/>
    </row>
    <row r="624" spans="25:33" x14ac:dyDescent="0.2">
      <c r="Y624" s="9"/>
      <c r="AG624" s="9"/>
    </row>
    <row r="625" spans="25:33" x14ac:dyDescent="0.2">
      <c r="Y625" s="9"/>
      <c r="AG625" s="9"/>
    </row>
    <row r="626" spans="25:33" x14ac:dyDescent="0.2">
      <c r="Y626" s="9"/>
      <c r="AG626" s="9"/>
    </row>
    <row r="627" spans="25:33" x14ac:dyDescent="0.2">
      <c r="Y627" s="9"/>
      <c r="AG627" s="9"/>
    </row>
    <row r="628" spans="25:33" x14ac:dyDescent="0.2">
      <c r="Y628" s="9"/>
      <c r="AG628" s="9"/>
    </row>
    <row r="629" spans="25:33" x14ac:dyDescent="0.2">
      <c r="Y629" s="9"/>
      <c r="AG629" s="9"/>
    </row>
    <row r="630" spans="25:33" x14ac:dyDescent="0.2">
      <c r="Y630" s="9"/>
      <c r="AG630" s="9"/>
    </row>
    <row r="631" spans="25:33" x14ac:dyDescent="0.2">
      <c r="Y631" s="9"/>
      <c r="AG631" s="9"/>
    </row>
    <row r="632" spans="25:33" x14ac:dyDescent="0.2">
      <c r="Y632" s="9"/>
      <c r="AG632" s="9"/>
    </row>
    <row r="633" spans="25:33" x14ac:dyDescent="0.2">
      <c r="Y633" s="9"/>
      <c r="AG633" s="9"/>
    </row>
    <row r="634" spans="25:33" x14ac:dyDescent="0.2">
      <c r="Y634" s="9"/>
      <c r="AG634" s="9"/>
    </row>
    <row r="635" spans="25:33" x14ac:dyDescent="0.2">
      <c r="Y635" s="9"/>
      <c r="AG635" s="9"/>
    </row>
    <row r="636" spans="25:33" x14ac:dyDescent="0.2">
      <c r="Y636" s="9"/>
      <c r="AG636" s="9"/>
    </row>
    <row r="637" spans="25:33" x14ac:dyDescent="0.2">
      <c r="Y637" s="9"/>
      <c r="AG637" s="9"/>
    </row>
    <row r="638" spans="25:33" x14ac:dyDescent="0.2">
      <c r="Y638" s="9"/>
      <c r="AG638" s="9"/>
    </row>
    <row r="639" spans="25:33" x14ac:dyDescent="0.2">
      <c r="Y639" s="9"/>
      <c r="AG639" s="9"/>
    </row>
    <row r="640" spans="25:33" x14ac:dyDescent="0.2">
      <c r="Y640" s="9"/>
      <c r="AG640" s="9"/>
    </row>
    <row r="641" spans="25:33" x14ac:dyDescent="0.2">
      <c r="Y641" s="9"/>
      <c r="AG641" s="9"/>
    </row>
    <row r="642" spans="25:33" x14ac:dyDescent="0.2">
      <c r="Y642" s="9"/>
      <c r="AG642" s="9"/>
    </row>
    <row r="643" spans="25:33" x14ac:dyDescent="0.2">
      <c r="Y643" s="9"/>
      <c r="AG643" s="9"/>
    </row>
    <row r="644" spans="25:33" x14ac:dyDescent="0.2">
      <c r="Y644" s="9"/>
      <c r="AG644" s="9"/>
    </row>
    <row r="645" spans="25:33" x14ac:dyDescent="0.2">
      <c r="Y645" s="9"/>
      <c r="AG645" s="9"/>
    </row>
    <row r="646" spans="25:33" x14ac:dyDescent="0.2">
      <c r="Y646" s="9"/>
      <c r="AG646" s="9"/>
    </row>
    <row r="647" spans="25:33" x14ac:dyDescent="0.2">
      <c r="Y647" s="9"/>
      <c r="AG647" s="9"/>
    </row>
    <row r="648" spans="25:33" x14ac:dyDescent="0.2">
      <c r="Y648" s="9"/>
      <c r="AG648" s="9"/>
    </row>
    <row r="649" spans="25:33" x14ac:dyDescent="0.2">
      <c r="Y649" s="9"/>
      <c r="AG649" s="9"/>
    </row>
    <row r="650" spans="25:33" x14ac:dyDescent="0.2">
      <c r="Y650" s="9"/>
      <c r="AG650" s="9"/>
    </row>
    <row r="651" spans="25:33" x14ac:dyDescent="0.2">
      <c r="Y651" s="9"/>
      <c r="AG651" s="9"/>
    </row>
    <row r="652" spans="25:33" x14ac:dyDescent="0.2">
      <c r="Y652" s="9"/>
      <c r="AG652" s="9"/>
    </row>
    <row r="653" spans="25:33" x14ac:dyDescent="0.2">
      <c r="Y653" s="9"/>
      <c r="AG653" s="9"/>
    </row>
    <row r="654" spans="25:33" x14ac:dyDescent="0.2">
      <c r="Y654" s="9"/>
      <c r="AG654" s="9"/>
    </row>
    <row r="655" spans="25:33" x14ac:dyDescent="0.2">
      <c r="Y655" s="9"/>
      <c r="AG655" s="9"/>
    </row>
    <row r="656" spans="25:33" x14ac:dyDescent="0.2">
      <c r="Y656" s="9"/>
      <c r="AG656" s="9"/>
    </row>
    <row r="657" spans="25:33" x14ac:dyDescent="0.2">
      <c r="Y657" s="9"/>
      <c r="AG657" s="9"/>
    </row>
    <row r="658" spans="25:33" x14ac:dyDescent="0.2">
      <c r="Y658" s="9"/>
      <c r="AG658" s="9"/>
    </row>
    <row r="659" spans="25:33" x14ac:dyDescent="0.2">
      <c r="Y659" s="9"/>
      <c r="AG659" s="9"/>
    </row>
    <row r="660" spans="25:33" x14ac:dyDescent="0.2">
      <c r="Y660" s="9"/>
      <c r="AG660" s="9"/>
    </row>
    <row r="661" spans="25:33" x14ac:dyDescent="0.2">
      <c r="Y661" s="9"/>
      <c r="AG661" s="9"/>
    </row>
    <row r="662" spans="25:33" x14ac:dyDescent="0.2">
      <c r="Y662" s="9"/>
      <c r="AG662" s="9"/>
    </row>
    <row r="663" spans="25:33" x14ac:dyDescent="0.2">
      <c r="Y663" s="9"/>
      <c r="AG663" s="9"/>
    </row>
    <row r="664" spans="25:33" x14ac:dyDescent="0.2">
      <c r="Y664" s="9"/>
      <c r="AG664" s="9"/>
    </row>
    <row r="665" spans="25:33" x14ac:dyDescent="0.2">
      <c r="Y665" s="9"/>
      <c r="AG665" s="9"/>
    </row>
    <row r="666" spans="25:33" x14ac:dyDescent="0.2">
      <c r="Y666" s="9"/>
      <c r="AG666" s="9"/>
    </row>
    <row r="667" spans="25:33" x14ac:dyDescent="0.2">
      <c r="Y667" s="9"/>
      <c r="AG667" s="9"/>
    </row>
    <row r="668" spans="25:33" x14ac:dyDescent="0.2">
      <c r="Y668" s="9"/>
      <c r="AG668" s="9"/>
    </row>
    <row r="669" spans="25:33" x14ac:dyDescent="0.2">
      <c r="Y669" s="9"/>
      <c r="AG669" s="9"/>
    </row>
    <row r="670" spans="25:33" x14ac:dyDescent="0.2">
      <c r="Y670" s="9"/>
      <c r="AG670" s="9"/>
    </row>
    <row r="671" spans="25:33" x14ac:dyDescent="0.2">
      <c r="Y671" s="9"/>
      <c r="AG671" s="9"/>
    </row>
    <row r="672" spans="25:33" x14ac:dyDescent="0.2">
      <c r="Y672" s="9"/>
      <c r="AG672" s="9"/>
    </row>
    <row r="673" spans="25:33" x14ac:dyDescent="0.2">
      <c r="Y673" s="9"/>
      <c r="AG673" s="9"/>
    </row>
    <row r="674" spans="25:33" x14ac:dyDescent="0.2">
      <c r="Y674" s="9"/>
      <c r="AG674" s="9"/>
    </row>
    <row r="675" spans="25:33" x14ac:dyDescent="0.2">
      <c r="Y675" s="9"/>
      <c r="AG675" s="9"/>
    </row>
    <row r="676" spans="25:33" x14ac:dyDescent="0.2">
      <c r="Y676" s="9"/>
      <c r="AG676" s="9"/>
    </row>
    <row r="677" spans="25:33" x14ac:dyDescent="0.2">
      <c r="Y677" s="9"/>
      <c r="AG677" s="9"/>
    </row>
    <row r="678" spans="25:33" x14ac:dyDescent="0.2">
      <c r="Y678" s="9"/>
      <c r="AG678" s="9"/>
    </row>
    <row r="679" spans="25:33" x14ac:dyDescent="0.2">
      <c r="Y679" s="9"/>
      <c r="AG679" s="9"/>
    </row>
    <row r="680" spans="25:33" x14ac:dyDescent="0.2">
      <c r="Y680" s="9"/>
      <c r="AG680" s="9"/>
    </row>
    <row r="681" spans="25:33" x14ac:dyDescent="0.2">
      <c r="Y681" s="9"/>
      <c r="AG681" s="9"/>
    </row>
    <row r="682" spans="25:33" x14ac:dyDescent="0.2">
      <c r="Y682" s="9"/>
      <c r="AG682" s="9"/>
    </row>
    <row r="683" spans="25:33" x14ac:dyDescent="0.2">
      <c r="Y683" s="9"/>
      <c r="AG683" s="9"/>
    </row>
    <row r="684" spans="25:33" x14ac:dyDescent="0.2">
      <c r="Y684" s="9"/>
      <c r="AG684" s="9"/>
    </row>
    <row r="685" spans="25:33" x14ac:dyDescent="0.2">
      <c r="Y685" s="9"/>
      <c r="AG685" s="9"/>
    </row>
    <row r="686" spans="25:33" x14ac:dyDescent="0.2">
      <c r="Y686" s="9"/>
      <c r="AG686" s="9"/>
    </row>
    <row r="687" spans="25:33" x14ac:dyDescent="0.2">
      <c r="Y687" s="9"/>
      <c r="AG687" s="9"/>
    </row>
    <row r="688" spans="25:33" x14ac:dyDescent="0.2">
      <c r="Y688" s="9"/>
      <c r="AG688" s="9"/>
    </row>
    <row r="689" spans="25:33" x14ac:dyDescent="0.2">
      <c r="Y689" s="9"/>
      <c r="AG689" s="9"/>
    </row>
    <row r="690" spans="25:33" x14ac:dyDescent="0.2">
      <c r="Y690" s="9"/>
      <c r="AG690" s="9"/>
    </row>
    <row r="691" spans="25:33" x14ac:dyDescent="0.2">
      <c r="Y691" s="9"/>
      <c r="AG691" s="9"/>
    </row>
    <row r="692" spans="25:33" x14ac:dyDescent="0.2">
      <c r="Y692" s="9"/>
      <c r="AG692" s="9"/>
    </row>
    <row r="693" spans="25:33" x14ac:dyDescent="0.2">
      <c r="Y693" s="9"/>
      <c r="AG693" s="9"/>
    </row>
    <row r="694" spans="25:33" x14ac:dyDescent="0.2">
      <c r="Y694" s="9"/>
      <c r="AG694" s="9"/>
    </row>
    <row r="695" spans="25:33" x14ac:dyDescent="0.2">
      <c r="Y695" s="9"/>
      <c r="AG695" s="9"/>
    </row>
    <row r="696" spans="25:33" x14ac:dyDescent="0.2">
      <c r="Y696" s="9"/>
      <c r="AG696" s="9"/>
    </row>
    <row r="697" spans="25:33" x14ac:dyDescent="0.2">
      <c r="Y697" s="9"/>
      <c r="AG697" s="9"/>
    </row>
    <row r="698" spans="25:33" x14ac:dyDescent="0.2">
      <c r="Y698" s="9"/>
      <c r="AG698" s="9"/>
    </row>
    <row r="699" spans="25:33" x14ac:dyDescent="0.2">
      <c r="Y699" s="9"/>
      <c r="AG699" s="9"/>
    </row>
    <row r="700" spans="25:33" x14ac:dyDescent="0.2">
      <c r="Y700" s="9"/>
      <c r="AG700" s="9"/>
    </row>
    <row r="701" spans="25:33" x14ac:dyDescent="0.2">
      <c r="Y701" s="9"/>
      <c r="AG701" s="9"/>
    </row>
    <row r="702" spans="25:33" x14ac:dyDescent="0.2">
      <c r="Y702" s="9"/>
      <c r="AG702" s="9"/>
    </row>
    <row r="703" spans="25:33" x14ac:dyDescent="0.2">
      <c r="Y703" s="9"/>
      <c r="AG703" s="9"/>
    </row>
    <row r="704" spans="25:33" x14ac:dyDescent="0.2">
      <c r="Y704" s="9"/>
      <c r="AG704" s="9"/>
    </row>
    <row r="705" spans="25:33" x14ac:dyDescent="0.2">
      <c r="Y705" s="9"/>
      <c r="AG705" s="9"/>
    </row>
    <row r="706" spans="25:33" x14ac:dyDescent="0.2">
      <c r="Y706" s="9"/>
      <c r="AG706" s="9"/>
    </row>
    <row r="707" spans="25:33" x14ac:dyDescent="0.2">
      <c r="Y707" s="9"/>
      <c r="AG707" s="9"/>
    </row>
    <row r="708" spans="25:33" x14ac:dyDescent="0.2">
      <c r="Y708" s="9"/>
      <c r="AG708" s="9"/>
    </row>
    <row r="709" spans="25:33" x14ac:dyDescent="0.2">
      <c r="Y709" s="9"/>
      <c r="AG709" s="9"/>
    </row>
    <row r="710" spans="25:33" x14ac:dyDescent="0.2">
      <c r="Y710" s="9"/>
      <c r="AG710" s="9"/>
    </row>
    <row r="711" spans="25:33" x14ac:dyDescent="0.2">
      <c r="Y711" s="9"/>
      <c r="AG711" s="9"/>
    </row>
    <row r="712" spans="25:33" x14ac:dyDescent="0.2">
      <c r="Y712" s="9"/>
      <c r="AG712" s="9"/>
    </row>
    <row r="713" spans="25:33" x14ac:dyDescent="0.2">
      <c r="Y713" s="9"/>
      <c r="AG713" s="9"/>
    </row>
    <row r="714" spans="25:33" x14ac:dyDescent="0.2">
      <c r="Y714" s="9"/>
      <c r="AG714" s="9"/>
    </row>
    <row r="715" spans="25:33" x14ac:dyDescent="0.2">
      <c r="Y715" s="9"/>
      <c r="AG715" s="9"/>
    </row>
    <row r="716" spans="25:33" x14ac:dyDescent="0.2">
      <c r="Y716" s="9"/>
      <c r="AG716" s="9"/>
    </row>
    <row r="717" spans="25:33" x14ac:dyDescent="0.2">
      <c r="Y717" s="9"/>
      <c r="AG717" s="9"/>
    </row>
    <row r="718" spans="25:33" x14ac:dyDescent="0.2">
      <c r="Y718" s="9"/>
      <c r="AG718" s="9"/>
    </row>
    <row r="719" spans="25:33" x14ac:dyDescent="0.2">
      <c r="Y719" s="9"/>
      <c r="AG719" s="9"/>
    </row>
    <row r="720" spans="25:33" x14ac:dyDescent="0.2">
      <c r="Y720" s="9"/>
      <c r="AG720" s="9"/>
    </row>
    <row r="721" spans="25:33" x14ac:dyDescent="0.2">
      <c r="Y721" s="9"/>
      <c r="AG721" s="9"/>
    </row>
    <row r="722" spans="25:33" x14ac:dyDescent="0.2">
      <c r="Y722" s="9"/>
      <c r="AG722" s="9"/>
    </row>
    <row r="723" spans="25:33" x14ac:dyDescent="0.2">
      <c r="Y723" s="9"/>
      <c r="AG723" s="9"/>
    </row>
    <row r="724" spans="25:33" x14ac:dyDescent="0.2">
      <c r="Y724" s="9"/>
      <c r="AG724" s="9"/>
    </row>
    <row r="725" spans="25:33" x14ac:dyDescent="0.2">
      <c r="Y725" s="9"/>
      <c r="AG725" s="9"/>
    </row>
    <row r="726" spans="25:33" x14ac:dyDescent="0.2">
      <c r="Y726" s="9"/>
      <c r="AG726" s="9"/>
    </row>
    <row r="727" spans="25:33" x14ac:dyDescent="0.2">
      <c r="Y727" s="9"/>
      <c r="AG727" s="9"/>
    </row>
    <row r="728" spans="25:33" x14ac:dyDescent="0.2">
      <c r="Y728" s="9"/>
      <c r="AG728" s="9"/>
    </row>
    <row r="729" spans="25:33" x14ac:dyDescent="0.2">
      <c r="Y729" s="9"/>
      <c r="AG729" s="9"/>
    </row>
    <row r="730" spans="25:33" x14ac:dyDescent="0.2">
      <c r="Y730" s="9"/>
      <c r="AG730" s="9"/>
    </row>
    <row r="731" spans="25:33" x14ac:dyDescent="0.2">
      <c r="Y731" s="9"/>
      <c r="AG731" s="9"/>
    </row>
    <row r="732" spans="25:33" x14ac:dyDescent="0.2">
      <c r="Y732" s="9"/>
      <c r="AG732" s="9"/>
    </row>
    <row r="733" spans="25:33" x14ac:dyDescent="0.2">
      <c r="Y733" s="9"/>
      <c r="AG733" s="9"/>
    </row>
    <row r="734" spans="25:33" x14ac:dyDescent="0.2">
      <c r="Y734" s="9"/>
      <c r="AG734" s="9"/>
    </row>
    <row r="735" spans="25:33" x14ac:dyDescent="0.2">
      <c r="Y735" s="9"/>
      <c r="AG735" s="9"/>
    </row>
    <row r="736" spans="25:33" x14ac:dyDescent="0.2">
      <c r="Y736" s="9"/>
      <c r="AG736" s="9"/>
    </row>
    <row r="737" spans="25:33" x14ac:dyDescent="0.2">
      <c r="Y737" s="9"/>
      <c r="AG737" s="9"/>
    </row>
    <row r="738" spans="25:33" x14ac:dyDescent="0.2">
      <c r="Y738" s="9"/>
      <c r="AG738" s="9"/>
    </row>
    <row r="739" spans="25:33" x14ac:dyDescent="0.2">
      <c r="Y739" s="9"/>
      <c r="AG739" s="9"/>
    </row>
    <row r="740" spans="25:33" x14ac:dyDescent="0.2">
      <c r="Y740" s="9"/>
      <c r="AG740" s="9"/>
    </row>
    <row r="741" spans="25:33" x14ac:dyDescent="0.2">
      <c r="Y741" s="9"/>
      <c r="AG741" s="9"/>
    </row>
    <row r="742" spans="25:33" x14ac:dyDescent="0.2">
      <c r="Y742" s="9"/>
      <c r="AG742" s="9"/>
    </row>
    <row r="743" spans="25:33" x14ac:dyDescent="0.2">
      <c r="Y743" s="9"/>
      <c r="AG743" s="9"/>
    </row>
    <row r="744" spans="25:33" x14ac:dyDescent="0.2">
      <c r="Y744" s="9"/>
      <c r="AG744" s="9"/>
    </row>
    <row r="745" spans="25:33" x14ac:dyDescent="0.2">
      <c r="Y745" s="9"/>
      <c r="AG745" s="9"/>
    </row>
    <row r="746" spans="25:33" x14ac:dyDescent="0.2">
      <c r="Y746" s="9"/>
      <c r="AG746" s="9"/>
    </row>
    <row r="747" spans="25:33" x14ac:dyDescent="0.2">
      <c r="Y747" s="9"/>
      <c r="AG747" s="9"/>
    </row>
    <row r="748" spans="25:33" x14ac:dyDescent="0.2">
      <c r="Y748" s="9"/>
      <c r="AG748" s="9"/>
    </row>
    <row r="749" spans="25:33" x14ac:dyDescent="0.2">
      <c r="Y749" s="9"/>
      <c r="AG749" s="9"/>
    </row>
    <row r="750" spans="25:33" x14ac:dyDescent="0.2">
      <c r="Y750" s="9"/>
      <c r="AG750" s="9"/>
    </row>
    <row r="751" spans="25:33" x14ac:dyDescent="0.2">
      <c r="Y751" s="9"/>
      <c r="AG751" s="9"/>
    </row>
    <row r="752" spans="25:33" x14ac:dyDescent="0.2">
      <c r="Y752" s="9"/>
      <c r="AG752" s="9"/>
    </row>
    <row r="753" spans="25:33" x14ac:dyDescent="0.2">
      <c r="Y753" s="9"/>
      <c r="AG753" s="9"/>
    </row>
    <row r="754" spans="25:33" x14ac:dyDescent="0.2">
      <c r="Y754" s="9"/>
      <c r="AG754" s="9"/>
    </row>
    <row r="755" spans="25:33" x14ac:dyDescent="0.2">
      <c r="Y755" s="9"/>
      <c r="AG755" s="9"/>
    </row>
    <row r="756" spans="25:33" x14ac:dyDescent="0.2">
      <c r="Y756" s="9"/>
      <c r="AG756" s="9"/>
    </row>
    <row r="757" spans="25:33" x14ac:dyDescent="0.2">
      <c r="Y757" s="9"/>
      <c r="AG757" s="9"/>
    </row>
    <row r="758" spans="25:33" x14ac:dyDescent="0.2">
      <c r="Y758" s="9"/>
      <c r="AG758" s="9"/>
    </row>
    <row r="759" spans="25:33" x14ac:dyDescent="0.2">
      <c r="Y759" s="9"/>
      <c r="AG759" s="9"/>
    </row>
    <row r="760" spans="25:33" x14ac:dyDescent="0.2">
      <c r="Y760" s="9"/>
      <c r="AG760" s="9"/>
    </row>
    <row r="761" spans="25:33" x14ac:dyDescent="0.2">
      <c r="Y761" s="9"/>
      <c r="AG761" s="9"/>
    </row>
    <row r="762" spans="25:33" x14ac:dyDescent="0.2">
      <c r="Y762" s="9"/>
      <c r="AG762" s="9"/>
    </row>
    <row r="763" spans="25:33" x14ac:dyDescent="0.2">
      <c r="Y763" s="9"/>
      <c r="AG763" s="9"/>
    </row>
    <row r="764" spans="25:33" x14ac:dyDescent="0.2">
      <c r="Y764" s="9"/>
      <c r="AG764" s="9"/>
    </row>
    <row r="765" spans="25:33" x14ac:dyDescent="0.2">
      <c r="Y765" s="9"/>
      <c r="AG765" s="9"/>
    </row>
    <row r="766" spans="25:33" x14ac:dyDescent="0.2">
      <c r="Y766" s="9"/>
      <c r="AG766" s="9"/>
    </row>
    <row r="767" spans="25:33" x14ac:dyDescent="0.2">
      <c r="Y767" s="9"/>
      <c r="AG767" s="9"/>
    </row>
    <row r="768" spans="25:33" x14ac:dyDescent="0.2">
      <c r="Y768" s="9"/>
      <c r="AG768" s="9"/>
    </row>
    <row r="769" spans="25:33" x14ac:dyDescent="0.2">
      <c r="Y769" s="9"/>
      <c r="AG769" s="9"/>
    </row>
    <row r="770" spans="25:33" x14ac:dyDescent="0.2">
      <c r="Y770" s="9"/>
      <c r="AG770" s="9"/>
    </row>
    <row r="771" spans="25:33" x14ac:dyDescent="0.2">
      <c r="Y771" s="9"/>
      <c r="AG771" s="9"/>
    </row>
    <row r="772" spans="25:33" x14ac:dyDescent="0.2">
      <c r="Y772" s="9"/>
      <c r="AG772" s="9"/>
    </row>
    <row r="773" spans="25:33" x14ac:dyDescent="0.2">
      <c r="Y773" s="9"/>
      <c r="AG773" s="9"/>
    </row>
    <row r="774" spans="25:33" x14ac:dyDescent="0.2">
      <c r="Y774" s="9"/>
      <c r="AG774" s="9"/>
    </row>
    <row r="775" spans="25:33" x14ac:dyDescent="0.2">
      <c r="Y775" s="9"/>
      <c r="AG775" s="9"/>
    </row>
    <row r="776" spans="25:33" x14ac:dyDescent="0.2">
      <c r="Y776" s="9"/>
      <c r="AG776" s="9"/>
    </row>
    <row r="777" spans="25:33" x14ac:dyDescent="0.2">
      <c r="Y777" s="9"/>
      <c r="AG777" s="9"/>
    </row>
    <row r="778" spans="25:33" x14ac:dyDescent="0.2">
      <c r="Y778" s="9"/>
      <c r="AG778" s="9"/>
    </row>
    <row r="779" spans="25:33" x14ac:dyDescent="0.2">
      <c r="Y779" s="9"/>
      <c r="AG779" s="9"/>
    </row>
    <row r="780" spans="25:33" x14ac:dyDescent="0.2">
      <c r="Y780" s="9"/>
      <c r="AG780" s="9"/>
    </row>
    <row r="781" spans="25:33" x14ac:dyDescent="0.2">
      <c r="Y781" s="9"/>
      <c r="AG781" s="9"/>
    </row>
    <row r="782" spans="25:33" x14ac:dyDescent="0.2">
      <c r="Y782" s="9"/>
      <c r="AG782" s="9"/>
    </row>
    <row r="783" spans="25:33" x14ac:dyDescent="0.2">
      <c r="Y783" s="9"/>
      <c r="AG783" s="9"/>
    </row>
    <row r="784" spans="25:33" x14ac:dyDescent="0.2">
      <c r="Y784" s="9"/>
      <c r="AG784" s="9"/>
    </row>
    <row r="785" spans="25:33" x14ac:dyDescent="0.2">
      <c r="Y785" s="9"/>
      <c r="AG785" s="9"/>
    </row>
    <row r="786" spans="25:33" x14ac:dyDescent="0.2">
      <c r="Y786" s="9"/>
      <c r="AG786" s="9"/>
    </row>
    <row r="787" spans="25:33" x14ac:dyDescent="0.2">
      <c r="Y787" s="9"/>
      <c r="AG787" s="9"/>
    </row>
    <row r="788" spans="25:33" x14ac:dyDescent="0.2">
      <c r="Y788" s="9"/>
      <c r="AG788" s="9"/>
    </row>
    <row r="789" spans="25:33" x14ac:dyDescent="0.2">
      <c r="Y789" s="9"/>
      <c r="AG789" s="9"/>
    </row>
    <row r="790" spans="25:33" x14ac:dyDescent="0.2">
      <c r="Y790" s="9"/>
      <c r="AG790" s="9"/>
    </row>
    <row r="791" spans="25:33" x14ac:dyDescent="0.2">
      <c r="Y791" s="9"/>
      <c r="AG791" s="9"/>
    </row>
    <row r="792" spans="25:33" x14ac:dyDescent="0.2">
      <c r="Y792" s="9"/>
      <c r="AG792" s="9"/>
    </row>
    <row r="793" spans="25:33" x14ac:dyDescent="0.2">
      <c r="Y793" s="9"/>
      <c r="AG793" s="9"/>
    </row>
    <row r="794" spans="25:33" x14ac:dyDescent="0.2">
      <c r="Y794" s="9"/>
      <c r="AG794" s="9"/>
    </row>
    <row r="795" spans="25:33" x14ac:dyDescent="0.2">
      <c r="Y795" s="9"/>
      <c r="AG795" s="9"/>
    </row>
    <row r="796" spans="25:33" x14ac:dyDescent="0.2">
      <c r="Y796" s="9"/>
      <c r="AG796" s="9"/>
    </row>
    <row r="797" spans="25:33" x14ac:dyDescent="0.2">
      <c r="Y797" s="9"/>
      <c r="AG797" s="9"/>
    </row>
    <row r="798" spans="25:33" x14ac:dyDescent="0.2">
      <c r="Y798" s="9"/>
      <c r="AG798" s="9"/>
    </row>
    <row r="799" spans="25:33" x14ac:dyDescent="0.2">
      <c r="Y799" s="9"/>
      <c r="AG799" s="9"/>
    </row>
    <row r="800" spans="25:33" x14ac:dyDescent="0.2">
      <c r="Y800" s="9"/>
      <c r="AG800" s="9"/>
    </row>
    <row r="801" spans="25:33" x14ac:dyDescent="0.2">
      <c r="Y801" s="9"/>
      <c r="AG801" s="9"/>
    </row>
    <row r="802" spans="25:33" x14ac:dyDescent="0.2">
      <c r="Y802" s="9"/>
      <c r="AG802" s="9"/>
    </row>
    <row r="803" spans="25:33" x14ac:dyDescent="0.2">
      <c r="Y803" s="9"/>
      <c r="AG803" s="9"/>
    </row>
    <row r="804" spans="25:33" x14ac:dyDescent="0.2">
      <c r="Y804" s="9"/>
      <c r="AG804" s="9"/>
    </row>
    <row r="805" spans="25:33" x14ac:dyDescent="0.2">
      <c r="Y805" s="9"/>
      <c r="AG805" s="9"/>
    </row>
    <row r="806" spans="25:33" x14ac:dyDescent="0.2">
      <c r="Y806" s="9"/>
      <c r="AG806" s="9"/>
    </row>
    <row r="807" spans="25:33" x14ac:dyDescent="0.2">
      <c r="Y807" s="9"/>
      <c r="AG807" s="9"/>
    </row>
    <row r="808" spans="25:33" x14ac:dyDescent="0.2">
      <c r="Y808" s="9"/>
      <c r="AG808" s="9"/>
    </row>
    <row r="809" spans="25:33" x14ac:dyDescent="0.2">
      <c r="Y809" s="9"/>
      <c r="AG809" s="9"/>
    </row>
    <row r="810" spans="25:33" x14ac:dyDescent="0.2">
      <c r="Y810" s="9"/>
      <c r="AG810" s="9"/>
    </row>
    <row r="811" spans="25:33" x14ac:dyDescent="0.2">
      <c r="Y811" s="9"/>
      <c r="AG811" s="9"/>
    </row>
    <row r="812" spans="25:33" x14ac:dyDescent="0.2">
      <c r="Y812" s="9"/>
      <c r="AG812" s="9"/>
    </row>
    <row r="813" spans="25:33" x14ac:dyDescent="0.2">
      <c r="Y813" s="9"/>
      <c r="AG813" s="9"/>
    </row>
    <row r="814" spans="25:33" x14ac:dyDescent="0.2">
      <c r="Y814" s="9"/>
      <c r="AG814" s="9"/>
    </row>
    <row r="815" spans="25:33" x14ac:dyDescent="0.2">
      <c r="Y815" s="9"/>
      <c r="AG815" s="9"/>
    </row>
    <row r="816" spans="25:33" x14ac:dyDescent="0.2">
      <c r="Y816" s="9"/>
      <c r="AG816" s="9"/>
    </row>
    <row r="817" spans="25:33" x14ac:dyDescent="0.2">
      <c r="Y817" s="9"/>
      <c r="AG817" s="9"/>
    </row>
    <row r="818" spans="25:33" x14ac:dyDescent="0.2">
      <c r="Y818" s="9"/>
      <c r="AG818" s="9"/>
    </row>
    <row r="819" spans="25:33" x14ac:dyDescent="0.2">
      <c r="Y819" s="9"/>
      <c r="AG819" s="9"/>
    </row>
    <row r="820" spans="25:33" x14ac:dyDescent="0.2">
      <c r="Y820" s="9"/>
      <c r="AG820" s="9"/>
    </row>
    <row r="821" spans="25:33" x14ac:dyDescent="0.2">
      <c r="Y821" s="9"/>
      <c r="AG821" s="9"/>
    </row>
    <row r="822" spans="25:33" x14ac:dyDescent="0.2">
      <c r="Y822" s="9"/>
      <c r="AG822" s="9"/>
    </row>
    <row r="823" spans="25:33" x14ac:dyDescent="0.2">
      <c r="Y823" s="9"/>
      <c r="AG823" s="9"/>
    </row>
    <row r="824" spans="25:33" x14ac:dyDescent="0.2">
      <c r="Y824" s="9"/>
      <c r="AG824" s="9"/>
    </row>
    <row r="825" spans="25:33" x14ac:dyDescent="0.2">
      <c r="Y825" s="9"/>
      <c r="AG825" s="9"/>
    </row>
    <row r="826" spans="25:33" x14ac:dyDescent="0.2">
      <c r="Y826" s="9"/>
      <c r="AG826" s="9"/>
    </row>
    <row r="827" spans="25:33" x14ac:dyDescent="0.2">
      <c r="Y827" s="9"/>
      <c r="AG827" s="9"/>
    </row>
    <row r="828" spans="25:33" x14ac:dyDescent="0.2">
      <c r="Y828" s="9"/>
      <c r="AG828" s="9"/>
    </row>
    <row r="829" spans="25:33" x14ac:dyDescent="0.2">
      <c r="Y829" s="9"/>
      <c r="AG829" s="9"/>
    </row>
    <row r="830" spans="25:33" x14ac:dyDescent="0.2">
      <c r="Y830" s="9"/>
      <c r="AG830" s="9"/>
    </row>
    <row r="831" spans="25:33" x14ac:dyDescent="0.2">
      <c r="Y831" s="9"/>
      <c r="AG831" s="9"/>
    </row>
    <row r="832" spans="25:33" x14ac:dyDescent="0.2">
      <c r="Y832" s="9"/>
      <c r="AG832" s="9"/>
    </row>
    <row r="833" spans="25:33" x14ac:dyDescent="0.2">
      <c r="Y833" s="9"/>
      <c r="AG833" s="9"/>
    </row>
    <row r="834" spans="25:33" x14ac:dyDescent="0.2">
      <c r="Y834" s="9"/>
      <c r="AG834" s="9"/>
    </row>
    <row r="835" spans="25:33" x14ac:dyDescent="0.2">
      <c r="Y835" s="9"/>
      <c r="AG835" s="9"/>
    </row>
    <row r="836" spans="25:33" x14ac:dyDescent="0.2">
      <c r="Y836" s="9"/>
      <c r="AG836" s="9"/>
    </row>
    <row r="837" spans="25:33" x14ac:dyDescent="0.2">
      <c r="Y837" s="9"/>
      <c r="AG837" s="9"/>
    </row>
    <row r="838" spans="25:33" x14ac:dyDescent="0.2">
      <c r="Y838" s="9"/>
      <c r="AG838" s="9"/>
    </row>
    <row r="839" spans="25:33" x14ac:dyDescent="0.2">
      <c r="Y839" s="9"/>
      <c r="AG839" s="9"/>
    </row>
    <row r="840" spans="25:33" x14ac:dyDescent="0.2">
      <c r="Y840" s="9"/>
      <c r="AG840" s="9"/>
    </row>
    <row r="841" spans="25:33" x14ac:dyDescent="0.2">
      <c r="Y841" s="9"/>
      <c r="AG841" s="9"/>
    </row>
    <row r="842" spans="25:33" x14ac:dyDescent="0.2">
      <c r="Y842" s="9"/>
      <c r="AG842" s="9"/>
    </row>
    <row r="843" spans="25:33" x14ac:dyDescent="0.2">
      <c r="Y843" s="9"/>
      <c r="AG843" s="9"/>
    </row>
    <row r="844" spans="25:33" x14ac:dyDescent="0.2">
      <c r="Y844" s="9"/>
      <c r="AG844" s="9"/>
    </row>
    <row r="845" spans="25:33" x14ac:dyDescent="0.2">
      <c r="Y845" s="9"/>
      <c r="AG845" s="9"/>
    </row>
    <row r="846" spans="25:33" x14ac:dyDescent="0.2">
      <c r="Y846" s="9"/>
      <c r="AG846" s="9"/>
    </row>
    <row r="847" spans="25:33" x14ac:dyDescent="0.2">
      <c r="Y847" s="9"/>
      <c r="AG847" s="9"/>
    </row>
    <row r="848" spans="25:33" x14ac:dyDescent="0.2">
      <c r="Y848" s="9"/>
      <c r="AG848" s="9"/>
    </row>
    <row r="849" spans="25:33" x14ac:dyDescent="0.2">
      <c r="Y849" s="9"/>
      <c r="AG849" s="9"/>
    </row>
    <row r="850" spans="25:33" x14ac:dyDescent="0.2">
      <c r="Y850" s="9"/>
      <c r="AG850" s="9"/>
    </row>
    <row r="851" spans="25:33" x14ac:dyDescent="0.2">
      <c r="Y851" s="9"/>
      <c r="AG851" s="9"/>
    </row>
    <row r="852" spans="25:33" x14ac:dyDescent="0.2">
      <c r="Y852" s="9"/>
      <c r="AG852" s="9"/>
    </row>
    <row r="853" spans="25:33" x14ac:dyDescent="0.2">
      <c r="Y853" s="9"/>
      <c r="AG853" s="9"/>
    </row>
    <row r="854" spans="25:33" x14ac:dyDescent="0.2">
      <c r="Y854" s="9"/>
      <c r="AG854" s="9"/>
    </row>
    <row r="855" spans="25:33" x14ac:dyDescent="0.2">
      <c r="Y855" s="9"/>
      <c r="AG855" s="9"/>
    </row>
    <row r="856" spans="25:33" x14ac:dyDescent="0.2">
      <c r="Y856" s="9"/>
      <c r="AG856" s="9"/>
    </row>
    <row r="857" spans="25:33" x14ac:dyDescent="0.2">
      <c r="Y857" s="9"/>
      <c r="AG857" s="9"/>
    </row>
    <row r="858" spans="25:33" x14ac:dyDescent="0.2">
      <c r="Y858" s="9"/>
      <c r="AG858" s="9"/>
    </row>
    <row r="859" spans="25:33" x14ac:dyDescent="0.2">
      <c r="Y859" s="9"/>
      <c r="AG859" s="9"/>
    </row>
    <row r="860" spans="25:33" x14ac:dyDescent="0.2">
      <c r="Y860" s="9"/>
      <c r="AG860" s="9"/>
    </row>
    <row r="861" spans="25:33" x14ac:dyDescent="0.2">
      <c r="Y861" s="9"/>
      <c r="AG861" s="9"/>
    </row>
    <row r="862" spans="25:33" x14ac:dyDescent="0.2">
      <c r="Y862" s="9"/>
      <c r="AG862" s="9"/>
    </row>
    <row r="863" spans="25:33" x14ac:dyDescent="0.2">
      <c r="Y863" s="9"/>
      <c r="AG863" s="9"/>
    </row>
    <row r="864" spans="25:33" x14ac:dyDescent="0.2">
      <c r="Y864" s="9"/>
      <c r="AG864" s="9"/>
    </row>
    <row r="865" spans="25:33" x14ac:dyDescent="0.2">
      <c r="Y865" s="9"/>
      <c r="AG865" s="9"/>
    </row>
    <row r="866" spans="25:33" x14ac:dyDescent="0.2">
      <c r="Y866" s="9"/>
      <c r="AG866" s="9"/>
    </row>
    <row r="867" spans="25:33" x14ac:dyDescent="0.2">
      <c r="Y867" s="9"/>
      <c r="AG867" s="9"/>
    </row>
    <row r="868" spans="25:33" x14ac:dyDescent="0.2">
      <c r="Y868" s="9"/>
      <c r="AG868" s="9"/>
    </row>
    <row r="869" spans="25:33" x14ac:dyDescent="0.2">
      <c r="Y869" s="9"/>
      <c r="AG869" s="9"/>
    </row>
    <row r="870" spans="25:33" x14ac:dyDescent="0.2">
      <c r="Y870" s="9"/>
      <c r="AG870" s="9"/>
    </row>
    <row r="871" spans="25:33" x14ac:dyDescent="0.2">
      <c r="Y871" s="9"/>
      <c r="AG871" s="9"/>
    </row>
    <row r="872" spans="25:33" x14ac:dyDescent="0.2">
      <c r="Y872" s="9"/>
      <c r="AG872" s="9"/>
    </row>
    <row r="873" spans="25:33" x14ac:dyDescent="0.2">
      <c r="Y873" s="9"/>
      <c r="AG873" s="9"/>
    </row>
    <row r="874" spans="25:33" x14ac:dyDescent="0.2">
      <c r="Y874" s="9"/>
      <c r="AG874" s="9"/>
    </row>
    <row r="875" spans="25:33" x14ac:dyDescent="0.2">
      <c r="Y875" s="9"/>
      <c r="AG875" s="9"/>
    </row>
    <row r="876" spans="25:33" x14ac:dyDescent="0.2">
      <c r="Y876" s="9"/>
      <c r="AG876" s="9"/>
    </row>
    <row r="877" spans="25:33" x14ac:dyDescent="0.2">
      <c r="Y877" s="9"/>
      <c r="AG877" s="9"/>
    </row>
    <row r="878" spans="25:33" x14ac:dyDescent="0.2">
      <c r="Y878" s="9"/>
      <c r="AG878" s="9"/>
    </row>
    <row r="879" spans="25:33" x14ac:dyDescent="0.2">
      <c r="Y879" s="9"/>
      <c r="AG879" s="9"/>
    </row>
    <row r="880" spans="25:33" x14ac:dyDescent="0.2">
      <c r="Y880" s="9"/>
      <c r="AG880" s="9"/>
    </row>
    <row r="881" spans="25:33" x14ac:dyDescent="0.2">
      <c r="Y881" s="9"/>
      <c r="AG881" s="9"/>
    </row>
    <row r="882" spans="25:33" x14ac:dyDescent="0.2">
      <c r="Y882" s="9"/>
      <c r="AG882" s="9"/>
    </row>
    <row r="883" spans="25:33" x14ac:dyDescent="0.2">
      <c r="Y883" s="9"/>
      <c r="AG883" s="9"/>
    </row>
    <row r="884" spans="25:33" x14ac:dyDescent="0.2">
      <c r="Y884" s="9"/>
      <c r="AG884" s="9"/>
    </row>
    <row r="885" spans="25:33" x14ac:dyDescent="0.2">
      <c r="Y885" s="9"/>
      <c r="AG885" s="9"/>
    </row>
    <row r="886" spans="25:33" x14ac:dyDescent="0.2">
      <c r="Y886" s="9"/>
      <c r="AG886" s="9"/>
    </row>
    <row r="887" spans="25:33" x14ac:dyDescent="0.2">
      <c r="Y887" s="9"/>
      <c r="AG887" s="9"/>
    </row>
    <row r="888" spans="25:33" x14ac:dyDescent="0.2">
      <c r="Y888" s="9"/>
      <c r="AG888" s="9"/>
    </row>
    <row r="889" spans="25:33" x14ac:dyDescent="0.2">
      <c r="Y889" s="9"/>
      <c r="AG889" s="9"/>
    </row>
    <row r="890" spans="25:33" x14ac:dyDescent="0.2">
      <c r="Y890" s="9"/>
      <c r="AG890" s="9"/>
    </row>
    <row r="891" spans="25:33" x14ac:dyDescent="0.2">
      <c r="Y891" s="9"/>
      <c r="AG891" s="9"/>
    </row>
    <row r="892" spans="25:33" x14ac:dyDescent="0.2">
      <c r="Y892" s="9"/>
      <c r="AG892" s="9"/>
    </row>
    <row r="893" spans="25:33" x14ac:dyDescent="0.2">
      <c r="Y893" s="9"/>
      <c r="AG893" s="9"/>
    </row>
    <row r="894" spans="25:33" x14ac:dyDescent="0.2">
      <c r="Y894" s="9"/>
      <c r="AG894" s="9"/>
    </row>
    <row r="895" spans="25:33" x14ac:dyDescent="0.2">
      <c r="Y895" s="9"/>
      <c r="AG895" s="9"/>
    </row>
    <row r="896" spans="25:33" x14ac:dyDescent="0.2">
      <c r="Y896" s="9"/>
      <c r="AG896" s="9"/>
    </row>
    <row r="897" spans="25:33" x14ac:dyDescent="0.2">
      <c r="Y897" s="9"/>
      <c r="AG897" s="9"/>
    </row>
    <row r="898" spans="25:33" x14ac:dyDescent="0.2">
      <c r="Y898" s="9"/>
      <c r="AG898" s="9"/>
    </row>
    <row r="899" spans="25:33" x14ac:dyDescent="0.2">
      <c r="Y899" s="9"/>
      <c r="AG899" s="9"/>
    </row>
    <row r="900" spans="25:33" x14ac:dyDescent="0.2">
      <c r="Y900" s="9"/>
      <c r="AG900" s="9"/>
    </row>
    <row r="901" spans="25:33" x14ac:dyDescent="0.2">
      <c r="Y901" s="9"/>
      <c r="AG901" s="9"/>
    </row>
    <row r="902" spans="25:33" x14ac:dyDescent="0.2">
      <c r="Y902" s="9"/>
      <c r="AG902" s="9"/>
    </row>
    <row r="903" spans="25:33" x14ac:dyDescent="0.2">
      <c r="Y903" s="9"/>
      <c r="AG903" s="9"/>
    </row>
    <row r="904" spans="25:33" x14ac:dyDescent="0.2">
      <c r="Y904" s="9"/>
      <c r="AG904" s="9"/>
    </row>
    <row r="905" spans="25:33" x14ac:dyDescent="0.2">
      <c r="Y905" s="9"/>
      <c r="AG905" s="9"/>
    </row>
    <row r="906" spans="25:33" x14ac:dyDescent="0.2">
      <c r="Y906" s="9"/>
      <c r="AG906" s="9"/>
    </row>
    <row r="907" spans="25:33" x14ac:dyDescent="0.2">
      <c r="Y907" s="9"/>
      <c r="AG907" s="9"/>
    </row>
    <row r="908" spans="25:33" x14ac:dyDescent="0.2">
      <c r="Y908" s="9"/>
      <c r="AG908" s="9"/>
    </row>
    <row r="909" spans="25:33" x14ac:dyDescent="0.2">
      <c r="Y909" s="9"/>
      <c r="AG909" s="9"/>
    </row>
    <row r="910" spans="25:33" x14ac:dyDescent="0.2">
      <c r="Y910" s="9"/>
      <c r="AG910" s="9"/>
    </row>
    <row r="911" spans="25:33" x14ac:dyDescent="0.2">
      <c r="Y911" s="9"/>
      <c r="AG911" s="9"/>
    </row>
    <row r="912" spans="25:33" x14ac:dyDescent="0.2">
      <c r="Y912" s="9"/>
      <c r="AG912" s="9"/>
    </row>
    <row r="913" spans="25:33" x14ac:dyDescent="0.2">
      <c r="Y913" s="9"/>
      <c r="AG913" s="9"/>
    </row>
    <row r="914" spans="25:33" x14ac:dyDescent="0.2">
      <c r="Y914" s="9"/>
      <c r="AG914" s="9"/>
    </row>
    <row r="915" spans="25:33" x14ac:dyDescent="0.2">
      <c r="Y915" s="9"/>
      <c r="AG915" s="9"/>
    </row>
    <row r="916" spans="25:33" x14ac:dyDescent="0.2">
      <c r="Y916" s="9"/>
      <c r="AG916" s="9"/>
    </row>
    <row r="917" spans="25:33" x14ac:dyDescent="0.2">
      <c r="Y917" s="9"/>
      <c r="AG917" s="9"/>
    </row>
    <row r="918" spans="25:33" x14ac:dyDescent="0.2">
      <c r="Y918" s="9"/>
      <c r="AG918" s="9"/>
    </row>
    <row r="919" spans="25:33" x14ac:dyDescent="0.2">
      <c r="Y919" s="9"/>
      <c r="AG919" s="9"/>
    </row>
    <row r="920" spans="25:33" x14ac:dyDescent="0.2">
      <c r="Y920" s="9"/>
      <c r="AG920" s="9"/>
    </row>
    <row r="921" spans="25:33" x14ac:dyDescent="0.2">
      <c r="Y921" s="9"/>
      <c r="AG921" s="9"/>
    </row>
    <row r="922" spans="25:33" x14ac:dyDescent="0.2">
      <c r="Y922" s="9"/>
      <c r="AG922" s="9"/>
    </row>
    <row r="923" spans="25:33" x14ac:dyDescent="0.2">
      <c r="Y923" s="9"/>
      <c r="AG923" s="9"/>
    </row>
    <row r="924" spans="25:33" x14ac:dyDescent="0.2">
      <c r="Y924" s="9"/>
      <c r="AG924" s="9"/>
    </row>
    <row r="925" spans="25:33" x14ac:dyDescent="0.2">
      <c r="Y925" s="9"/>
      <c r="AG925" s="9"/>
    </row>
    <row r="926" spans="25:33" x14ac:dyDescent="0.2">
      <c r="Y926" s="9"/>
      <c r="AG926" s="9"/>
    </row>
    <row r="927" spans="25:33" x14ac:dyDescent="0.2">
      <c r="Y927" s="9"/>
      <c r="AG927" s="9"/>
    </row>
    <row r="928" spans="25:33" x14ac:dyDescent="0.2">
      <c r="Y928" s="9"/>
      <c r="AG928" s="9"/>
    </row>
    <row r="929" spans="25:33" x14ac:dyDescent="0.2">
      <c r="Y929" s="9"/>
      <c r="AG929" s="9"/>
    </row>
    <row r="930" spans="25:33" x14ac:dyDescent="0.2">
      <c r="Y930" s="9"/>
      <c r="AG930" s="9"/>
    </row>
    <row r="931" spans="25:33" x14ac:dyDescent="0.2">
      <c r="Y931" s="9"/>
      <c r="AG931" s="9"/>
    </row>
    <row r="932" spans="25:33" x14ac:dyDescent="0.2">
      <c r="Y932" s="9"/>
      <c r="AG932" s="9"/>
    </row>
    <row r="933" spans="25:33" x14ac:dyDescent="0.2">
      <c r="Y933" s="9"/>
      <c r="AG933" s="9"/>
    </row>
    <row r="934" spans="25:33" x14ac:dyDescent="0.2">
      <c r="Y934" s="9"/>
      <c r="AG934" s="9"/>
    </row>
    <row r="935" spans="25:33" x14ac:dyDescent="0.2">
      <c r="Y935" s="9"/>
      <c r="AG935" s="9"/>
    </row>
    <row r="936" spans="25:33" x14ac:dyDescent="0.2">
      <c r="Y936" s="9"/>
      <c r="AG936" s="9"/>
    </row>
    <row r="937" spans="25:33" x14ac:dyDescent="0.2">
      <c r="Y937" s="9"/>
      <c r="AG937" s="9"/>
    </row>
    <row r="938" spans="25:33" x14ac:dyDescent="0.2">
      <c r="Y938" s="9"/>
      <c r="AG938" s="9"/>
    </row>
    <row r="939" spans="25:33" x14ac:dyDescent="0.2">
      <c r="Y939" s="9"/>
      <c r="AG939" s="9"/>
    </row>
    <row r="940" spans="25:33" x14ac:dyDescent="0.2">
      <c r="Y940" s="9"/>
      <c r="AG940" s="9"/>
    </row>
    <row r="941" spans="25:33" x14ac:dyDescent="0.2">
      <c r="Y941" s="9"/>
      <c r="AG941" s="9"/>
    </row>
    <row r="942" spans="25:33" x14ac:dyDescent="0.2">
      <c r="Y942" s="9"/>
      <c r="AG942" s="9"/>
    </row>
    <row r="943" spans="25:33" x14ac:dyDescent="0.2">
      <c r="Y943" s="9"/>
      <c r="AG943" s="9"/>
    </row>
    <row r="944" spans="25:33" x14ac:dyDescent="0.2">
      <c r="Y944" s="9"/>
      <c r="AG944" s="9"/>
    </row>
    <row r="945" spans="25:33" x14ac:dyDescent="0.2">
      <c r="Y945" s="9"/>
      <c r="AG945" s="9"/>
    </row>
    <row r="946" spans="25:33" x14ac:dyDescent="0.2">
      <c r="Y946" s="9"/>
      <c r="AG946" s="9"/>
    </row>
    <row r="947" spans="25:33" x14ac:dyDescent="0.2">
      <c r="Y947" s="9"/>
      <c r="AG947" s="9"/>
    </row>
    <row r="948" spans="25:33" x14ac:dyDescent="0.2">
      <c r="Y948" s="9"/>
      <c r="AG948" s="9"/>
    </row>
    <row r="949" spans="25:33" x14ac:dyDescent="0.2">
      <c r="Y949" s="9"/>
      <c r="AG949" s="9"/>
    </row>
    <row r="950" spans="25:33" x14ac:dyDescent="0.2">
      <c r="Y950" s="9"/>
      <c r="AG950" s="9"/>
    </row>
    <row r="951" spans="25:33" x14ac:dyDescent="0.2">
      <c r="Y951" s="9"/>
      <c r="AG951" s="9"/>
    </row>
    <row r="952" spans="25:33" x14ac:dyDescent="0.2">
      <c r="Y952" s="9"/>
      <c r="AG952" s="9"/>
    </row>
    <row r="953" spans="25:33" x14ac:dyDescent="0.2">
      <c r="Y953" s="9"/>
      <c r="AG953" s="9"/>
    </row>
    <row r="954" spans="25:33" x14ac:dyDescent="0.2">
      <c r="Y954" s="9"/>
      <c r="AG954" s="9"/>
    </row>
    <row r="955" spans="25:33" x14ac:dyDescent="0.2">
      <c r="Y955" s="9"/>
      <c r="AG955" s="9"/>
    </row>
    <row r="956" spans="25:33" x14ac:dyDescent="0.2">
      <c r="Y956" s="9"/>
      <c r="AG956" s="9"/>
    </row>
    <row r="957" spans="25:33" x14ac:dyDescent="0.2">
      <c r="Y957" s="9"/>
      <c r="AG957" s="9"/>
    </row>
    <row r="958" spans="25:33" x14ac:dyDescent="0.2">
      <c r="Y958" s="9"/>
      <c r="AG958" s="9"/>
    </row>
    <row r="959" spans="25:33" x14ac:dyDescent="0.2">
      <c r="Y959" s="9"/>
      <c r="AG959" s="9"/>
    </row>
    <row r="960" spans="25:33" x14ac:dyDescent="0.2">
      <c r="Y960" s="9"/>
      <c r="AG960" s="9"/>
    </row>
    <row r="961" spans="25:33" x14ac:dyDescent="0.2">
      <c r="Y961" s="9"/>
      <c r="AG961" s="9"/>
    </row>
    <row r="962" spans="25:33" x14ac:dyDescent="0.2">
      <c r="Y962" s="9"/>
      <c r="AG962" s="9"/>
    </row>
    <row r="963" spans="25:33" x14ac:dyDescent="0.2">
      <c r="Y963" s="9"/>
      <c r="AG963" s="9"/>
    </row>
    <row r="964" spans="25:33" x14ac:dyDescent="0.2">
      <c r="Y964" s="9"/>
      <c r="AG964" s="9"/>
    </row>
    <row r="965" spans="25:33" x14ac:dyDescent="0.2">
      <c r="Y965" s="9"/>
      <c r="AG965" s="9"/>
    </row>
    <row r="966" spans="25:33" x14ac:dyDescent="0.2">
      <c r="Y966" s="9"/>
      <c r="AG966" s="9"/>
    </row>
    <row r="967" spans="25:33" x14ac:dyDescent="0.2">
      <c r="Y967" s="9"/>
      <c r="AG967" s="9"/>
    </row>
    <row r="968" spans="25:33" x14ac:dyDescent="0.2">
      <c r="Y968" s="9"/>
      <c r="AG968" s="9"/>
    </row>
    <row r="969" spans="25:33" x14ac:dyDescent="0.2">
      <c r="Y969" s="9"/>
      <c r="AG969" s="9"/>
    </row>
    <row r="970" spans="25:33" x14ac:dyDescent="0.2">
      <c r="Y970" s="9"/>
      <c r="AG970" s="9"/>
    </row>
    <row r="971" spans="25:33" x14ac:dyDescent="0.2">
      <c r="Y971" s="9"/>
      <c r="AG971" s="9"/>
    </row>
    <row r="972" spans="25:33" x14ac:dyDescent="0.2">
      <c r="Y972" s="9"/>
      <c r="AG972" s="9"/>
    </row>
    <row r="973" spans="25:33" x14ac:dyDescent="0.2">
      <c r="Y973" s="9"/>
      <c r="AG973" s="9"/>
    </row>
    <row r="974" spans="25:33" x14ac:dyDescent="0.2">
      <c r="Y974" s="9"/>
      <c r="AG974" s="9"/>
    </row>
    <row r="975" spans="25:33" x14ac:dyDescent="0.2">
      <c r="Y975" s="9"/>
      <c r="AG975" s="9"/>
    </row>
    <row r="976" spans="25:33" x14ac:dyDescent="0.2">
      <c r="Y976" s="9"/>
      <c r="AG976" s="9"/>
    </row>
    <row r="977" spans="25:33" x14ac:dyDescent="0.2">
      <c r="Y977" s="9"/>
      <c r="AG977" s="9"/>
    </row>
    <row r="978" spans="25:33" x14ac:dyDescent="0.2">
      <c r="Y978" s="9"/>
      <c r="AG978" s="9"/>
    </row>
    <row r="979" spans="25:33" x14ac:dyDescent="0.2">
      <c r="Y979" s="9"/>
      <c r="AG979" s="9"/>
    </row>
    <row r="980" spans="25:33" x14ac:dyDescent="0.2">
      <c r="Y980" s="9"/>
      <c r="AG980" s="9"/>
    </row>
    <row r="981" spans="25:33" x14ac:dyDescent="0.2">
      <c r="Y981" s="9"/>
      <c r="AG981" s="9"/>
    </row>
    <row r="982" spans="25:33" x14ac:dyDescent="0.2">
      <c r="Y982" s="9"/>
      <c r="AG982" s="9"/>
    </row>
    <row r="983" spans="25:33" x14ac:dyDescent="0.2">
      <c r="Y983" s="9"/>
      <c r="AG983" s="9"/>
    </row>
    <row r="984" spans="25:33" x14ac:dyDescent="0.2">
      <c r="Y984" s="9"/>
      <c r="AG984" s="9"/>
    </row>
    <row r="985" spans="25:33" x14ac:dyDescent="0.2">
      <c r="Y985" s="9"/>
      <c r="AG985" s="9"/>
    </row>
    <row r="986" spans="25:33" x14ac:dyDescent="0.2">
      <c r="Y986" s="9"/>
      <c r="AG986" s="9"/>
    </row>
    <row r="987" spans="25:33" x14ac:dyDescent="0.2">
      <c r="Y987" s="9"/>
      <c r="AG987" s="9"/>
    </row>
    <row r="988" spans="25:33" x14ac:dyDescent="0.2">
      <c r="Y988" s="9"/>
      <c r="AG988" s="9"/>
    </row>
    <row r="989" spans="25:33" x14ac:dyDescent="0.2">
      <c r="Y989" s="9"/>
      <c r="AG989" s="9"/>
    </row>
    <row r="990" spans="25:33" x14ac:dyDescent="0.2">
      <c r="Y990" s="9"/>
      <c r="AG990" s="9"/>
    </row>
    <row r="991" spans="25:33" x14ac:dyDescent="0.2">
      <c r="Y991" s="9"/>
      <c r="AG991" s="9"/>
    </row>
    <row r="992" spans="25:33" x14ac:dyDescent="0.2">
      <c r="Y992" s="9"/>
      <c r="AG992" s="9"/>
    </row>
    <row r="993" spans="25:33" x14ac:dyDescent="0.2">
      <c r="Y993" s="9"/>
      <c r="AG993" s="9"/>
    </row>
    <row r="994" spans="25:33" x14ac:dyDescent="0.2">
      <c r="Y994" s="9"/>
      <c r="AG994" s="9"/>
    </row>
    <row r="995" spans="25:33" x14ac:dyDescent="0.2">
      <c r="Y995" s="9"/>
      <c r="AG995" s="9"/>
    </row>
    <row r="996" spans="25:33" x14ac:dyDescent="0.2">
      <c r="Y996" s="9"/>
      <c r="AG996" s="9"/>
    </row>
    <row r="997" spans="25:33" x14ac:dyDescent="0.2">
      <c r="Y997" s="9"/>
      <c r="AG997" s="9"/>
    </row>
    <row r="998" spans="25:33" x14ac:dyDescent="0.2">
      <c r="Y998" s="9"/>
      <c r="AG998" s="9"/>
    </row>
    <row r="999" spans="25:33" x14ac:dyDescent="0.2">
      <c r="Y999" s="9"/>
      <c r="AG999" s="9"/>
    </row>
    <row r="1000" spans="25:33" x14ac:dyDescent="0.2">
      <c r="Y1000" s="9"/>
      <c r="AG1000" s="9"/>
    </row>
    <row r="1001" spans="25:33" x14ac:dyDescent="0.2">
      <c r="Y1001" s="9"/>
      <c r="AG1001" s="9"/>
    </row>
    <row r="1002" spans="25:33" x14ac:dyDescent="0.2">
      <c r="Y1002" s="9"/>
      <c r="AG1002" s="9"/>
    </row>
    <row r="1003" spans="25:33" x14ac:dyDescent="0.2">
      <c r="Y1003" s="9"/>
      <c r="AG1003" s="9"/>
    </row>
    <row r="1004" spans="25:33" x14ac:dyDescent="0.2">
      <c r="Y1004" s="9"/>
      <c r="AG1004" s="9"/>
    </row>
    <row r="1005" spans="25:33" x14ac:dyDescent="0.2">
      <c r="Y1005" s="9"/>
      <c r="AG1005" s="9"/>
    </row>
    <row r="1006" spans="25:33" x14ac:dyDescent="0.2">
      <c r="Y1006" s="9"/>
      <c r="AG1006" s="9"/>
    </row>
    <row r="1007" spans="25:33" x14ac:dyDescent="0.2">
      <c r="Y1007" s="9"/>
      <c r="AG1007" s="9"/>
    </row>
    <row r="1008" spans="25:33" x14ac:dyDescent="0.2">
      <c r="Y1008" s="9"/>
      <c r="AG1008" s="9"/>
    </row>
    <row r="1009" spans="25:33" x14ac:dyDescent="0.2">
      <c r="Y1009" s="9"/>
      <c r="AG1009" s="9"/>
    </row>
    <row r="1010" spans="25:33" x14ac:dyDescent="0.2">
      <c r="Y1010" s="9"/>
      <c r="AG1010" s="9"/>
    </row>
    <row r="1011" spans="25:33" x14ac:dyDescent="0.2">
      <c r="Y1011" s="9"/>
      <c r="AG1011" s="9"/>
    </row>
    <row r="1012" spans="25:33" x14ac:dyDescent="0.2">
      <c r="Y1012" s="9"/>
      <c r="AG1012" s="9"/>
    </row>
    <row r="1013" spans="25:33" x14ac:dyDescent="0.2">
      <c r="Y1013" s="9"/>
      <c r="AG1013" s="9"/>
    </row>
    <row r="1014" spans="25:33" x14ac:dyDescent="0.2">
      <c r="Y1014" s="9"/>
      <c r="AG1014" s="9"/>
    </row>
    <row r="1015" spans="25:33" x14ac:dyDescent="0.2">
      <c r="Y1015" s="9"/>
      <c r="AG1015" s="9"/>
    </row>
    <row r="1016" spans="25:33" x14ac:dyDescent="0.2">
      <c r="Y1016" s="9"/>
      <c r="AG1016" s="9"/>
    </row>
    <row r="1017" spans="25:33" x14ac:dyDescent="0.2">
      <c r="Y1017" s="9"/>
      <c r="AG1017" s="9"/>
    </row>
    <row r="1018" spans="25:33" x14ac:dyDescent="0.2">
      <c r="Y1018" s="9"/>
      <c r="AG1018" s="9"/>
    </row>
    <row r="1019" spans="25:33" x14ac:dyDescent="0.2">
      <c r="Y1019" s="9"/>
      <c r="AG1019" s="9"/>
    </row>
    <row r="1020" spans="25:33" x14ac:dyDescent="0.2">
      <c r="Y1020" s="9"/>
      <c r="AG1020" s="9"/>
    </row>
    <row r="1021" spans="25:33" x14ac:dyDescent="0.2">
      <c r="Y1021" s="9"/>
      <c r="AG1021" s="9"/>
    </row>
    <row r="1022" spans="25:33" x14ac:dyDescent="0.2">
      <c r="Y1022" s="9"/>
      <c r="AG1022" s="9"/>
    </row>
    <row r="1023" spans="25:33" x14ac:dyDescent="0.2">
      <c r="Y1023" s="9"/>
      <c r="AG1023" s="9"/>
    </row>
    <row r="1024" spans="25:33" x14ac:dyDescent="0.2">
      <c r="Y1024" s="9"/>
      <c r="AG1024" s="9"/>
    </row>
    <row r="1025" spans="25:33" x14ac:dyDescent="0.2">
      <c r="Y1025" s="9"/>
      <c r="AG1025" s="9"/>
    </row>
    <row r="1026" spans="25:33" x14ac:dyDescent="0.2">
      <c r="Y1026" s="9"/>
      <c r="AG1026" s="9"/>
    </row>
    <row r="1027" spans="25:33" x14ac:dyDescent="0.2">
      <c r="Y1027" s="9"/>
      <c r="AG1027" s="9"/>
    </row>
    <row r="1028" spans="25:33" x14ac:dyDescent="0.2">
      <c r="Y1028" s="9"/>
      <c r="AG1028" s="9"/>
    </row>
    <row r="1029" spans="25:33" x14ac:dyDescent="0.2">
      <c r="Y1029" s="9"/>
      <c r="AG1029" s="9"/>
    </row>
    <row r="1030" spans="25:33" x14ac:dyDescent="0.2">
      <c r="Y1030" s="9"/>
      <c r="AG1030" s="9"/>
    </row>
    <row r="1031" spans="25:33" x14ac:dyDescent="0.2">
      <c r="Y1031" s="9"/>
      <c r="AG1031" s="9"/>
    </row>
    <row r="1032" spans="25:33" x14ac:dyDescent="0.2">
      <c r="Y1032" s="9"/>
      <c r="AG1032" s="9"/>
    </row>
    <row r="1033" spans="25:33" x14ac:dyDescent="0.2">
      <c r="Y1033" s="9"/>
      <c r="AG1033" s="9"/>
    </row>
    <row r="1034" spans="25:33" x14ac:dyDescent="0.2">
      <c r="Y1034" s="9"/>
      <c r="AG1034" s="9"/>
    </row>
    <row r="1035" spans="25:33" x14ac:dyDescent="0.2">
      <c r="Y1035" s="9"/>
      <c r="AG1035" s="9"/>
    </row>
    <row r="1036" spans="25:33" x14ac:dyDescent="0.2">
      <c r="Y1036" s="9"/>
      <c r="AG1036" s="9"/>
    </row>
    <row r="1037" spans="25:33" x14ac:dyDescent="0.2">
      <c r="Y1037" s="9"/>
      <c r="AG1037" s="9"/>
    </row>
    <row r="1038" spans="25:33" x14ac:dyDescent="0.2">
      <c r="Y1038" s="9"/>
      <c r="AG1038" s="9"/>
    </row>
    <row r="1039" spans="25:33" x14ac:dyDescent="0.2">
      <c r="Y1039" s="9"/>
      <c r="AG1039" s="9"/>
    </row>
    <row r="1040" spans="25:33" x14ac:dyDescent="0.2">
      <c r="Y1040" s="9"/>
      <c r="AG1040" s="9"/>
    </row>
    <row r="1041" spans="25:33" x14ac:dyDescent="0.2">
      <c r="Y1041" s="9"/>
      <c r="AG1041" s="9"/>
    </row>
    <row r="1042" spans="25:33" x14ac:dyDescent="0.2">
      <c r="Y1042" s="9"/>
      <c r="AG1042" s="9"/>
    </row>
    <row r="1043" spans="25:33" x14ac:dyDescent="0.2">
      <c r="Y1043" s="9"/>
      <c r="AG1043" s="9"/>
    </row>
    <row r="1044" spans="25:33" x14ac:dyDescent="0.2">
      <c r="Y1044" s="9"/>
      <c r="AG1044" s="9"/>
    </row>
    <row r="1045" spans="25:33" x14ac:dyDescent="0.2">
      <c r="Y1045" s="9"/>
      <c r="AG1045" s="9"/>
    </row>
    <row r="1046" spans="25:33" x14ac:dyDescent="0.2">
      <c r="Y1046" s="9"/>
      <c r="AG1046" s="9"/>
    </row>
    <row r="1047" spans="25:33" x14ac:dyDescent="0.2">
      <c r="Y1047" s="9"/>
      <c r="AG1047" s="9"/>
    </row>
    <row r="1048" spans="25:33" x14ac:dyDescent="0.2">
      <c r="Y1048" s="9"/>
      <c r="AG1048" s="9"/>
    </row>
    <row r="1049" spans="25:33" x14ac:dyDescent="0.2">
      <c r="Y1049" s="9"/>
      <c r="AG1049" s="9"/>
    </row>
    <row r="1050" spans="25:33" x14ac:dyDescent="0.2">
      <c r="Y1050" s="9"/>
      <c r="AG1050" s="9"/>
    </row>
    <row r="1051" spans="25:33" x14ac:dyDescent="0.2">
      <c r="Y1051" s="9"/>
      <c r="AG1051" s="9"/>
    </row>
    <row r="1052" spans="25:33" x14ac:dyDescent="0.2">
      <c r="Y1052" s="9"/>
      <c r="AG1052" s="9"/>
    </row>
    <row r="1053" spans="25:33" x14ac:dyDescent="0.2">
      <c r="Y1053" s="9"/>
      <c r="AG1053" s="9"/>
    </row>
    <row r="1054" spans="25:33" x14ac:dyDescent="0.2">
      <c r="Y1054" s="9"/>
      <c r="AG1054" s="9"/>
    </row>
    <row r="1055" spans="25:33" x14ac:dyDescent="0.2">
      <c r="Y1055" s="9"/>
      <c r="AG1055" s="9"/>
    </row>
    <row r="1056" spans="25:33" x14ac:dyDescent="0.2">
      <c r="Y1056" s="9"/>
      <c r="AG1056" s="9"/>
    </row>
    <row r="1057" spans="25:33" x14ac:dyDescent="0.2">
      <c r="Y1057" s="9"/>
      <c r="AG1057" s="9"/>
    </row>
    <row r="1058" spans="25:33" x14ac:dyDescent="0.2">
      <c r="Y1058" s="9"/>
      <c r="AG1058" s="9"/>
    </row>
    <row r="1059" spans="25:33" x14ac:dyDescent="0.2">
      <c r="Y1059" s="9"/>
      <c r="AG1059" s="9"/>
    </row>
    <row r="1060" spans="25:33" x14ac:dyDescent="0.2">
      <c r="Y1060" s="9"/>
      <c r="AG1060" s="9"/>
    </row>
    <row r="1061" spans="25:33" x14ac:dyDescent="0.2">
      <c r="Y1061" s="9"/>
      <c r="AG1061" s="9"/>
    </row>
    <row r="1062" spans="25:33" x14ac:dyDescent="0.2">
      <c r="Y1062" s="9"/>
      <c r="AG1062" s="9"/>
    </row>
    <row r="1063" spans="25:33" x14ac:dyDescent="0.2">
      <c r="Y1063" s="9"/>
      <c r="AG1063" s="9"/>
    </row>
    <row r="1064" spans="25:33" x14ac:dyDescent="0.2">
      <c r="Y1064" s="9"/>
      <c r="AG1064" s="9"/>
    </row>
    <row r="1065" spans="25:33" x14ac:dyDescent="0.2">
      <c r="Y1065" s="9"/>
      <c r="AG1065" s="9"/>
    </row>
    <row r="1066" spans="25:33" x14ac:dyDescent="0.2">
      <c r="Y1066" s="9"/>
      <c r="AG1066" s="9"/>
    </row>
    <row r="1067" spans="25:33" x14ac:dyDescent="0.2">
      <c r="Y1067" s="9"/>
      <c r="AG1067" s="9"/>
    </row>
    <row r="1068" spans="25:33" x14ac:dyDescent="0.2">
      <c r="Y1068" s="9"/>
      <c r="AG1068" s="9"/>
    </row>
    <row r="1069" spans="25:33" x14ac:dyDescent="0.2">
      <c r="Y1069" s="9"/>
      <c r="AG1069" s="9"/>
    </row>
    <row r="1070" spans="25:33" x14ac:dyDescent="0.2">
      <c r="Y1070" s="9"/>
      <c r="AG1070" s="9"/>
    </row>
    <row r="1071" spans="25:33" x14ac:dyDescent="0.2">
      <c r="Y1071" s="9"/>
      <c r="AG1071" s="9"/>
    </row>
    <row r="1072" spans="25:33" x14ac:dyDescent="0.2">
      <c r="Y1072" s="9"/>
      <c r="AG1072" s="9"/>
    </row>
    <row r="1073" spans="25:33" x14ac:dyDescent="0.2">
      <c r="Y1073" s="9"/>
      <c r="AG1073" s="9"/>
    </row>
    <row r="1074" spans="25:33" x14ac:dyDescent="0.2">
      <c r="Y1074" s="9"/>
      <c r="AG1074" s="9"/>
    </row>
    <row r="1075" spans="25:33" x14ac:dyDescent="0.2">
      <c r="Y1075" s="9"/>
      <c r="AG1075" s="9"/>
    </row>
    <row r="1076" spans="25:33" x14ac:dyDescent="0.2">
      <c r="Y1076" s="9"/>
      <c r="AG1076" s="9"/>
    </row>
    <row r="1077" spans="25:33" x14ac:dyDescent="0.2">
      <c r="Y1077" s="9"/>
      <c r="AG1077" s="9"/>
    </row>
    <row r="1078" spans="25:33" x14ac:dyDescent="0.2">
      <c r="Y1078" s="9"/>
      <c r="AG1078" s="9"/>
    </row>
    <row r="1079" spans="25:33" x14ac:dyDescent="0.2">
      <c r="Y1079" s="9"/>
      <c r="AG1079" s="9"/>
    </row>
    <row r="1080" spans="25:33" x14ac:dyDescent="0.2">
      <c r="Y1080" s="9"/>
      <c r="AG1080" s="9"/>
    </row>
    <row r="1081" spans="25:33" x14ac:dyDescent="0.2">
      <c r="Y1081" s="9"/>
      <c r="AG1081" s="9"/>
    </row>
    <row r="1082" spans="25:33" x14ac:dyDescent="0.2">
      <c r="Y1082" s="9"/>
      <c r="AG1082" s="9"/>
    </row>
    <row r="1083" spans="25:33" x14ac:dyDescent="0.2">
      <c r="Y1083" s="9"/>
      <c r="AG1083" s="9"/>
    </row>
    <row r="1084" spans="25:33" x14ac:dyDescent="0.2">
      <c r="Y1084" s="9"/>
      <c r="AG1084" s="9"/>
    </row>
    <row r="1085" spans="25:33" x14ac:dyDescent="0.2">
      <c r="Y1085" s="9"/>
      <c r="AG1085" s="9"/>
    </row>
    <row r="1086" spans="25:33" x14ac:dyDescent="0.2">
      <c r="Y1086" s="9"/>
      <c r="AG1086" s="9"/>
    </row>
    <row r="1087" spans="25:33" x14ac:dyDescent="0.2">
      <c r="Y1087" s="9"/>
      <c r="AG1087" s="9"/>
    </row>
    <row r="1088" spans="25:33" x14ac:dyDescent="0.2">
      <c r="Y1088" s="9"/>
      <c r="AG1088" s="9"/>
    </row>
    <row r="1089" spans="25:33" x14ac:dyDescent="0.2">
      <c r="Y1089" s="9"/>
      <c r="AG1089" s="9"/>
    </row>
    <row r="1090" spans="25:33" x14ac:dyDescent="0.2">
      <c r="Y1090" s="9"/>
      <c r="AG1090" s="9"/>
    </row>
    <row r="1091" spans="25:33" x14ac:dyDescent="0.2">
      <c r="Y1091" s="9"/>
      <c r="AG1091" s="9"/>
    </row>
    <row r="1092" spans="25:33" x14ac:dyDescent="0.2">
      <c r="Y1092" s="9"/>
      <c r="AG1092" s="9"/>
    </row>
    <row r="1093" spans="25:33" x14ac:dyDescent="0.2">
      <c r="Y1093" s="9"/>
      <c r="AG1093" s="9"/>
    </row>
    <row r="1094" spans="25:33" x14ac:dyDescent="0.2">
      <c r="Y1094" s="9"/>
      <c r="AG1094" s="9"/>
    </row>
    <row r="1095" spans="25:33" x14ac:dyDescent="0.2">
      <c r="Y1095" s="9"/>
      <c r="AG1095" s="9"/>
    </row>
    <row r="1096" spans="25:33" x14ac:dyDescent="0.2">
      <c r="Y1096" s="9"/>
      <c r="AG1096" s="9"/>
    </row>
    <row r="1097" spans="25:33" x14ac:dyDescent="0.2">
      <c r="Y1097" s="9"/>
      <c r="AG1097" s="9"/>
    </row>
    <row r="1098" spans="25:33" x14ac:dyDescent="0.2">
      <c r="Y1098" s="9"/>
      <c r="AG1098" s="9"/>
    </row>
    <row r="1099" spans="25:33" x14ac:dyDescent="0.2">
      <c r="Y1099" s="9"/>
      <c r="AG1099" s="9"/>
    </row>
    <row r="1100" spans="25:33" x14ac:dyDescent="0.2">
      <c r="Y1100" s="9"/>
      <c r="AG1100" s="9"/>
    </row>
    <row r="1101" spans="25:33" x14ac:dyDescent="0.2">
      <c r="Y1101" s="9"/>
      <c r="AG1101" s="9"/>
    </row>
    <row r="1102" spans="25:33" x14ac:dyDescent="0.2">
      <c r="Y1102" s="9"/>
      <c r="AG1102" s="9"/>
    </row>
    <row r="1103" spans="25:33" x14ac:dyDescent="0.2">
      <c r="Y1103" s="9"/>
      <c r="AG1103" s="9"/>
    </row>
    <row r="1104" spans="25:33" x14ac:dyDescent="0.2">
      <c r="Y1104" s="9"/>
      <c r="AG1104" s="9"/>
    </row>
    <row r="1105" spans="25:33" x14ac:dyDescent="0.2">
      <c r="Y1105" s="9"/>
      <c r="AG1105" s="9"/>
    </row>
    <row r="1106" spans="25:33" x14ac:dyDescent="0.2">
      <c r="Y1106" s="9"/>
      <c r="AG1106" s="9"/>
    </row>
    <row r="1107" spans="25:33" x14ac:dyDescent="0.2">
      <c r="Y1107" s="9"/>
      <c r="AG1107" s="9"/>
    </row>
    <row r="1108" spans="25:33" x14ac:dyDescent="0.2">
      <c r="Y1108" s="9"/>
      <c r="AG1108" s="9"/>
    </row>
    <row r="1109" spans="25:33" x14ac:dyDescent="0.2">
      <c r="Y1109" s="9"/>
      <c r="AG1109" s="9"/>
    </row>
    <row r="1110" spans="25:33" x14ac:dyDescent="0.2">
      <c r="Y1110" s="9"/>
      <c r="AG1110" s="9"/>
    </row>
    <row r="1111" spans="25:33" x14ac:dyDescent="0.2">
      <c r="Y1111" s="9"/>
      <c r="AG1111" s="9"/>
    </row>
    <row r="1112" spans="25:33" x14ac:dyDescent="0.2">
      <c r="Y1112" s="9"/>
      <c r="AG1112" s="9"/>
    </row>
    <row r="1113" spans="25:33" x14ac:dyDescent="0.2">
      <c r="Y1113" s="9"/>
      <c r="AG1113" s="9"/>
    </row>
    <row r="1114" spans="25:33" x14ac:dyDescent="0.2">
      <c r="Y1114" s="9"/>
      <c r="AG1114" s="9"/>
    </row>
    <row r="1115" spans="25:33" x14ac:dyDescent="0.2">
      <c r="Y1115" s="9"/>
      <c r="AG1115" s="9"/>
    </row>
    <row r="1116" spans="25:33" x14ac:dyDescent="0.2">
      <c r="Y1116" s="9"/>
      <c r="AG1116" s="9"/>
    </row>
    <row r="1117" spans="25:33" x14ac:dyDescent="0.2">
      <c r="Y1117" s="9"/>
      <c r="AG1117" s="9"/>
    </row>
    <row r="1118" spans="25:33" x14ac:dyDescent="0.2">
      <c r="Y1118" s="9"/>
      <c r="AG1118" s="9"/>
    </row>
    <row r="1119" spans="25:33" x14ac:dyDescent="0.2">
      <c r="Y1119" s="9"/>
      <c r="AG1119" s="9"/>
    </row>
    <row r="1120" spans="25:33" x14ac:dyDescent="0.2">
      <c r="Y1120" s="9"/>
      <c r="AG1120" s="9"/>
    </row>
    <row r="1121" spans="25:33" x14ac:dyDescent="0.2">
      <c r="Y1121" s="9"/>
      <c r="AG1121" s="9"/>
    </row>
    <row r="1122" spans="25:33" x14ac:dyDescent="0.2">
      <c r="Y1122" s="9"/>
      <c r="AG1122" s="9"/>
    </row>
    <row r="1123" spans="25:33" x14ac:dyDescent="0.2">
      <c r="Y1123" s="9"/>
      <c r="AG1123" s="9"/>
    </row>
    <row r="1124" spans="25:33" x14ac:dyDescent="0.2">
      <c r="Y1124" s="9"/>
      <c r="AG1124" s="9"/>
    </row>
    <row r="1125" spans="25:33" x14ac:dyDescent="0.2">
      <c r="Y1125" s="9"/>
      <c r="AG1125" s="9"/>
    </row>
    <row r="1126" spans="25:33" x14ac:dyDescent="0.2">
      <c r="Y1126" s="9"/>
      <c r="AG1126" s="9"/>
    </row>
    <row r="1127" spans="25:33" x14ac:dyDescent="0.2">
      <c r="Y1127" s="9"/>
      <c r="AG1127" s="9"/>
    </row>
    <row r="1128" spans="25:33" x14ac:dyDescent="0.2">
      <c r="Y1128" s="9"/>
      <c r="AG1128" s="9"/>
    </row>
    <row r="1129" spans="25:33" x14ac:dyDescent="0.2">
      <c r="Y1129" s="9"/>
      <c r="AG1129" s="9"/>
    </row>
    <row r="1130" spans="25:33" x14ac:dyDescent="0.2">
      <c r="Y1130" s="9"/>
      <c r="AG1130" s="9"/>
    </row>
    <row r="1131" spans="25:33" x14ac:dyDescent="0.2">
      <c r="Y1131" s="9"/>
      <c r="AG1131" s="9"/>
    </row>
    <row r="1132" spans="25:33" x14ac:dyDescent="0.2">
      <c r="Y1132" s="9"/>
      <c r="AG1132" s="9"/>
    </row>
    <row r="1133" spans="25:33" x14ac:dyDescent="0.2">
      <c r="Y1133" s="9"/>
      <c r="AG1133" s="9"/>
    </row>
    <row r="1134" spans="25:33" x14ac:dyDescent="0.2">
      <c r="Y1134" s="9"/>
      <c r="AG1134" s="9"/>
    </row>
    <row r="1135" spans="25:33" x14ac:dyDescent="0.2">
      <c r="Y1135" s="9"/>
      <c r="AG1135" s="9"/>
    </row>
    <row r="1136" spans="25:33" x14ac:dyDescent="0.2">
      <c r="Y1136" s="9"/>
      <c r="AG1136" s="9"/>
    </row>
    <row r="1137" spans="25:33" x14ac:dyDescent="0.2">
      <c r="Y1137" s="9"/>
      <c r="AG1137" s="9"/>
    </row>
    <row r="1138" spans="25:33" x14ac:dyDescent="0.2">
      <c r="Y1138" s="9"/>
      <c r="AG1138" s="9"/>
    </row>
    <row r="1139" spans="25:33" x14ac:dyDescent="0.2">
      <c r="Y1139" s="9"/>
      <c r="AG1139" s="9"/>
    </row>
    <row r="1140" spans="25:33" x14ac:dyDescent="0.2">
      <c r="Y1140" s="9"/>
      <c r="AG1140" s="9"/>
    </row>
    <row r="1141" spans="25:33" x14ac:dyDescent="0.2">
      <c r="Y1141" s="9"/>
      <c r="AG1141" s="9"/>
    </row>
    <row r="1142" spans="25:33" x14ac:dyDescent="0.2">
      <c r="Y1142" s="9"/>
      <c r="AG1142" s="9"/>
    </row>
    <row r="1143" spans="25:33" x14ac:dyDescent="0.2">
      <c r="Y1143" s="9"/>
      <c r="AG1143" s="9"/>
    </row>
    <row r="1144" spans="25:33" x14ac:dyDescent="0.2">
      <c r="Y1144" s="9"/>
      <c r="AG1144" s="9"/>
    </row>
    <row r="1145" spans="25:33" x14ac:dyDescent="0.2">
      <c r="Y1145" s="9"/>
      <c r="AG1145" s="9"/>
    </row>
    <row r="1146" spans="25:33" x14ac:dyDescent="0.2">
      <c r="Y1146" s="9"/>
      <c r="AG1146" s="9"/>
    </row>
    <row r="1147" spans="25:33" x14ac:dyDescent="0.2">
      <c r="Y1147" s="9"/>
      <c r="AG1147" s="9"/>
    </row>
    <row r="1148" spans="25:33" x14ac:dyDescent="0.2">
      <c r="Y1148" s="9"/>
      <c r="AG1148" s="9"/>
    </row>
    <row r="1149" spans="25:33" x14ac:dyDescent="0.2">
      <c r="Y1149" s="9"/>
      <c r="AG1149" s="9"/>
    </row>
    <row r="1150" spans="25:33" x14ac:dyDescent="0.2">
      <c r="Y1150" s="9"/>
      <c r="AG1150" s="9"/>
    </row>
    <row r="1151" spans="25:33" x14ac:dyDescent="0.2">
      <c r="Y1151" s="9"/>
      <c r="AG1151" s="9"/>
    </row>
    <row r="1152" spans="25:33" x14ac:dyDescent="0.2">
      <c r="Y1152" s="9"/>
      <c r="AG1152" s="9"/>
    </row>
    <row r="1153" spans="25:33" x14ac:dyDescent="0.2">
      <c r="Y1153" s="9"/>
      <c r="AG1153" s="9"/>
    </row>
    <row r="1154" spans="25:33" x14ac:dyDescent="0.2">
      <c r="Y1154" s="9"/>
      <c r="AG1154" s="9"/>
    </row>
    <row r="1155" spans="25:33" x14ac:dyDescent="0.2">
      <c r="Y1155" s="9"/>
      <c r="AG1155" s="9"/>
    </row>
    <row r="1156" spans="25:33" x14ac:dyDescent="0.2">
      <c r="Y1156" s="9"/>
      <c r="AG1156" s="9"/>
    </row>
    <row r="1157" spans="25:33" x14ac:dyDescent="0.2">
      <c r="Y1157" s="9"/>
      <c r="AG1157" s="9"/>
    </row>
    <row r="1158" spans="25:33" x14ac:dyDescent="0.2">
      <c r="Y1158" s="9"/>
      <c r="AG1158" s="9"/>
    </row>
    <row r="1159" spans="25:33" x14ac:dyDescent="0.2">
      <c r="Y1159" s="9"/>
      <c r="AG1159" s="9"/>
    </row>
    <row r="1160" spans="25:33" x14ac:dyDescent="0.2">
      <c r="Y1160" s="9"/>
      <c r="AG1160" s="9"/>
    </row>
    <row r="1161" spans="25:33" x14ac:dyDescent="0.2">
      <c r="Y1161" s="9"/>
      <c r="AG1161" s="9"/>
    </row>
    <row r="1162" spans="25:33" x14ac:dyDescent="0.2">
      <c r="Y1162" s="9"/>
      <c r="AG1162" s="9"/>
    </row>
    <row r="1163" spans="25:33" x14ac:dyDescent="0.2">
      <c r="Y1163" s="9"/>
      <c r="AG1163" s="9"/>
    </row>
    <row r="1164" spans="25:33" x14ac:dyDescent="0.2">
      <c r="Y1164" s="9"/>
      <c r="AG1164" s="9"/>
    </row>
    <row r="1165" spans="25:33" x14ac:dyDescent="0.2">
      <c r="Y1165" s="9"/>
      <c r="AG1165" s="9"/>
    </row>
    <row r="1166" spans="25:33" x14ac:dyDescent="0.2">
      <c r="Y1166" s="9"/>
      <c r="AG1166" s="9"/>
    </row>
    <row r="1167" spans="25:33" x14ac:dyDescent="0.2">
      <c r="Y1167" s="9"/>
      <c r="AG1167" s="9"/>
    </row>
    <row r="1168" spans="25:33" x14ac:dyDescent="0.2">
      <c r="Y1168" s="9"/>
      <c r="AG1168" s="9"/>
    </row>
    <row r="1169" spans="25:33" x14ac:dyDescent="0.2">
      <c r="Y1169" s="9"/>
      <c r="AG1169" s="9"/>
    </row>
    <row r="1170" spans="25:33" x14ac:dyDescent="0.2">
      <c r="Y1170" s="9"/>
      <c r="AG1170" s="9"/>
    </row>
    <row r="1171" spans="25:33" x14ac:dyDescent="0.2">
      <c r="Y1171" s="9"/>
      <c r="AG1171" s="9"/>
    </row>
    <row r="1172" spans="25:33" x14ac:dyDescent="0.2">
      <c r="Y1172" s="9"/>
      <c r="AG1172" s="9"/>
    </row>
    <row r="1173" spans="25:33" x14ac:dyDescent="0.2">
      <c r="Y1173" s="9"/>
      <c r="AG1173" s="9"/>
    </row>
    <row r="1174" spans="25:33" x14ac:dyDescent="0.2">
      <c r="Y1174" s="9"/>
      <c r="AG1174" s="9"/>
    </row>
    <row r="1175" spans="25:33" x14ac:dyDescent="0.2">
      <c r="Y1175" s="9"/>
      <c r="AG1175" s="9"/>
    </row>
    <row r="1176" spans="25:33" x14ac:dyDescent="0.2">
      <c r="Y1176" s="9"/>
      <c r="AG1176" s="9"/>
    </row>
    <row r="1177" spans="25:33" x14ac:dyDescent="0.2">
      <c r="Y1177" s="9"/>
      <c r="AG1177" s="9"/>
    </row>
    <row r="1178" spans="25:33" x14ac:dyDescent="0.2">
      <c r="Y1178" s="9"/>
      <c r="AG1178" s="9"/>
    </row>
    <row r="1179" spans="25:33" x14ac:dyDescent="0.2">
      <c r="Y1179" s="9"/>
      <c r="AG1179" s="9"/>
    </row>
    <row r="1180" spans="25:33" x14ac:dyDescent="0.2">
      <c r="Y1180" s="9"/>
      <c r="AG1180" s="9"/>
    </row>
    <row r="1181" spans="25:33" x14ac:dyDescent="0.2">
      <c r="Y1181" s="9"/>
      <c r="AG1181" s="9"/>
    </row>
    <row r="1182" spans="25:33" x14ac:dyDescent="0.2">
      <c r="Y1182" s="9"/>
      <c r="AG1182" s="9"/>
    </row>
    <row r="1183" spans="25:33" x14ac:dyDescent="0.2">
      <c r="Y1183" s="9"/>
      <c r="AG1183" s="9"/>
    </row>
    <row r="1184" spans="25:33" x14ac:dyDescent="0.2">
      <c r="Y1184" s="9"/>
      <c r="AG1184" s="9"/>
    </row>
    <row r="1185" spans="25:33" x14ac:dyDescent="0.2">
      <c r="Y1185" s="9"/>
      <c r="AG1185" s="9"/>
    </row>
    <row r="1186" spans="25:33" x14ac:dyDescent="0.2">
      <c r="Y1186" s="9"/>
      <c r="AG1186" s="9"/>
    </row>
    <row r="1187" spans="25:33" x14ac:dyDescent="0.2">
      <c r="Y1187" s="9"/>
      <c r="AG1187" s="9"/>
    </row>
    <row r="1188" spans="25:33" x14ac:dyDescent="0.2">
      <c r="Y1188" s="9"/>
      <c r="AG1188" s="9"/>
    </row>
    <row r="1189" spans="25:33" x14ac:dyDescent="0.2">
      <c r="Y1189" s="9"/>
      <c r="AG1189" s="9"/>
    </row>
    <row r="1190" spans="25:33" x14ac:dyDescent="0.2">
      <c r="Y1190" s="9"/>
      <c r="AG1190" s="9"/>
    </row>
    <row r="1191" spans="25:33" x14ac:dyDescent="0.2">
      <c r="Y1191" s="9"/>
      <c r="AG1191" s="9"/>
    </row>
    <row r="1192" spans="25:33" x14ac:dyDescent="0.2">
      <c r="Y1192" s="9"/>
      <c r="AG1192" s="9"/>
    </row>
    <row r="1193" spans="25:33" x14ac:dyDescent="0.2">
      <c r="Y1193" s="9"/>
      <c r="AG1193" s="9"/>
    </row>
    <row r="1194" spans="25:33" x14ac:dyDescent="0.2">
      <c r="Y1194" s="9"/>
      <c r="AG1194" s="9"/>
    </row>
    <row r="1195" spans="25:33" x14ac:dyDescent="0.2">
      <c r="Y1195" s="9"/>
      <c r="AG1195" s="9"/>
    </row>
    <row r="1196" spans="25:33" x14ac:dyDescent="0.2">
      <c r="Y1196" s="9"/>
      <c r="AG1196" s="9"/>
    </row>
    <row r="1197" spans="25:33" x14ac:dyDescent="0.2">
      <c r="Y1197" s="9"/>
      <c r="AG1197" s="9"/>
    </row>
    <row r="1198" spans="25:33" x14ac:dyDescent="0.2">
      <c r="Y1198" s="9"/>
      <c r="AG1198" s="9"/>
    </row>
    <row r="1199" spans="25:33" x14ac:dyDescent="0.2">
      <c r="Y1199" s="9"/>
      <c r="AG1199" s="9"/>
    </row>
    <row r="1200" spans="25:33" x14ac:dyDescent="0.2">
      <c r="Y1200" s="9"/>
      <c r="AG1200" s="9"/>
    </row>
    <row r="1201" spans="25:33" x14ac:dyDescent="0.2">
      <c r="Y1201" s="9"/>
      <c r="AG1201" s="9"/>
    </row>
    <row r="1202" spans="25:33" x14ac:dyDescent="0.2">
      <c r="Y1202" s="9"/>
      <c r="AG1202" s="9"/>
    </row>
    <row r="1203" spans="25:33" x14ac:dyDescent="0.2">
      <c r="Y1203" s="9"/>
      <c r="AG1203" s="9"/>
    </row>
    <row r="1204" spans="25:33" x14ac:dyDescent="0.2">
      <c r="Y1204" s="9"/>
      <c r="AG1204" s="9"/>
    </row>
    <row r="1205" spans="25:33" x14ac:dyDescent="0.2">
      <c r="Y1205" s="9"/>
      <c r="AG1205" s="9"/>
    </row>
    <row r="1206" spans="25:33" x14ac:dyDescent="0.2">
      <c r="Y1206" s="9"/>
      <c r="AG1206" s="9"/>
    </row>
    <row r="1207" spans="25:33" x14ac:dyDescent="0.2">
      <c r="Y1207" s="9"/>
      <c r="AG1207" s="9"/>
    </row>
    <row r="1208" spans="25:33" x14ac:dyDescent="0.2">
      <c r="Y1208" s="9"/>
      <c r="AG1208" s="9"/>
    </row>
    <row r="1209" spans="25:33" x14ac:dyDescent="0.2">
      <c r="Y1209" s="9"/>
      <c r="AG1209" s="9"/>
    </row>
    <row r="1210" spans="25:33" x14ac:dyDescent="0.2">
      <c r="Y1210" s="9"/>
      <c r="AG1210" s="9"/>
    </row>
    <row r="1211" spans="25:33" x14ac:dyDescent="0.2">
      <c r="Y1211" s="9"/>
      <c r="AG1211" s="9"/>
    </row>
    <row r="1212" spans="25:33" x14ac:dyDescent="0.2">
      <c r="Y1212" s="9"/>
      <c r="AG1212" s="9"/>
    </row>
    <row r="1213" spans="25:33" x14ac:dyDescent="0.2">
      <c r="Y1213" s="9"/>
      <c r="AG1213" s="9"/>
    </row>
    <row r="1214" spans="25:33" x14ac:dyDescent="0.2">
      <c r="Y1214" s="9"/>
      <c r="AG1214" s="9"/>
    </row>
    <row r="1215" spans="25:33" x14ac:dyDescent="0.2">
      <c r="Y1215" s="9"/>
      <c r="AG1215" s="9"/>
    </row>
    <row r="1216" spans="25:33" x14ac:dyDescent="0.2">
      <c r="Y1216" s="9"/>
      <c r="AG1216" s="9"/>
    </row>
    <row r="1217" spans="25:33" x14ac:dyDescent="0.2">
      <c r="Y1217" s="9"/>
      <c r="AG1217" s="9"/>
    </row>
    <row r="1218" spans="25:33" x14ac:dyDescent="0.2">
      <c r="Y1218" s="9"/>
      <c r="AG1218" s="9"/>
    </row>
    <row r="1219" spans="25:33" x14ac:dyDescent="0.2">
      <c r="Y1219" s="9"/>
      <c r="AG1219" s="9"/>
    </row>
    <row r="1220" spans="25:33" x14ac:dyDescent="0.2">
      <c r="Y1220" s="9"/>
      <c r="AG1220" s="9"/>
    </row>
    <row r="1221" spans="25:33" x14ac:dyDescent="0.2">
      <c r="Y1221" s="9"/>
      <c r="AG1221" s="9"/>
    </row>
    <row r="1222" spans="25:33" x14ac:dyDescent="0.2">
      <c r="Y1222" s="9"/>
      <c r="AG1222" s="9"/>
    </row>
    <row r="1223" spans="25:33" x14ac:dyDescent="0.2">
      <c r="Y1223" s="9"/>
      <c r="AG1223" s="9"/>
    </row>
    <row r="1224" spans="25:33" x14ac:dyDescent="0.2">
      <c r="Y1224" s="9"/>
      <c r="AG1224" s="9"/>
    </row>
    <row r="1225" spans="25:33" x14ac:dyDescent="0.2">
      <c r="Y1225" s="9"/>
      <c r="AG1225" s="9"/>
    </row>
    <row r="1226" spans="25:33" x14ac:dyDescent="0.2">
      <c r="Y1226" s="9"/>
      <c r="AG1226" s="9"/>
    </row>
    <row r="1227" spans="25:33" x14ac:dyDescent="0.2">
      <c r="Y1227" s="9"/>
      <c r="AG1227" s="9"/>
    </row>
    <row r="1228" spans="25:33" x14ac:dyDescent="0.2">
      <c r="Y1228" s="9"/>
      <c r="AG1228" s="9"/>
    </row>
    <row r="1229" spans="25:33" x14ac:dyDescent="0.2">
      <c r="Y1229" s="9"/>
      <c r="AG1229" s="9"/>
    </row>
    <row r="1230" spans="25:33" x14ac:dyDescent="0.2">
      <c r="Y1230" s="9"/>
      <c r="AG1230" s="9"/>
    </row>
    <row r="1231" spans="25:33" x14ac:dyDescent="0.2">
      <c r="Y1231" s="9"/>
      <c r="AG1231" s="9"/>
    </row>
    <row r="1232" spans="25:33" x14ac:dyDescent="0.2">
      <c r="Y1232" s="9"/>
      <c r="AG1232" s="9"/>
    </row>
    <row r="1233" spans="25:33" x14ac:dyDescent="0.2">
      <c r="Y1233" s="9"/>
      <c r="AG1233" s="9"/>
    </row>
    <row r="1234" spans="25:33" x14ac:dyDescent="0.2">
      <c r="Y1234" s="9"/>
      <c r="AG1234" s="9"/>
    </row>
    <row r="1235" spans="25:33" x14ac:dyDescent="0.2">
      <c r="Y1235" s="9"/>
      <c r="AG1235" s="9"/>
    </row>
    <row r="1236" spans="25:33" x14ac:dyDescent="0.2">
      <c r="Y1236" s="9"/>
      <c r="AG1236" s="9"/>
    </row>
    <row r="1237" spans="25:33" x14ac:dyDescent="0.2">
      <c r="Y1237" s="9"/>
      <c r="AG1237" s="9"/>
    </row>
    <row r="1238" spans="25:33" x14ac:dyDescent="0.2">
      <c r="Y1238" s="9"/>
      <c r="AG1238" s="9"/>
    </row>
    <row r="1239" spans="25:33" x14ac:dyDescent="0.2">
      <c r="Y1239" s="9"/>
      <c r="AG1239" s="9"/>
    </row>
    <row r="1240" spans="25:33" x14ac:dyDescent="0.2">
      <c r="Y1240" s="9"/>
      <c r="AG1240" s="9"/>
    </row>
    <row r="1241" spans="25:33" x14ac:dyDescent="0.2">
      <c r="Y1241" s="9"/>
      <c r="AG1241" s="9"/>
    </row>
    <row r="1242" spans="25:33" x14ac:dyDescent="0.2">
      <c r="Y1242" s="9"/>
      <c r="AG1242" s="9"/>
    </row>
    <row r="1243" spans="25:33" x14ac:dyDescent="0.2">
      <c r="Y1243" s="9"/>
      <c r="AG1243" s="9"/>
    </row>
    <row r="1244" spans="25:33" x14ac:dyDescent="0.2">
      <c r="Y1244" s="9"/>
      <c r="AG1244" s="9"/>
    </row>
    <row r="1245" spans="25:33" x14ac:dyDescent="0.2">
      <c r="Y1245" s="9"/>
      <c r="AG1245" s="9"/>
    </row>
    <row r="1246" spans="25:33" x14ac:dyDescent="0.2">
      <c r="Y1246" s="9"/>
      <c r="AG1246" s="9"/>
    </row>
    <row r="1247" spans="25:33" x14ac:dyDescent="0.2">
      <c r="Y1247" s="9"/>
      <c r="AG1247" s="9"/>
    </row>
    <row r="1248" spans="25:33" x14ac:dyDescent="0.2">
      <c r="Y1248" s="9"/>
      <c r="AG1248" s="9"/>
    </row>
    <row r="1249" spans="25:33" x14ac:dyDescent="0.2">
      <c r="Y1249" s="9"/>
      <c r="AG1249" s="9"/>
    </row>
    <row r="1250" spans="25:33" x14ac:dyDescent="0.2">
      <c r="Y1250" s="9"/>
      <c r="AG1250" s="9"/>
    </row>
    <row r="1251" spans="25:33" x14ac:dyDescent="0.2">
      <c r="Y1251" s="9"/>
      <c r="AG1251" s="9"/>
    </row>
    <row r="1252" spans="25:33" x14ac:dyDescent="0.2">
      <c r="Y1252" s="9"/>
      <c r="AG1252" s="9"/>
    </row>
    <row r="1253" spans="25:33" x14ac:dyDescent="0.2">
      <c r="Y1253" s="9"/>
      <c r="AG1253" s="9"/>
    </row>
    <row r="1254" spans="25:33" x14ac:dyDescent="0.2">
      <c r="Y1254" s="9"/>
      <c r="AG1254" s="9"/>
    </row>
    <row r="1255" spans="25:33" x14ac:dyDescent="0.2">
      <c r="Y1255" s="9"/>
      <c r="AG1255" s="9"/>
    </row>
    <row r="1256" spans="25:33" x14ac:dyDescent="0.2">
      <c r="Y1256" s="9"/>
      <c r="AG1256" s="9"/>
    </row>
    <row r="1257" spans="25:33" x14ac:dyDescent="0.2">
      <c r="Y1257" s="9"/>
      <c r="AG1257" s="9"/>
    </row>
    <row r="1258" spans="25:33" x14ac:dyDescent="0.2">
      <c r="Y1258" s="9"/>
      <c r="AG1258" s="9"/>
    </row>
    <row r="1259" spans="25:33" x14ac:dyDescent="0.2">
      <c r="Y1259" s="9"/>
      <c r="AG1259" s="9"/>
    </row>
    <row r="1260" spans="25:33" x14ac:dyDescent="0.2">
      <c r="Y1260" s="9"/>
      <c r="AG1260" s="9"/>
    </row>
    <row r="1261" spans="25:33" x14ac:dyDescent="0.2">
      <c r="Y1261" s="9"/>
      <c r="AG1261" s="9"/>
    </row>
    <row r="1262" spans="25:33" x14ac:dyDescent="0.2">
      <c r="Y1262" s="9"/>
      <c r="AG1262" s="9"/>
    </row>
    <row r="1263" spans="25:33" x14ac:dyDescent="0.2">
      <c r="Y1263" s="9"/>
      <c r="AG1263" s="9"/>
    </row>
    <row r="1264" spans="25:33" x14ac:dyDescent="0.2">
      <c r="Y1264" s="9"/>
      <c r="AG1264" s="9"/>
    </row>
    <row r="1265" spans="25:33" x14ac:dyDescent="0.2">
      <c r="Y1265" s="9"/>
      <c r="AG1265" s="9"/>
    </row>
    <row r="1266" spans="25:33" x14ac:dyDescent="0.2">
      <c r="Y1266" s="9"/>
      <c r="AG1266" s="9"/>
    </row>
    <row r="1267" spans="25:33" x14ac:dyDescent="0.2">
      <c r="Y1267" s="9"/>
      <c r="AG1267" s="9"/>
    </row>
    <row r="1268" spans="25:33" x14ac:dyDescent="0.2">
      <c r="Y1268" s="9"/>
      <c r="AG1268" s="9"/>
    </row>
    <row r="1269" spans="25:33" x14ac:dyDescent="0.2">
      <c r="Y1269" s="9"/>
      <c r="AG1269" s="9"/>
    </row>
    <row r="1270" spans="25:33" x14ac:dyDescent="0.2">
      <c r="Y1270" s="9"/>
      <c r="AG1270" s="9"/>
    </row>
    <row r="1271" spans="25:33" x14ac:dyDescent="0.2">
      <c r="Y1271" s="9"/>
      <c r="AG1271" s="9"/>
    </row>
    <row r="1272" spans="25:33" x14ac:dyDescent="0.2">
      <c r="Y1272" s="9"/>
      <c r="AG1272" s="9"/>
    </row>
    <row r="1273" spans="25:33" x14ac:dyDescent="0.2">
      <c r="Y1273" s="9"/>
      <c r="AG1273" s="9"/>
    </row>
    <row r="1274" spans="25:33" x14ac:dyDescent="0.2">
      <c r="Y1274" s="9"/>
      <c r="AG1274" s="9"/>
    </row>
    <row r="1275" spans="25:33" x14ac:dyDescent="0.2">
      <c r="Y1275" s="9"/>
      <c r="AG1275" s="9"/>
    </row>
    <row r="1276" spans="25:33" x14ac:dyDescent="0.2">
      <c r="Y1276" s="9"/>
      <c r="AG1276" s="9"/>
    </row>
    <row r="1277" spans="25:33" x14ac:dyDescent="0.2">
      <c r="Y1277" s="9"/>
      <c r="AG1277" s="9"/>
    </row>
    <row r="1278" spans="25:33" x14ac:dyDescent="0.2">
      <c r="Y1278" s="9"/>
      <c r="AG1278" s="9"/>
    </row>
    <row r="1279" spans="25:33" x14ac:dyDescent="0.2">
      <c r="Y1279" s="9"/>
      <c r="AG1279" s="9"/>
    </row>
    <row r="1280" spans="25:33" x14ac:dyDescent="0.2">
      <c r="Y1280" s="9"/>
      <c r="AG1280" s="9"/>
    </row>
    <row r="1281" spans="25:33" x14ac:dyDescent="0.2">
      <c r="Y1281" s="9"/>
      <c r="AG1281" s="9"/>
    </row>
    <row r="1282" spans="25:33" x14ac:dyDescent="0.2">
      <c r="Y1282" s="9"/>
      <c r="AG1282" s="9"/>
    </row>
    <row r="1283" spans="25:33" x14ac:dyDescent="0.2">
      <c r="Y1283" s="9"/>
      <c r="AG1283" s="9"/>
    </row>
    <row r="1284" spans="25:33" x14ac:dyDescent="0.2">
      <c r="Y1284" s="9"/>
      <c r="AG1284" s="9"/>
    </row>
    <row r="1285" spans="25:33" x14ac:dyDescent="0.2">
      <c r="Y1285" s="9"/>
      <c r="AG1285" s="9"/>
    </row>
    <row r="1286" spans="25:33" x14ac:dyDescent="0.2">
      <c r="Y1286" s="9"/>
      <c r="AG1286" s="9"/>
    </row>
    <row r="1287" spans="25:33" x14ac:dyDescent="0.2">
      <c r="Y1287" s="9"/>
      <c r="AG1287" s="9"/>
    </row>
    <row r="1288" spans="25:33" x14ac:dyDescent="0.2">
      <c r="Y1288" s="9"/>
      <c r="AG1288" s="9"/>
    </row>
    <row r="1289" spans="25:33" x14ac:dyDescent="0.2">
      <c r="Y1289" s="9"/>
      <c r="AG1289" s="9"/>
    </row>
    <row r="1290" spans="25:33" x14ac:dyDescent="0.2">
      <c r="Y1290" s="9"/>
      <c r="AG1290" s="9"/>
    </row>
    <row r="1291" spans="25:33" x14ac:dyDescent="0.2">
      <c r="Y1291" s="9"/>
      <c r="AG1291" s="9"/>
    </row>
    <row r="1292" spans="25:33" x14ac:dyDescent="0.2">
      <c r="Y1292" s="9"/>
      <c r="AG1292" s="9"/>
    </row>
    <row r="1293" spans="25:33" x14ac:dyDescent="0.2">
      <c r="Y1293" s="9"/>
      <c r="AG1293" s="9"/>
    </row>
    <row r="1294" spans="25:33" x14ac:dyDescent="0.2">
      <c r="Y1294" s="9"/>
      <c r="AG1294" s="9"/>
    </row>
    <row r="1295" spans="25:33" x14ac:dyDescent="0.2">
      <c r="Y1295" s="9"/>
      <c r="AG1295" s="9"/>
    </row>
    <row r="1296" spans="25:33" x14ac:dyDescent="0.2">
      <c r="Y1296" s="9"/>
      <c r="AG1296" s="9"/>
    </row>
    <row r="1297" spans="25:33" x14ac:dyDescent="0.2">
      <c r="Y1297" s="9"/>
      <c r="AG1297" s="9"/>
    </row>
    <row r="1298" spans="25:33" x14ac:dyDescent="0.2">
      <c r="Y1298" s="9"/>
      <c r="AG1298" s="9"/>
    </row>
    <row r="1299" spans="25:33" x14ac:dyDescent="0.2">
      <c r="Y1299" s="9"/>
      <c r="AG1299" s="9"/>
    </row>
    <row r="1300" spans="25:33" x14ac:dyDescent="0.2">
      <c r="Y1300" s="9"/>
      <c r="AG1300" s="9"/>
    </row>
    <row r="1301" spans="25:33" x14ac:dyDescent="0.2">
      <c r="Y1301" s="9"/>
      <c r="AG1301" s="9"/>
    </row>
    <row r="1302" spans="25:33" x14ac:dyDescent="0.2">
      <c r="Y1302" s="9"/>
      <c r="AG1302" s="9"/>
    </row>
    <row r="1303" spans="25:33" x14ac:dyDescent="0.2">
      <c r="Y1303" s="9"/>
      <c r="AG1303" s="9"/>
    </row>
    <row r="1304" spans="25:33" x14ac:dyDescent="0.2">
      <c r="Y1304" s="9"/>
      <c r="AG1304" s="9"/>
    </row>
    <row r="1305" spans="25:33" x14ac:dyDescent="0.2">
      <c r="Y1305" s="9"/>
      <c r="AG1305" s="9"/>
    </row>
    <row r="1306" spans="25:33" x14ac:dyDescent="0.2">
      <c r="Y1306" s="9"/>
      <c r="AG1306" s="9"/>
    </row>
    <row r="1307" spans="25:33" x14ac:dyDescent="0.2">
      <c r="Y1307" s="9"/>
      <c r="AG1307" s="9"/>
    </row>
    <row r="1308" spans="25:33" x14ac:dyDescent="0.2">
      <c r="Y1308" s="9"/>
      <c r="AG1308" s="9"/>
    </row>
    <row r="1309" spans="25:33" x14ac:dyDescent="0.2">
      <c r="Y1309" s="9"/>
      <c r="AG1309" s="9"/>
    </row>
    <row r="1310" spans="25:33" x14ac:dyDescent="0.2">
      <c r="Y1310" s="9"/>
      <c r="AG1310" s="9"/>
    </row>
    <row r="1311" spans="25:33" x14ac:dyDescent="0.2">
      <c r="Y1311" s="9"/>
      <c r="AG1311" s="9"/>
    </row>
    <row r="1312" spans="25:33" x14ac:dyDescent="0.2">
      <c r="Y1312" s="9"/>
      <c r="AG1312" s="9"/>
    </row>
    <row r="1313" spans="25:33" x14ac:dyDescent="0.2">
      <c r="Y1313" s="9"/>
      <c r="AG1313" s="9"/>
    </row>
    <row r="1314" spans="25:33" x14ac:dyDescent="0.2">
      <c r="Y1314" s="9"/>
      <c r="AG1314" s="9"/>
    </row>
    <row r="1315" spans="25:33" x14ac:dyDescent="0.2">
      <c r="Y1315" s="9"/>
      <c r="AG1315" s="9"/>
    </row>
    <row r="1316" spans="25:33" x14ac:dyDescent="0.2">
      <c r="Y1316" s="9"/>
      <c r="AG1316" s="9"/>
    </row>
    <row r="1317" spans="25:33" x14ac:dyDescent="0.2">
      <c r="Y1317" s="9"/>
      <c r="AG1317" s="9"/>
    </row>
    <row r="1318" spans="25:33" x14ac:dyDescent="0.2">
      <c r="Y1318" s="9"/>
      <c r="AG1318" s="9"/>
    </row>
    <row r="1319" spans="25:33" x14ac:dyDescent="0.2">
      <c r="Y1319" s="9"/>
      <c r="AG1319" s="9"/>
    </row>
    <row r="1320" spans="25:33" x14ac:dyDescent="0.2">
      <c r="Y1320" s="9"/>
      <c r="AG1320" s="9"/>
    </row>
    <row r="1321" spans="25:33" x14ac:dyDescent="0.2">
      <c r="Y1321" s="9"/>
      <c r="AG1321" s="9"/>
    </row>
    <row r="1322" spans="25:33" x14ac:dyDescent="0.2">
      <c r="Y1322" s="9"/>
      <c r="AG1322" s="9"/>
    </row>
    <row r="1323" spans="25:33" x14ac:dyDescent="0.2">
      <c r="Y1323" s="9"/>
      <c r="AG1323" s="9"/>
    </row>
    <row r="1324" spans="25:33" x14ac:dyDescent="0.2">
      <c r="Y1324" s="9"/>
      <c r="AG1324" s="9"/>
    </row>
    <row r="1325" spans="25:33" x14ac:dyDescent="0.2">
      <c r="Y1325" s="9"/>
      <c r="AG1325" s="9"/>
    </row>
    <row r="1326" spans="25:33" x14ac:dyDescent="0.2">
      <c r="Y1326" s="9"/>
      <c r="AG1326" s="9"/>
    </row>
    <row r="1327" spans="25:33" x14ac:dyDescent="0.2">
      <c r="Y1327" s="9"/>
      <c r="AG1327" s="9"/>
    </row>
    <row r="1328" spans="25:33" x14ac:dyDescent="0.2">
      <c r="Y1328" s="9"/>
      <c r="AG1328" s="9"/>
    </row>
    <row r="1329" spans="25:33" x14ac:dyDescent="0.2">
      <c r="Y1329" s="9"/>
      <c r="AG1329" s="9"/>
    </row>
    <row r="1330" spans="25:33" x14ac:dyDescent="0.2">
      <c r="Y1330" s="9"/>
      <c r="AG1330" s="9"/>
    </row>
    <row r="1331" spans="25:33" x14ac:dyDescent="0.2">
      <c r="Y1331" s="9"/>
      <c r="AG1331" s="9"/>
    </row>
    <row r="1332" spans="25:33" x14ac:dyDescent="0.2">
      <c r="Y1332" s="9"/>
      <c r="AG1332" s="9"/>
    </row>
    <row r="1333" spans="25:33" x14ac:dyDescent="0.2">
      <c r="Y1333" s="9"/>
      <c r="AG1333" s="9"/>
    </row>
    <row r="1334" spans="25:33" x14ac:dyDescent="0.2">
      <c r="Y1334" s="9"/>
      <c r="AG1334" s="9"/>
    </row>
    <row r="1335" spans="25:33" x14ac:dyDescent="0.2">
      <c r="Y1335" s="9"/>
      <c r="AG1335" s="9"/>
    </row>
    <row r="1336" spans="25:33" x14ac:dyDescent="0.2">
      <c r="Y1336" s="9"/>
      <c r="AG1336" s="9"/>
    </row>
    <row r="1337" spans="25:33" x14ac:dyDescent="0.2">
      <c r="Y1337" s="9"/>
      <c r="AG1337" s="9"/>
    </row>
    <row r="1338" spans="25:33" x14ac:dyDescent="0.2">
      <c r="Y1338" s="9"/>
      <c r="AG1338" s="9"/>
    </row>
    <row r="1339" spans="25:33" x14ac:dyDescent="0.2">
      <c r="Y1339" s="9"/>
      <c r="AG1339" s="9"/>
    </row>
    <row r="1340" spans="25:33" x14ac:dyDescent="0.2">
      <c r="Y1340" s="9"/>
      <c r="AG1340" s="9"/>
    </row>
    <row r="1341" spans="25:33" x14ac:dyDescent="0.2">
      <c r="Y1341" s="9"/>
      <c r="AG1341" s="9"/>
    </row>
    <row r="1342" spans="25:33" x14ac:dyDescent="0.2">
      <c r="Y1342" s="9"/>
      <c r="AG1342" s="9"/>
    </row>
    <row r="1343" spans="25:33" x14ac:dyDescent="0.2">
      <c r="Y1343" s="9"/>
      <c r="AG1343" s="9"/>
    </row>
    <row r="1344" spans="25:33" x14ac:dyDescent="0.2">
      <c r="Y1344" s="9"/>
      <c r="AG1344" s="9"/>
    </row>
    <row r="1345" spans="25:33" x14ac:dyDescent="0.2">
      <c r="Y1345" s="9"/>
      <c r="AG1345" s="9"/>
    </row>
    <row r="1346" spans="25:33" x14ac:dyDescent="0.2">
      <c r="Y1346" s="9"/>
      <c r="AG1346" s="9"/>
    </row>
    <row r="1347" spans="25:33" x14ac:dyDescent="0.2">
      <c r="Y1347" s="9"/>
      <c r="AG1347" s="9"/>
    </row>
    <row r="1348" spans="25:33" x14ac:dyDescent="0.2">
      <c r="Y1348" s="9"/>
      <c r="AG1348" s="9"/>
    </row>
    <row r="1349" spans="25:33" x14ac:dyDescent="0.2">
      <c r="Y1349" s="9"/>
      <c r="AG1349" s="9"/>
    </row>
    <row r="1350" spans="25:33" x14ac:dyDescent="0.2">
      <c r="Y1350" s="9"/>
      <c r="AG1350" s="9"/>
    </row>
    <row r="1351" spans="25:33" x14ac:dyDescent="0.2">
      <c r="Y1351" s="9"/>
      <c r="AG1351" s="9"/>
    </row>
    <row r="1352" spans="25:33" x14ac:dyDescent="0.2">
      <c r="Y1352" s="9"/>
      <c r="AG1352" s="9"/>
    </row>
    <row r="1353" spans="25:33" x14ac:dyDescent="0.2">
      <c r="Y1353" s="9"/>
      <c r="AG1353" s="9"/>
    </row>
    <row r="1354" spans="25:33" x14ac:dyDescent="0.2">
      <c r="Y1354" s="9"/>
      <c r="AG1354" s="9"/>
    </row>
    <row r="1355" spans="25:33" x14ac:dyDescent="0.2">
      <c r="Y1355" s="9"/>
      <c r="AG1355" s="9"/>
    </row>
    <row r="1356" spans="25:33" x14ac:dyDescent="0.2">
      <c r="Y1356" s="9"/>
      <c r="AG1356" s="9"/>
    </row>
    <row r="1357" spans="25:33" x14ac:dyDescent="0.2">
      <c r="Y1357" s="9"/>
      <c r="AG1357" s="9"/>
    </row>
    <row r="1358" spans="25:33" x14ac:dyDescent="0.2">
      <c r="Y1358" s="9"/>
      <c r="AG1358" s="9"/>
    </row>
    <row r="1359" spans="25:33" x14ac:dyDescent="0.2">
      <c r="Y1359" s="9"/>
      <c r="AG1359" s="9"/>
    </row>
    <row r="1360" spans="25:33" x14ac:dyDescent="0.2">
      <c r="Y1360" s="9"/>
      <c r="AG1360" s="9"/>
    </row>
    <row r="1361" spans="25:33" x14ac:dyDescent="0.2">
      <c r="Y1361" s="9"/>
      <c r="AG1361" s="9"/>
    </row>
    <row r="1362" spans="25:33" x14ac:dyDescent="0.2">
      <c r="Y1362" s="9"/>
      <c r="AG1362" s="9"/>
    </row>
    <row r="1363" spans="25:33" x14ac:dyDescent="0.2">
      <c r="Y1363" s="9"/>
      <c r="AG1363" s="9"/>
    </row>
    <row r="1364" spans="25:33" x14ac:dyDescent="0.2">
      <c r="Y1364" s="9"/>
      <c r="AG1364" s="9"/>
    </row>
    <row r="1365" spans="25:33" x14ac:dyDescent="0.2">
      <c r="Y1365" s="9"/>
      <c r="AG1365" s="9"/>
    </row>
    <row r="1366" spans="25:33" x14ac:dyDescent="0.2">
      <c r="Y1366" s="9"/>
      <c r="AG1366" s="9"/>
    </row>
    <row r="1367" spans="25:33" x14ac:dyDescent="0.2">
      <c r="Y1367" s="9"/>
      <c r="AG1367" s="9"/>
    </row>
    <row r="1368" spans="25:33" x14ac:dyDescent="0.2">
      <c r="Y1368" s="9"/>
      <c r="AG1368" s="9"/>
    </row>
    <row r="1369" spans="25:33" x14ac:dyDescent="0.2">
      <c r="Y1369" s="9"/>
      <c r="AG1369" s="9"/>
    </row>
    <row r="1370" spans="25:33" x14ac:dyDescent="0.2">
      <c r="Y1370" s="9"/>
      <c r="AG1370" s="9"/>
    </row>
    <row r="1371" spans="25:33" x14ac:dyDescent="0.2">
      <c r="Y1371" s="9"/>
      <c r="AG1371" s="9"/>
    </row>
    <row r="1372" spans="25:33" x14ac:dyDescent="0.2">
      <c r="Y1372" s="9"/>
      <c r="AG1372" s="9"/>
    </row>
    <row r="1373" spans="25:33" x14ac:dyDescent="0.2">
      <c r="Y1373" s="9"/>
      <c r="AG1373" s="9"/>
    </row>
    <row r="1374" spans="25:33" x14ac:dyDescent="0.2">
      <c r="Y1374" s="9"/>
      <c r="AG1374" s="9"/>
    </row>
    <row r="1375" spans="25:33" x14ac:dyDescent="0.2">
      <c r="Y1375" s="9"/>
      <c r="AG1375" s="9"/>
    </row>
    <row r="1376" spans="25:33" x14ac:dyDescent="0.2">
      <c r="Y1376" s="9"/>
      <c r="AG1376" s="9"/>
    </row>
    <row r="1377" spans="25:33" x14ac:dyDescent="0.2">
      <c r="Y1377" s="9"/>
      <c r="AG1377" s="9"/>
    </row>
    <row r="1378" spans="25:33" x14ac:dyDescent="0.2">
      <c r="Y1378" s="9"/>
      <c r="AG1378" s="9"/>
    </row>
    <row r="1379" spans="25:33" x14ac:dyDescent="0.2">
      <c r="Y1379" s="9"/>
      <c r="AG1379" s="9"/>
    </row>
    <row r="1380" spans="25:33" x14ac:dyDescent="0.2">
      <c r="Y1380" s="9"/>
      <c r="AG1380" s="9"/>
    </row>
    <row r="1381" spans="25:33" x14ac:dyDescent="0.2">
      <c r="Y1381" s="9"/>
      <c r="AG1381" s="9"/>
    </row>
    <row r="1382" spans="25:33" x14ac:dyDescent="0.2">
      <c r="Y1382" s="9"/>
      <c r="AG1382" s="9"/>
    </row>
    <row r="1383" spans="25:33" x14ac:dyDescent="0.2">
      <c r="Y1383" s="9"/>
      <c r="AG1383" s="9"/>
    </row>
    <row r="1384" spans="25:33" x14ac:dyDescent="0.2">
      <c r="Y1384" s="9"/>
      <c r="AG1384" s="9"/>
    </row>
    <row r="1385" spans="25:33" x14ac:dyDescent="0.2">
      <c r="Y1385" s="9"/>
      <c r="AG1385" s="9"/>
    </row>
    <row r="1386" spans="25:33" x14ac:dyDescent="0.2">
      <c r="Y1386" s="9"/>
      <c r="AG1386" s="9"/>
    </row>
    <row r="1387" spans="25:33" x14ac:dyDescent="0.2">
      <c r="Y1387" s="9"/>
      <c r="AG1387" s="9"/>
    </row>
    <row r="1388" spans="25:33" x14ac:dyDescent="0.2">
      <c r="Y1388" s="9"/>
      <c r="AG1388" s="9"/>
    </row>
    <row r="1389" spans="25:33" x14ac:dyDescent="0.2">
      <c r="Y1389" s="9"/>
      <c r="AG1389" s="9"/>
    </row>
    <row r="1390" spans="25:33" x14ac:dyDescent="0.2">
      <c r="Y1390" s="9"/>
      <c r="AG1390" s="9"/>
    </row>
    <row r="1391" spans="25:33" x14ac:dyDescent="0.2">
      <c r="Y1391" s="9"/>
      <c r="AG1391" s="9"/>
    </row>
    <row r="1392" spans="25:33" x14ac:dyDescent="0.2">
      <c r="Y1392" s="9"/>
      <c r="AG1392" s="9"/>
    </row>
    <row r="1393" spans="25:33" x14ac:dyDescent="0.2">
      <c r="Y1393" s="9"/>
      <c r="AG1393" s="9"/>
    </row>
    <row r="1394" spans="25:33" x14ac:dyDescent="0.2">
      <c r="Y1394" s="9"/>
      <c r="AG1394" s="9"/>
    </row>
    <row r="1395" spans="25:33" x14ac:dyDescent="0.2">
      <c r="Y1395" s="9"/>
      <c r="AG1395" s="9"/>
    </row>
    <row r="1396" spans="25:33" x14ac:dyDescent="0.2">
      <c r="Y1396" s="9"/>
      <c r="AG1396" s="9"/>
    </row>
    <row r="1397" spans="25:33" x14ac:dyDescent="0.2">
      <c r="Y1397" s="9"/>
      <c r="AG1397" s="9"/>
    </row>
    <row r="1398" spans="25:33" x14ac:dyDescent="0.2">
      <c r="Y1398" s="9"/>
      <c r="AG1398" s="9"/>
    </row>
    <row r="1399" spans="25:33" x14ac:dyDescent="0.2">
      <c r="Y1399" s="9"/>
      <c r="AG1399" s="9"/>
    </row>
    <row r="1400" spans="25:33" x14ac:dyDescent="0.2">
      <c r="Y1400" s="9"/>
      <c r="AG1400" s="9"/>
    </row>
    <row r="1401" spans="25:33" x14ac:dyDescent="0.2">
      <c r="Y1401" s="9"/>
      <c r="AG1401" s="9"/>
    </row>
    <row r="1402" spans="25:33" x14ac:dyDescent="0.2">
      <c r="Y1402" s="9"/>
      <c r="AG1402" s="9"/>
    </row>
    <row r="1403" spans="25:33" x14ac:dyDescent="0.2">
      <c r="Y1403" s="9"/>
      <c r="AG1403" s="9"/>
    </row>
    <row r="1404" spans="25:33" x14ac:dyDescent="0.2">
      <c r="Y1404" s="9"/>
      <c r="AG1404" s="9"/>
    </row>
    <row r="1405" spans="25:33" x14ac:dyDescent="0.2">
      <c r="Y1405" s="9"/>
      <c r="AG1405" s="9"/>
    </row>
    <row r="1406" spans="25:33" x14ac:dyDescent="0.2">
      <c r="Y1406" s="9"/>
      <c r="AG1406" s="9"/>
    </row>
    <row r="1407" spans="25:33" x14ac:dyDescent="0.2">
      <c r="Y1407" s="9"/>
      <c r="AG1407" s="9"/>
    </row>
    <row r="1408" spans="25:33" x14ac:dyDescent="0.2">
      <c r="Y1408" s="9"/>
      <c r="AG1408" s="9"/>
    </row>
    <row r="1409" spans="25:33" x14ac:dyDescent="0.2">
      <c r="Y1409" s="9"/>
      <c r="AG1409" s="9"/>
    </row>
    <row r="1410" spans="25:33" x14ac:dyDescent="0.2">
      <c r="Y1410" s="9"/>
      <c r="AG1410" s="9"/>
    </row>
    <row r="1411" spans="25:33" x14ac:dyDescent="0.2">
      <c r="Y1411" s="9"/>
      <c r="AG1411" s="9"/>
    </row>
    <row r="1412" spans="25:33" x14ac:dyDescent="0.2">
      <c r="Y1412" s="9"/>
      <c r="AG1412" s="9"/>
    </row>
    <row r="1413" spans="25:33" x14ac:dyDescent="0.2">
      <c r="Y1413" s="9"/>
      <c r="AG1413" s="9"/>
    </row>
    <row r="1414" spans="25:33" x14ac:dyDescent="0.2">
      <c r="Y1414" s="9"/>
      <c r="AG1414" s="9"/>
    </row>
    <row r="1415" spans="25:33" x14ac:dyDescent="0.2">
      <c r="Y1415" s="9"/>
      <c r="AG1415" s="9"/>
    </row>
    <row r="1416" spans="25:33" x14ac:dyDescent="0.2">
      <c r="Y1416" s="9"/>
      <c r="AG1416" s="9"/>
    </row>
    <row r="1417" spans="25:33" x14ac:dyDescent="0.2">
      <c r="Y1417" s="9"/>
      <c r="AG1417" s="9"/>
    </row>
    <row r="1418" spans="25:33" x14ac:dyDescent="0.2">
      <c r="Y1418" s="9"/>
      <c r="AG1418" s="9"/>
    </row>
    <row r="1419" spans="25:33" x14ac:dyDescent="0.2">
      <c r="Y1419" s="9"/>
      <c r="AG1419" s="9"/>
    </row>
    <row r="1420" spans="25:33" x14ac:dyDescent="0.2">
      <c r="Y1420" s="9"/>
      <c r="AG1420" s="9"/>
    </row>
    <row r="1421" spans="25:33" x14ac:dyDescent="0.2">
      <c r="Y1421" s="9"/>
      <c r="AG1421" s="9"/>
    </row>
    <row r="1422" spans="25:33" x14ac:dyDescent="0.2">
      <c r="Y1422" s="9"/>
      <c r="AG1422" s="9"/>
    </row>
    <row r="1423" spans="25:33" x14ac:dyDescent="0.2">
      <c r="Y1423" s="9"/>
      <c r="AG1423" s="9"/>
    </row>
    <row r="1424" spans="25:33" x14ac:dyDescent="0.2">
      <c r="Y1424" s="9"/>
      <c r="AG1424" s="9"/>
    </row>
    <row r="1425" spans="25:33" x14ac:dyDescent="0.2">
      <c r="Y1425" s="9"/>
      <c r="AG1425" s="9"/>
    </row>
    <row r="1426" spans="25:33" x14ac:dyDescent="0.2">
      <c r="Y1426" s="9"/>
      <c r="AG1426" s="9"/>
    </row>
    <row r="1427" spans="25:33" x14ac:dyDescent="0.2">
      <c r="Y1427" s="9"/>
      <c r="AG1427" s="9"/>
    </row>
    <row r="1428" spans="25:33" x14ac:dyDescent="0.2">
      <c r="Y1428" s="9"/>
      <c r="AG1428" s="9"/>
    </row>
    <row r="1429" spans="25:33" x14ac:dyDescent="0.2">
      <c r="Y1429" s="9"/>
      <c r="AG1429" s="9"/>
    </row>
    <row r="1430" spans="25:33" x14ac:dyDescent="0.2">
      <c r="Y1430" s="9"/>
      <c r="AG1430" s="9"/>
    </row>
    <row r="1431" spans="25:33" x14ac:dyDescent="0.2">
      <c r="Y1431" s="9"/>
      <c r="AG1431" s="9"/>
    </row>
    <row r="1432" spans="25:33" x14ac:dyDescent="0.2">
      <c r="Y1432" s="9"/>
      <c r="AG1432" s="9"/>
    </row>
    <row r="1433" spans="25:33" x14ac:dyDescent="0.2">
      <c r="Y1433" s="9"/>
      <c r="AG1433" s="9"/>
    </row>
    <row r="1434" spans="25:33" x14ac:dyDescent="0.2">
      <c r="Y1434" s="9"/>
      <c r="AG1434" s="9"/>
    </row>
    <row r="1435" spans="25:33" x14ac:dyDescent="0.2">
      <c r="Y1435" s="9"/>
      <c r="AG1435" s="9"/>
    </row>
    <row r="1436" spans="25:33" x14ac:dyDescent="0.2">
      <c r="Y1436" s="9"/>
      <c r="AG1436" s="9"/>
    </row>
    <row r="1437" spans="25:33" x14ac:dyDescent="0.2">
      <c r="Y1437" s="9"/>
      <c r="AG1437" s="9"/>
    </row>
    <row r="1438" spans="25:33" x14ac:dyDescent="0.2">
      <c r="Y1438" s="9"/>
      <c r="AG1438" s="9"/>
    </row>
    <row r="1439" spans="25:33" x14ac:dyDescent="0.2">
      <c r="Y1439" s="9"/>
      <c r="AG1439" s="9"/>
    </row>
    <row r="1440" spans="25:33" x14ac:dyDescent="0.2">
      <c r="Y1440" s="9"/>
      <c r="AG1440" s="9"/>
    </row>
    <row r="1441" spans="25:33" x14ac:dyDescent="0.2">
      <c r="Y1441" s="9"/>
      <c r="AG1441" s="9"/>
    </row>
    <row r="1442" spans="25:33" x14ac:dyDescent="0.2">
      <c r="Y1442" s="9"/>
      <c r="AG1442" s="9"/>
    </row>
    <row r="1443" spans="25:33" x14ac:dyDescent="0.2">
      <c r="Y1443" s="9"/>
      <c r="AG1443" s="9"/>
    </row>
    <row r="1444" spans="25:33" x14ac:dyDescent="0.2">
      <c r="Y1444" s="9"/>
      <c r="AG1444" s="9"/>
    </row>
    <row r="1445" spans="25:33" x14ac:dyDescent="0.2">
      <c r="Y1445" s="9"/>
      <c r="AG1445" s="9"/>
    </row>
    <row r="1446" spans="25:33" x14ac:dyDescent="0.2">
      <c r="Y1446" s="9"/>
      <c r="AG1446" s="9"/>
    </row>
    <row r="1447" spans="25:33" x14ac:dyDescent="0.2">
      <c r="Y1447" s="9"/>
      <c r="AG1447" s="9"/>
    </row>
    <row r="1448" spans="25:33" x14ac:dyDescent="0.2">
      <c r="Y1448" s="9"/>
      <c r="AG1448" s="9"/>
    </row>
    <row r="1449" spans="25:33" x14ac:dyDescent="0.2">
      <c r="Y1449" s="9"/>
      <c r="AG1449" s="9"/>
    </row>
    <row r="1450" spans="25:33" x14ac:dyDescent="0.2">
      <c r="Y1450" s="9"/>
      <c r="AG1450" s="9"/>
    </row>
    <row r="1451" spans="25:33" x14ac:dyDescent="0.2">
      <c r="Y1451" s="9"/>
      <c r="AG1451" s="9"/>
    </row>
    <row r="1452" spans="25:33" x14ac:dyDescent="0.2">
      <c r="Y1452" s="9"/>
      <c r="AG1452" s="9"/>
    </row>
    <row r="1453" spans="25:33" x14ac:dyDescent="0.2">
      <c r="Y1453" s="9"/>
      <c r="AG1453" s="9"/>
    </row>
    <row r="1454" spans="25:33" x14ac:dyDescent="0.2">
      <c r="Y1454" s="9"/>
      <c r="AG1454" s="9"/>
    </row>
    <row r="1455" spans="25:33" x14ac:dyDescent="0.2">
      <c r="Y1455" s="9"/>
      <c r="AG1455" s="9"/>
    </row>
    <row r="1456" spans="25:33" x14ac:dyDescent="0.2">
      <c r="Y1456" s="9"/>
      <c r="AG1456" s="9"/>
    </row>
    <row r="1457" spans="25:33" x14ac:dyDescent="0.2">
      <c r="Y1457" s="9"/>
      <c r="AG1457" s="9"/>
    </row>
    <row r="1458" spans="25:33" x14ac:dyDescent="0.2">
      <c r="Y1458" s="9"/>
      <c r="AG1458" s="9"/>
    </row>
    <row r="1459" spans="25:33" x14ac:dyDescent="0.2">
      <c r="Y1459" s="9"/>
      <c r="AG1459" s="9"/>
    </row>
    <row r="1460" spans="25:33" x14ac:dyDescent="0.2">
      <c r="Y1460" s="9"/>
      <c r="AG1460" s="9"/>
    </row>
    <row r="1461" spans="25:33" x14ac:dyDescent="0.2">
      <c r="Y1461" s="9"/>
      <c r="AG1461" s="9"/>
    </row>
    <row r="1462" spans="25:33" x14ac:dyDescent="0.2">
      <c r="Y1462" s="9"/>
      <c r="AG1462" s="9"/>
    </row>
    <row r="1463" spans="25:33" x14ac:dyDescent="0.2">
      <c r="Y1463" s="9"/>
      <c r="AG1463" s="9"/>
    </row>
    <row r="1464" spans="25:33" x14ac:dyDescent="0.2">
      <c r="Y1464" s="9"/>
      <c r="AG1464" s="9"/>
    </row>
    <row r="1465" spans="25:33" x14ac:dyDescent="0.2">
      <c r="Y1465" s="9"/>
      <c r="AG1465" s="9"/>
    </row>
    <row r="1466" spans="25:33" x14ac:dyDescent="0.2">
      <c r="Y1466" s="9"/>
      <c r="AG1466" s="9"/>
    </row>
    <row r="1467" spans="25:33" x14ac:dyDescent="0.2">
      <c r="Y1467" s="9"/>
      <c r="AG1467" s="9"/>
    </row>
    <row r="1468" spans="25:33" x14ac:dyDescent="0.2">
      <c r="Y1468" s="9"/>
      <c r="AG1468" s="9"/>
    </row>
    <row r="1469" spans="25:33" x14ac:dyDescent="0.2">
      <c r="Y1469" s="9"/>
      <c r="AG1469" s="9"/>
    </row>
    <row r="1470" spans="25:33" x14ac:dyDescent="0.2">
      <c r="Y1470" s="9"/>
      <c r="AG1470" s="9"/>
    </row>
    <row r="1471" spans="25:33" x14ac:dyDescent="0.2">
      <c r="Y1471" s="9"/>
      <c r="AG1471" s="9"/>
    </row>
    <row r="1472" spans="25:33" x14ac:dyDescent="0.2">
      <c r="Y1472" s="9"/>
      <c r="AG1472" s="9"/>
    </row>
    <row r="1473" spans="25:33" x14ac:dyDescent="0.2">
      <c r="Y1473" s="9"/>
      <c r="AG1473" s="9"/>
    </row>
    <row r="1474" spans="25:33" x14ac:dyDescent="0.2">
      <c r="Y1474" s="9"/>
      <c r="AG1474" s="9"/>
    </row>
    <row r="1475" spans="25:33" x14ac:dyDescent="0.2">
      <c r="Y1475" s="9"/>
      <c r="AG1475" s="9"/>
    </row>
    <row r="1476" spans="25:33" x14ac:dyDescent="0.2">
      <c r="Y1476" s="9"/>
      <c r="AG1476" s="9"/>
    </row>
    <row r="1477" spans="25:33" x14ac:dyDescent="0.2">
      <c r="Y1477" s="9"/>
      <c r="AG1477" s="9"/>
    </row>
    <row r="1478" spans="25:33" x14ac:dyDescent="0.2">
      <c r="Y1478" s="9"/>
      <c r="AG1478" s="9"/>
    </row>
    <row r="1479" spans="25:33" x14ac:dyDescent="0.2">
      <c r="Y1479" s="9"/>
      <c r="AG1479" s="9"/>
    </row>
    <row r="1480" spans="25:33" x14ac:dyDescent="0.2">
      <c r="Y1480" s="9"/>
      <c r="AG1480" s="9"/>
    </row>
    <row r="1481" spans="25:33" x14ac:dyDescent="0.2">
      <c r="Y1481" s="9"/>
      <c r="AG1481" s="9"/>
    </row>
    <row r="1482" spans="25:33" x14ac:dyDescent="0.2">
      <c r="Y1482" s="9"/>
      <c r="AG1482" s="9"/>
    </row>
    <row r="1483" spans="25:33" x14ac:dyDescent="0.2">
      <c r="Y1483" s="9"/>
      <c r="AG1483" s="9"/>
    </row>
    <row r="1484" spans="25:33" x14ac:dyDescent="0.2">
      <c r="Y1484" s="9"/>
      <c r="AG1484" s="9"/>
    </row>
    <row r="1485" spans="25:33" x14ac:dyDescent="0.2">
      <c r="Y1485" s="9"/>
      <c r="AG1485" s="9"/>
    </row>
    <row r="1486" spans="25:33" x14ac:dyDescent="0.2">
      <c r="Y1486" s="9"/>
      <c r="AG1486" s="9"/>
    </row>
    <row r="1487" spans="25:33" x14ac:dyDescent="0.2">
      <c r="Y1487" s="9"/>
      <c r="AG1487" s="9"/>
    </row>
    <row r="1488" spans="25:33" x14ac:dyDescent="0.2">
      <c r="Y1488" s="9"/>
      <c r="AG1488" s="9"/>
    </row>
    <row r="1489" spans="25:33" x14ac:dyDescent="0.2">
      <c r="Y1489" s="9"/>
      <c r="AG1489" s="9"/>
    </row>
    <row r="1490" spans="25:33" x14ac:dyDescent="0.2">
      <c r="Y1490" s="9"/>
      <c r="AG1490" s="9"/>
    </row>
    <row r="1491" spans="25:33" x14ac:dyDescent="0.2">
      <c r="Y1491" s="9"/>
      <c r="AG1491" s="9"/>
    </row>
    <row r="1492" spans="25:33" x14ac:dyDescent="0.2">
      <c r="Y1492" s="9"/>
      <c r="AG1492" s="9"/>
    </row>
    <row r="1493" spans="25:33" x14ac:dyDescent="0.2">
      <c r="Y1493" s="9"/>
      <c r="AG1493" s="9"/>
    </row>
    <row r="1494" spans="25:33" x14ac:dyDescent="0.2">
      <c r="Y1494" s="9"/>
      <c r="AG1494" s="9"/>
    </row>
    <row r="1495" spans="25:33" x14ac:dyDescent="0.2">
      <c r="Y1495" s="9"/>
      <c r="AG1495" s="9"/>
    </row>
    <row r="1496" spans="25:33" x14ac:dyDescent="0.2">
      <c r="Y1496" s="9"/>
      <c r="AG1496" s="9"/>
    </row>
    <row r="1497" spans="25:33" x14ac:dyDescent="0.2">
      <c r="Y1497" s="9"/>
      <c r="AG1497" s="9"/>
    </row>
    <row r="1498" spans="25:33" x14ac:dyDescent="0.2">
      <c r="Y1498" s="9"/>
      <c r="AG1498" s="9"/>
    </row>
    <row r="1499" spans="25:33" x14ac:dyDescent="0.2">
      <c r="Y1499" s="9"/>
      <c r="AG1499" s="9"/>
    </row>
    <row r="1500" spans="25:33" x14ac:dyDescent="0.2">
      <c r="Y1500" s="9"/>
      <c r="AG1500" s="9"/>
    </row>
    <row r="1501" spans="25:33" x14ac:dyDescent="0.2">
      <c r="Y1501" s="9"/>
      <c r="AG1501" s="9"/>
    </row>
    <row r="1502" spans="25:33" x14ac:dyDescent="0.2">
      <c r="Y1502" s="9"/>
      <c r="AG1502" s="9"/>
    </row>
    <row r="1503" spans="25:33" x14ac:dyDescent="0.2">
      <c r="Y1503" s="9"/>
      <c r="AG1503" s="9"/>
    </row>
    <row r="1504" spans="25:33" x14ac:dyDescent="0.2">
      <c r="Y1504" s="9"/>
      <c r="AG1504" s="9"/>
    </row>
    <row r="1505" spans="25:33" x14ac:dyDescent="0.2">
      <c r="Y1505" s="9"/>
      <c r="AG1505" s="9"/>
    </row>
    <row r="1506" spans="25:33" x14ac:dyDescent="0.2">
      <c r="Y1506" s="9"/>
      <c r="AG1506" s="9"/>
    </row>
    <row r="1507" spans="25:33" x14ac:dyDescent="0.2">
      <c r="Y1507" s="9"/>
      <c r="AG1507" s="9"/>
    </row>
    <row r="1508" spans="25:33" x14ac:dyDescent="0.2">
      <c r="Y1508" s="9"/>
      <c r="AG1508" s="9"/>
    </row>
    <row r="1509" spans="25:33" x14ac:dyDescent="0.2">
      <c r="Y1509" s="9"/>
      <c r="AG1509" s="9"/>
    </row>
    <row r="1510" spans="25:33" x14ac:dyDescent="0.2">
      <c r="Y1510" s="9"/>
      <c r="AG1510" s="9"/>
    </row>
    <row r="1511" spans="25:33" x14ac:dyDescent="0.2">
      <c r="Y1511" s="9"/>
      <c r="AG1511" s="9"/>
    </row>
    <row r="1512" spans="25:33" x14ac:dyDescent="0.2">
      <c r="Y1512" s="9"/>
      <c r="AG1512" s="9"/>
    </row>
    <row r="1513" spans="25:33" x14ac:dyDescent="0.2">
      <c r="Y1513" s="9"/>
      <c r="AG1513" s="9"/>
    </row>
    <row r="1514" spans="25:33" x14ac:dyDescent="0.2">
      <c r="Y1514" s="9"/>
      <c r="AG1514" s="9"/>
    </row>
    <row r="1515" spans="25:33" x14ac:dyDescent="0.2">
      <c r="Y1515" s="9"/>
      <c r="AG1515" s="9"/>
    </row>
    <row r="1516" spans="25:33" x14ac:dyDescent="0.2">
      <c r="Y1516" s="9"/>
      <c r="AG1516" s="9"/>
    </row>
    <row r="1517" spans="25:33" x14ac:dyDescent="0.2">
      <c r="Y1517" s="9"/>
      <c r="AG1517" s="9"/>
    </row>
    <row r="1518" spans="25:33" x14ac:dyDescent="0.2">
      <c r="Y1518" s="9"/>
      <c r="AG1518" s="9"/>
    </row>
    <row r="1519" spans="25:33" x14ac:dyDescent="0.2">
      <c r="Y1519" s="9"/>
      <c r="AG1519" s="9"/>
    </row>
    <row r="1520" spans="25:33" x14ac:dyDescent="0.2">
      <c r="Y1520" s="9"/>
      <c r="AG1520" s="9"/>
    </row>
    <row r="1521" spans="25:33" x14ac:dyDescent="0.2">
      <c r="Y1521" s="9"/>
      <c r="AG1521" s="9"/>
    </row>
    <row r="1522" spans="25:33" x14ac:dyDescent="0.2">
      <c r="Y1522" s="9"/>
      <c r="AG1522" s="9"/>
    </row>
    <row r="1523" spans="25:33" x14ac:dyDescent="0.2">
      <c r="Y1523" s="9"/>
      <c r="AG1523" s="9"/>
    </row>
    <row r="1524" spans="25:33" x14ac:dyDescent="0.2">
      <c r="Y1524" s="9"/>
      <c r="AG1524" s="9"/>
    </row>
    <row r="1525" spans="25:33" x14ac:dyDescent="0.2">
      <c r="Y1525" s="9"/>
      <c r="AG1525" s="9"/>
    </row>
    <row r="1526" spans="25:33" x14ac:dyDescent="0.2">
      <c r="Y1526" s="9"/>
      <c r="AG1526" s="9"/>
    </row>
    <row r="1527" spans="25:33" x14ac:dyDescent="0.2">
      <c r="Y1527" s="9"/>
      <c r="AG1527" s="9"/>
    </row>
    <row r="1528" spans="25:33" x14ac:dyDescent="0.2">
      <c r="Y1528" s="9"/>
      <c r="AG1528" s="9"/>
    </row>
    <row r="1529" spans="25:33" x14ac:dyDescent="0.2">
      <c r="Y1529" s="9"/>
      <c r="AG1529" s="9"/>
    </row>
    <row r="1530" spans="25:33" x14ac:dyDescent="0.2">
      <c r="Y1530" s="9"/>
      <c r="AG1530" s="9"/>
    </row>
    <row r="1531" spans="25:33" x14ac:dyDescent="0.2">
      <c r="Y1531" s="9"/>
      <c r="AG1531" s="9"/>
    </row>
    <row r="1532" spans="25:33" x14ac:dyDescent="0.2">
      <c r="Y1532" s="9"/>
      <c r="AG1532" s="9"/>
    </row>
    <row r="1533" spans="25:33" x14ac:dyDescent="0.2">
      <c r="Y1533" s="9"/>
      <c r="AG1533" s="9"/>
    </row>
    <row r="1534" spans="25:33" x14ac:dyDescent="0.2">
      <c r="Y1534" s="9"/>
      <c r="AG1534" s="9"/>
    </row>
    <row r="1535" spans="25:33" x14ac:dyDescent="0.2">
      <c r="Y1535" s="9"/>
      <c r="AG1535" s="9"/>
    </row>
    <row r="1536" spans="25:33" x14ac:dyDescent="0.2">
      <c r="Y1536" s="9"/>
      <c r="AG1536" s="9"/>
    </row>
    <row r="1537" spans="25:33" x14ac:dyDescent="0.2">
      <c r="Y1537" s="9"/>
      <c r="AG1537" s="9"/>
    </row>
    <row r="1538" spans="25:33" x14ac:dyDescent="0.2">
      <c r="Y1538" s="9"/>
      <c r="AG1538" s="9"/>
    </row>
    <row r="1539" spans="25:33" x14ac:dyDescent="0.2">
      <c r="Y1539" s="9"/>
      <c r="AG1539" s="9"/>
    </row>
    <row r="1540" spans="25:33" x14ac:dyDescent="0.2">
      <c r="Y1540" s="9"/>
      <c r="AG1540" s="9"/>
    </row>
    <row r="1541" spans="25:33" x14ac:dyDescent="0.2">
      <c r="Y1541" s="9"/>
      <c r="AG1541" s="9"/>
    </row>
    <row r="1542" spans="25:33" x14ac:dyDescent="0.2">
      <c r="Y1542" s="9"/>
      <c r="AG1542" s="9"/>
    </row>
    <row r="1543" spans="25:33" x14ac:dyDescent="0.2">
      <c r="Y1543" s="9"/>
      <c r="AG1543" s="9"/>
    </row>
    <row r="1544" spans="25:33" x14ac:dyDescent="0.2">
      <c r="Y1544" s="9"/>
      <c r="AG1544" s="9"/>
    </row>
    <row r="1545" spans="25:33" x14ac:dyDescent="0.2">
      <c r="Y1545" s="9"/>
      <c r="AG1545" s="9"/>
    </row>
    <row r="1546" spans="25:33" x14ac:dyDescent="0.2">
      <c r="Y1546" s="9"/>
      <c r="AG1546" s="9"/>
    </row>
    <row r="1547" spans="25:33" x14ac:dyDescent="0.2">
      <c r="Y1547" s="9"/>
      <c r="AG1547" s="9"/>
    </row>
    <row r="1548" spans="25:33" x14ac:dyDescent="0.2">
      <c r="Y1548" s="9"/>
      <c r="AG1548" s="9"/>
    </row>
    <row r="1549" spans="25:33" x14ac:dyDescent="0.2">
      <c r="Y1549" s="9"/>
      <c r="AG1549" s="9"/>
    </row>
    <row r="1550" spans="25:33" x14ac:dyDescent="0.2">
      <c r="Y1550" s="9"/>
      <c r="AG1550" s="9"/>
    </row>
    <row r="1551" spans="25:33" x14ac:dyDescent="0.2">
      <c r="Y1551" s="9"/>
      <c r="AG1551" s="9"/>
    </row>
    <row r="1552" spans="25:33" x14ac:dyDescent="0.2">
      <c r="Y1552" s="9"/>
      <c r="AG1552" s="9"/>
    </row>
    <row r="1553" spans="25:33" x14ac:dyDescent="0.2">
      <c r="Y1553" s="9"/>
      <c r="AG1553" s="9"/>
    </row>
    <row r="1554" spans="25:33" x14ac:dyDescent="0.2">
      <c r="Y1554" s="9"/>
      <c r="AG1554" s="9"/>
    </row>
    <row r="1555" spans="25:33" x14ac:dyDescent="0.2">
      <c r="Y1555" s="9"/>
      <c r="AG1555" s="9"/>
    </row>
    <row r="1556" spans="25:33" x14ac:dyDescent="0.2">
      <c r="Y1556" s="9"/>
      <c r="AG1556" s="9"/>
    </row>
    <row r="1557" spans="25:33" x14ac:dyDescent="0.2">
      <c r="Y1557" s="9"/>
      <c r="AG1557" s="9"/>
    </row>
    <row r="1558" spans="25:33" x14ac:dyDescent="0.2">
      <c r="Y1558" s="9"/>
      <c r="AG1558" s="9"/>
    </row>
    <row r="1559" spans="25:33" x14ac:dyDescent="0.2">
      <c r="Y1559" s="9"/>
      <c r="AG1559" s="9"/>
    </row>
    <row r="1560" spans="25:33" x14ac:dyDescent="0.2">
      <c r="Y1560" s="9"/>
      <c r="AG1560" s="9"/>
    </row>
    <row r="1561" spans="25:33" x14ac:dyDescent="0.2">
      <c r="Y1561" s="9"/>
      <c r="AG1561" s="9"/>
    </row>
    <row r="1562" spans="25:33" x14ac:dyDescent="0.2">
      <c r="Y1562" s="9"/>
      <c r="AG1562" s="9"/>
    </row>
    <row r="1563" spans="25:33" x14ac:dyDescent="0.2">
      <c r="Y1563" s="9"/>
      <c r="AG1563" s="9"/>
    </row>
    <row r="1564" spans="25:33" x14ac:dyDescent="0.2">
      <c r="Y1564" s="9"/>
      <c r="AG1564" s="9"/>
    </row>
    <row r="1565" spans="25:33" x14ac:dyDescent="0.2">
      <c r="Y1565" s="9"/>
      <c r="AG1565" s="9"/>
    </row>
    <row r="1566" spans="25:33" x14ac:dyDescent="0.2">
      <c r="Y1566" s="9"/>
      <c r="AG1566" s="9"/>
    </row>
    <row r="1567" spans="25:33" x14ac:dyDescent="0.2">
      <c r="Y1567" s="9"/>
      <c r="AG1567" s="9"/>
    </row>
    <row r="1568" spans="25:33" x14ac:dyDescent="0.2">
      <c r="Y1568" s="9"/>
      <c r="AG1568" s="9"/>
    </row>
    <row r="1569" spans="25:33" x14ac:dyDescent="0.2">
      <c r="Y1569" s="9"/>
      <c r="AG1569" s="9"/>
    </row>
    <row r="1570" spans="25:33" x14ac:dyDescent="0.2">
      <c r="Y1570" s="9"/>
      <c r="AG1570" s="9"/>
    </row>
    <row r="1571" spans="25:33" x14ac:dyDescent="0.2">
      <c r="Y1571" s="9"/>
      <c r="AG1571" s="9"/>
    </row>
    <row r="1572" spans="25:33" x14ac:dyDescent="0.2">
      <c r="Y1572" s="9"/>
      <c r="AG1572" s="9"/>
    </row>
    <row r="1573" spans="25:33" x14ac:dyDescent="0.2">
      <c r="Y1573" s="9"/>
      <c r="AG1573" s="9"/>
    </row>
    <row r="1574" spans="25:33" x14ac:dyDescent="0.2">
      <c r="Y1574" s="9"/>
      <c r="AG1574" s="9"/>
    </row>
    <row r="1575" spans="25:33" x14ac:dyDescent="0.2">
      <c r="Y1575" s="9"/>
      <c r="AG1575" s="9"/>
    </row>
    <row r="1576" spans="25:33" x14ac:dyDescent="0.2">
      <c r="Y1576" s="9"/>
      <c r="AG1576" s="9"/>
    </row>
    <row r="1577" spans="25:33" x14ac:dyDescent="0.2">
      <c r="Y1577" s="9"/>
      <c r="AG1577" s="9"/>
    </row>
    <row r="1578" spans="25:33" x14ac:dyDescent="0.2">
      <c r="Y1578" s="9"/>
      <c r="AG1578" s="9"/>
    </row>
    <row r="1579" spans="25:33" x14ac:dyDescent="0.2">
      <c r="Y1579" s="9"/>
      <c r="AG1579" s="9"/>
    </row>
    <row r="1580" spans="25:33" x14ac:dyDescent="0.2">
      <c r="Y1580" s="9"/>
      <c r="AG1580" s="9"/>
    </row>
    <row r="1581" spans="25:33" x14ac:dyDescent="0.2">
      <c r="Y1581" s="9"/>
      <c r="AG1581" s="9"/>
    </row>
    <row r="1582" spans="25:33" x14ac:dyDescent="0.2">
      <c r="Y1582" s="9"/>
      <c r="AG1582" s="9"/>
    </row>
    <row r="1583" spans="25:33" x14ac:dyDescent="0.2">
      <c r="Y1583" s="9"/>
      <c r="AG1583" s="9"/>
    </row>
    <row r="1584" spans="25:33" x14ac:dyDescent="0.2">
      <c r="Y1584" s="9"/>
      <c r="AG1584" s="9"/>
    </row>
    <row r="1585" spans="25:33" x14ac:dyDescent="0.2">
      <c r="Y1585" s="9"/>
      <c r="AG1585" s="9"/>
    </row>
    <row r="1586" spans="25:33" x14ac:dyDescent="0.2">
      <c r="Y1586" s="9"/>
      <c r="AG1586" s="9"/>
    </row>
    <row r="1587" spans="25:33" x14ac:dyDescent="0.2">
      <c r="Y1587" s="9"/>
      <c r="AG1587" s="9"/>
    </row>
    <row r="1588" spans="25:33" x14ac:dyDescent="0.2">
      <c r="Y1588" s="9"/>
      <c r="AG1588" s="9"/>
    </row>
    <row r="1589" spans="25:33" x14ac:dyDescent="0.2">
      <c r="Y1589" s="9"/>
      <c r="AG1589" s="9"/>
    </row>
    <row r="1590" spans="25:33" x14ac:dyDescent="0.2">
      <c r="Y1590" s="9"/>
      <c r="AG1590" s="9"/>
    </row>
    <row r="1591" spans="25:33" x14ac:dyDescent="0.2">
      <c r="Y1591" s="9"/>
      <c r="AG1591" s="9"/>
    </row>
    <row r="1592" spans="25:33" x14ac:dyDescent="0.2">
      <c r="Y1592" s="9"/>
      <c r="AG1592" s="9"/>
    </row>
    <row r="1593" spans="25:33" x14ac:dyDescent="0.2">
      <c r="Y1593" s="9"/>
      <c r="AG1593" s="9"/>
    </row>
    <row r="1594" spans="25:33" x14ac:dyDescent="0.2">
      <c r="Y1594" s="9"/>
      <c r="AG1594" s="9"/>
    </row>
    <row r="1595" spans="25:33" x14ac:dyDescent="0.2">
      <c r="Y1595" s="9"/>
      <c r="AG1595" s="9"/>
    </row>
    <row r="1596" spans="25:33" x14ac:dyDescent="0.2">
      <c r="Y1596" s="9"/>
      <c r="AG1596" s="9"/>
    </row>
    <row r="1597" spans="25:33" x14ac:dyDescent="0.2">
      <c r="Y1597" s="9"/>
      <c r="AG1597" s="9"/>
    </row>
    <row r="1598" spans="25:33" x14ac:dyDescent="0.2">
      <c r="Y1598" s="9"/>
      <c r="AG1598" s="9"/>
    </row>
    <row r="1599" spans="25:33" x14ac:dyDescent="0.2">
      <c r="Y1599" s="9"/>
      <c r="AG1599" s="9"/>
    </row>
    <row r="1600" spans="25:33" x14ac:dyDescent="0.2">
      <c r="Y1600" s="9"/>
      <c r="AG1600" s="9"/>
    </row>
    <row r="1601" spans="25:33" x14ac:dyDescent="0.2">
      <c r="Y1601" s="9"/>
      <c r="AG1601" s="9"/>
    </row>
    <row r="1602" spans="25:33" x14ac:dyDescent="0.2">
      <c r="Y1602" s="9"/>
      <c r="AG1602" s="9"/>
    </row>
    <row r="1603" spans="25:33" x14ac:dyDescent="0.2">
      <c r="Y1603" s="9"/>
      <c r="AG1603" s="9"/>
    </row>
    <row r="1604" spans="25:33" x14ac:dyDescent="0.2">
      <c r="Y1604" s="9"/>
      <c r="AG1604" s="9"/>
    </row>
    <row r="1605" spans="25:33" x14ac:dyDescent="0.2">
      <c r="Y1605" s="9"/>
      <c r="AG1605" s="9"/>
    </row>
    <row r="1606" spans="25:33" x14ac:dyDescent="0.2">
      <c r="Y1606" s="9"/>
      <c r="AG1606" s="9"/>
    </row>
    <row r="1607" spans="25:33" x14ac:dyDescent="0.2">
      <c r="Y1607" s="9"/>
      <c r="AG1607" s="9"/>
    </row>
    <row r="1608" spans="25:33" x14ac:dyDescent="0.2">
      <c r="Y1608" s="9"/>
      <c r="AG1608" s="9"/>
    </row>
    <row r="1609" spans="25:33" x14ac:dyDescent="0.2">
      <c r="Y1609" s="9"/>
      <c r="AG1609" s="9"/>
    </row>
    <row r="1610" spans="25:33" x14ac:dyDescent="0.2">
      <c r="Y1610" s="9"/>
      <c r="AG1610" s="9"/>
    </row>
    <row r="1611" spans="25:33" x14ac:dyDescent="0.2">
      <c r="Y1611" s="9"/>
      <c r="AG1611" s="9"/>
    </row>
    <row r="1612" spans="25:33" x14ac:dyDescent="0.2">
      <c r="Y1612" s="9"/>
      <c r="AG1612" s="9"/>
    </row>
    <row r="1613" spans="25:33" x14ac:dyDescent="0.2">
      <c r="Y1613" s="9"/>
      <c r="AG1613" s="9"/>
    </row>
    <row r="1614" spans="25:33" x14ac:dyDescent="0.2">
      <c r="Y1614" s="9"/>
      <c r="AG1614" s="9"/>
    </row>
    <row r="1615" spans="25:33" x14ac:dyDescent="0.2">
      <c r="Y1615" s="9"/>
      <c r="AG1615" s="9"/>
    </row>
    <row r="1616" spans="25:33" x14ac:dyDescent="0.2">
      <c r="Y1616" s="9"/>
      <c r="AG1616" s="9"/>
    </row>
    <row r="1617" spans="25:33" x14ac:dyDescent="0.2">
      <c r="Y1617" s="9"/>
      <c r="AG1617" s="9"/>
    </row>
    <row r="1618" spans="25:33" x14ac:dyDescent="0.2">
      <c r="Y1618" s="9"/>
      <c r="AG1618" s="9"/>
    </row>
    <row r="1619" spans="25:33" x14ac:dyDescent="0.2">
      <c r="Y1619" s="9"/>
      <c r="AG1619" s="9"/>
    </row>
    <row r="1620" spans="25:33" x14ac:dyDescent="0.2">
      <c r="Y1620" s="9"/>
      <c r="AG1620" s="9"/>
    </row>
    <row r="1621" spans="25:33" x14ac:dyDescent="0.2">
      <c r="Y1621" s="9"/>
      <c r="AG1621" s="9"/>
    </row>
    <row r="1622" spans="25:33" x14ac:dyDescent="0.2">
      <c r="Y1622" s="9"/>
      <c r="AG1622" s="9"/>
    </row>
    <row r="1623" spans="25:33" x14ac:dyDescent="0.2">
      <c r="Y1623" s="9"/>
      <c r="AG1623" s="9"/>
    </row>
    <row r="1624" spans="25:33" x14ac:dyDescent="0.2">
      <c r="Y1624" s="9"/>
      <c r="AG1624" s="9"/>
    </row>
    <row r="1625" spans="25:33" x14ac:dyDescent="0.2">
      <c r="Y1625" s="9"/>
      <c r="AG1625" s="9"/>
    </row>
    <row r="1626" spans="25:33" x14ac:dyDescent="0.2">
      <c r="Y1626" s="9"/>
      <c r="AG1626" s="9"/>
    </row>
    <row r="1627" spans="25:33" x14ac:dyDescent="0.2">
      <c r="Y1627" s="9"/>
      <c r="AG1627" s="9"/>
    </row>
    <row r="1628" spans="25:33" x14ac:dyDescent="0.2">
      <c r="Y1628" s="9"/>
      <c r="AG1628" s="9"/>
    </row>
    <row r="1629" spans="25:33" x14ac:dyDescent="0.2">
      <c r="Y1629" s="9"/>
      <c r="AG1629" s="9"/>
    </row>
    <row r="1630" spans="25:33" x14ac:dyDescent="0.2">
      <c r="Y1630" s="9"/>
      <c r="AG1630" s="9"/>
    </row>
    <row r="1631" spans="25:33" x14ac:dyDescent="0.2">
      <c r="Y1631" s="9"/>
      <c r="AG1631" s="9"/>
    </row>
    <row r="1632" spans="25:33" x14ac:dyDescent="0.2">
      <c r="Y1632" s="9"/>
      <c r="AG1632" s="9"/>
    </row>
    <row r="1633" spans="25:33" x14ac:dyDescent="0.2">
      <c r="Y1633" s="9"/>
      <c r="AG1633" s="9"/>
    </row>
    <row r="1634" spans="25:33" x14ac:dyDescent="0.2">
      <c r="Y1634" s="9"/>
      <c r="AG1634" s="9"/>
    </row>
    <row r="1635" spans="25:33" x14ac:dyDescent="0.2">
      <c r="Y1635" s="9"/>
      <c r="AG1635" s="9"/>
    </row>
    <row r="1636" spans="25:33" x14ac:dyDescent="0.2">
      <c r="Y1636" s="9"/>
      <c r="AG1636" s="9"/>
    </row>
    <row r="1637" spans="25:33" x14ac:dyDescent="0.2">
      <c r="Y1637" s="9"/>
      <c r="AG1637" s="9"/>
    </row>
    <row r="1638" spans="25:33" x14ac:dyDescent="0.2">
      <c r="Y1638" s="9"/>
      <c r="AG1638" s="9"/>
    </row>
    <row r="1639" spans="25:33" x14ac:dyDescent="0.2">
      <c r="Y1639" s="9"/>
      <c r="AG1639" s="9"/>
    </row>
    <row r="1640" spans="25:33" x14ac:dyDescent="0.2">
      <c r="Y1640" s="9"/>
      <c r="AG1640" s="9"/>
    </row>
    <row r="1641" spans="25:33" x14ac:dyDescent="0.2">
      <c r="Y1641" s="9"/>
      <c r="AG1641" s="9"/>
    </row>
    <row r="1642" spans="25:33" x14ac:dyDescent="0.2">
      <c r="Y1642" s="9"/>
      <c r="AG1642" s="9"/>
    </row>
    <row r="1643" spans="25:33" x14ac:dyDescent="0.2">
      <c r="Y1643" s="9"/>
      <c r="AG1643" s="9"/>
    </row>
    <row r="1644" spans="25:33" x14ac:dyDescent="0.2">
      <c r="Y1644" s="9"/>
      <c r="AG1644" s="9"/>
    </row>
    <row r="1645" spans="25:33" x14ac:dyDescent="0.2">
      <c r="Y1645" s="9"/>
      <c r="AG1645" s="9"/>
    </row>
    <row r="1646" spans="25:33" x14ac:dyDescent="0.2">
      <c r="Y1646" s="9"/>
      <c r="AG1646" s="9"/>
    </row>
    <row r="1647" spans="25:33" x14ac:dyDescent="0.2">
      <c r="Y1647" s="9"/>
      <c r="AG1647" s="9"/>
    </row>
    <row r="1648" spans="25:33" x14ac:dyDescent="0.2">
      <c r="Y1648" s="9"/>
      <c r="AG1648" s="9"/>
    </row>
    <row r="1649" spans="25:33" x14ac:dyDescent="0.2">
      <c r="Y1649" s="9"/>
      <c r="AG1649" s="9"/>
    </row>
    <row r="1650" spans="25:33" x14ac:dyDescent="0.2">
      <c r="Y1650" s="9"/>
      <c r="AG1650" s="9"/>
    </row>
    <row r="1651" spans="25:33" x14ac:dyDescent="0.2">
      <c r="Y1651" s="9"/>
      <c r="AG1651" s="9"/>
    </row>
    <row r="1652" spans="25:33" x14ac:dyDescent="0.2">
      <c r="Y1652" s="9"/>
      <c r="AG1652" s="9"/>
    </row>
    <row r="1653" spans="25:33" x14ac:dyDescent="0.2">
      <c r="Y1653" s="9"/>
      <c r="AG1653" s="9"/>
    </row>
    <row r="1654" spans="25:33" x14ac:dyDescent="0.2">
      <c r="Y1654" s="9"/>
      <c r="AG1654" s="9"/>
    </row>
    <row r="1655" spans="25:33" x14ac:dyDescent="0.2">
      <c r="Y1655" s="9"/>
      <c r="AG1655" s="9"/>
    </row>
    <row r="1656" spans="25:33" x14ac:dyDescent="0.2">
      <c r="Y1656" s="9"/>
      <c r="AG1656" s="9"/>
    </row>
    <row r="1657" spans="25:33" x14ac:dyDescent="0.2">
      <c r="Y1657" s="9"/>
      <c r="AG1657" s="9"/>
    </row>
    <row r="1658" spans="25:33" x14ac:dyDescent="0.2">
      <c r="Y1658" s="9"/>
      <c r="AG1658" s="9"/>
    </row>
    <row r="1659" spans="25:33" x14ac:dyDescent="0.2">
      <c r="Y1659" s="9"/>
      <c r="AG1659" s="9"/>
    </row>
    <row r="1660" spans="25:33" x14ac:dyDescent="0.2">
      <c r="Y1660" s="9"/>
      <c r="AG1660" s="9"/>
    </row>
    <row r="1661" spans="25:33" x14ac:dyDescent="0.2">
      <c r="Y1661" s="9"/>
      <c r="AG1661" s="9"/>
    </row>
    <row r="1662" spans="25:33" x14ac:dyDescent="0.2">
      <c r="Y1662" s="9"/>
      <c r="AG1662" s="9"/>
    </row>
    <row r="1663" spans="25:33" x14ac:dyDescent="0.2">
      <c r="Y1663" s="9"/>
      <c r="AG1663" s="9"/>
    </row>
    <row r="1664" spans="25:33" x14ac:dyDescent="0.2">
      <c r="Y1664" s="9"/>
      <c r="AG1664" s="9"/>
    </row>
    <row r="1665" spans="25:33" x14ac:dyDescent="0.2">
      <c r="Y1665" s="9"/>
      <c r="AG1665" s="9"/>
    </row>
    <row r="1666" spans="25:33" x14ac:dyDescent="0.2">
      <c r="Y1666" s="9"/>
      <c r="AG1666" s="9"/>
    </row>
    <row r="1667" spans="25:33" x14ac:dyDescent="0.2">
      <c r="Y1667" s="9"/>
      <c r="AG1667" s="9"/>
    </row>
    <row r="1668" spans="25:33" x14ac:dyDescent="0.2">
      <c r="Y1668" s="9"/>
      <c r="AG1668" s="9"/>
    </row>
    <row r="1669" spans="25:33" x14ac:dyDescent="0.2">
      <c r="Y1669" s="9"/>
      <c r="AG1669" s="9"/>
    </row>
    <row r="1670" spans="25:33" x14ac:dyDescent="0.2">
      <c r="Y1670" s="9"/>
      <c r="AG1670" s="9"/>
    </row>
    <row r="1671" spans="25:33" x14ac:dyDescent="0.2">
      <c r="Y1671" s="9"/>
      <c r="AG1671" s="9"/>
    </row>
    <row r="1672" spans="25:33" x14ac:dyDescent="0.2">
      <c r="Y1672" s="9"/>
      <c r="AG1672" s="9"/>
    </row>
    <row r="1673" spans="25:33" x14ac:dyDescent="0.2">
      <c r="Y1673" s="9"/>
      <c r="AG1673" s="9"/>
    </row>
    <row r="1674" spans="25:33" x14ac:dyDescent="0.2">
      <c r="Y1674" s="9"/>
      <c r="AG1674" s="9"/>
    </row>
    <row r="1675" spans="25:33" x14ac:dyDescent="0.2">
      <c r="Y1675" s="9"/>
      <c r="AG1675" s="9"/>
    </row>
    <row r="1676" spans="25:33" x14ac:dyDescent="0.2">
      <c r="Y1676" s="9"/>
      <c r="AG1676" s="9"/>
    </row>
    <row r="1677" spans="25:33" x14ac:dyDescent="0.2">
      <c r="Y1677" s="9"/>
      <c r="AG1677" s="9"/>
    </row>
    <row r="1678" spans="25:33" x14ac:dyDescent="0.2">
      <c r="Y1678" s="9"/>
      <c r="AG1678" s="9"/>
    </row>
    <row r="1679" spans="25:33" x14ac:dyDescent="0.2">
      <c r="Y1679" s="9"/>
      <c r="AG1679" s="9"/>
    </row>
    <row r="1680" spans="25:33" x14ac:dyDescent="0.2">
      <c r="Y1680" s="9"/>
      <c r="AG1680" s="9"/>
    </row>
    <row r="1681" spans="25:33" x14ac:dyDescent="0.2">
      <c r="Y1681" s="9"/>
      <c r="AG1681" s="9"/>
    </row>
    <row r="1682" spans="25:33" x14ac:dyDescent="0.2">
      <c r="Y1682" s="9"/>
      <c r="AG1682" s="9"/>
    </row>
    <row r="1683" spans="25:33" x14ac:dyDescent="0.2">
      <c r="Y1683" s="9"/>
      <c r="AG1683" s="9"/>
    </row>
    <row r="1684" spans="25:33" x14ac:dyDescent="0.2">
      <c r="Y1684" s="9"/>
      <c r="AG1684" s="9"/>
    </row>
    <row r="1685" spans="25:33" x14ac:dyDescent="0.2">
      <c r="Y1685" s="9"/>
      <c r="AG1685" s="9"/>
    </row>
    <row r="1686" spans="25:33" x14ac:dyDescent="0.2">
      <c r="Y1686" s="9"/>
      <c r="AG1686" s="9"/>
    </row>
    <row r="1687" spans="25:33" x14ac:dyDescent="0.2">
      <c r="Y1687" s="9"/>
      <c r="AG1687" s="9"/>
    </row>
    <row r="1688" spans="25:33" x14ac:dyDescent="0.2">
      <c r="Y1688" s="9"/>
      <c r="AG1688" s="9"/>
    </row>
    <row r="1689" spans="25:33" x14ac:dyDescent="0.2">
      <c r="Y1689" s="9"/>
      <c r="AG1689" s="9"/>
    </row>
    <row r="1690" spans="25:33" x14ac:dyDescent="0.2">
      <c r="Y1690" s="9"/>
      <c r="AG1690" s="9"/>
    </row>
    <row r="1691" spans="25:33" x14ac:dyDescent="0.2">
      <c r="Y1691" s="9"/>
      <c r="AG1691" s="9"/>
    </row>
    <row r="1692" spans="25:33" x14ac:dyDescent="0.2">
      <c r="Y1692" s="9"/>
      <c r="AG1692" s="9"/>
    </row>
    <row r="1693" spans="25:33" x14ac:dyDescent="0.2">
      <c r="Y1693" s="9"/>
      <c r="AG1693" s="9"/>
    </row>
    <row r="1694" spans="25:33" x14ac:dyDescent="0.2">
      <c r="Y1694" s="9"/>
      <c r="AG1694" s="9"/>
    </row>
    <row r="1695" spans="25:33" x14ac:dyDescent="0.2">
      <c r="Y1695" s="9"/>
      <c r="AG1695" s="9"/>
    </row>
    <row r="1696" spans="25:33" x14ac:dyDescent="0.2">
      <c r="Y1696" s="9"/>
      <c r="AG1696" s="9"/>
    </row>
    <row r="1697" spans="25:33" x14ac:dyDescent="0.2">
      <c r="Y1697" s="9"/>
      <c r="AG1697" s="9"/>
    </row>
    <row r="1698" spans="25:33" x14ac:dyDescent="0.2">
      <c r="Y1698" s="9"/>
      <c r="AG1698" s="9"/>
    </row>
    <row r="1699" spans="25:33" x14ac:dyDescent="0.2">
      <c r="Y1699" s="9"/>
      <c r="AG1699" s="9"/>
    </row>
    <row r="1700" spans="25:33" x14ac:dyDescent="0.2">
      <c r="Y1700" s="9"/>
      <c r="AG1700" s="9"/>
    </row>
    <row r="1701" spans="25:33" x14ac:dyDescent="0.2">
      <c r="Y1701" s="9"/>
      <c r="AG1701" s="9"/>
    </row>
    <row r="1702" spans="25:33" x14ac:dyDescent="0.2">
      <c r="Y1702" s="9"/>
      <c r="AG1702" s="9"/>
    </row>
    <row r="1703" spans="25:33" x14ac:dyDescent="0.2">
      <c r="Y1703" s="9"/>
      <c r="AG1703" s="9"/>
    </row>
    <row r="1704" spans="25:33" x14ac:dyDescent="0.2">
      <c r="Y1704" s="9"/>
      <c r="AG1704" s="9"/>
    </row>
    <row r="1705" spans="25:33" x14ac:dyDescent="0.2">
      <c r="Y1705" s="9"/>
      <c r="AG1705" s="9"/>
    </row>
    <row r="1706" spans="25:33" x14ac:dyDescent="0.2">
      <c r="Y1706" s="9"/>
      <c r="AG1706" s="9"/>
    </row>
    <row r="1707" spans="25:33" x14ac:dyDescent="0.2">
      <c r="Y1707" s="9"/>
      <c r="AG1707" s="9"/>
    </row>
    <row r="1708" spans="25:33" x14ac:dyDescent="0.2">
      <c r="Y1708" s="9"/>
      <c r="AG1708" s="9"/>
    </row>
    <row r="1709" spans="25:33" x14ac:dyDescent="0.2">
      <c r="Y1709" s="9"/>
      <c r="AG1709" s="9"/>
    </row>
    <row r="1710" spans="25:33" x14ac:dyDescent="0.2">
      <c r="Y1710" s="9"/>
      <c r="AG1710" s="9"/>
    </row>
    <row r="1711" spans="25:33" x14ac:dyDescent="0.2">
      <c r="Y1711" s="9"/>
      <c r="AG1711" s="9"/>
    </row>
    <row r="1712" spans="25:33" x14ac:dyDescent="0.2">
      <c r="Y1712" s="9"/>
      <c r="AG1712" s="9"/>
    </row>
    <row r="1713" spans="25:33" x14ac:dyDescent="0.2">
      <c r="Y1713" s="9"/>
      <c r="AG1713" s="9"/>
    </row>
    <row r="1714" spans="25:33" x14ac:dyDescent="0.2">
      <c r="Y1714" s="9"/>
      <c r="AG1714" s="9"/>
    </row>
    <row r="1715" spans="25:33" x14ac:dyDescent="0.2">
      <c r="Y1715" s="9"/>
      <c r="AG1715" s="9"/>
    </row>
    <row r="1716" spans="25:33" x14ac:dyDescent="0.2">
      <c r="Y1716" s="9"/>
      <c r="AG1716" s="9"/>
    </row>
    <row r="1717" spans="25:33" x14ac:dyDescent="0.2">
      <c r="Y1717" s="9"/>
      <c r="AG1717" s="9"/>
    </row>
    <row r="1718" spans="25:33" x14ac:dyDescent="0.2">
      <c r="Y1718" s="9"/>
      <c r="AG1718" s="9"/>
    </row>
    <row r="1719" spans="25:33" x14ac:dyDescent="0.2">
      <c r="Y1719" s="9"/>
      <c r="AG1719" s="9"/>
    </row>
    <row r="1720" spans="25:33" x14ac:dyDescent="0.2">
      <c r="Y1720" s="9"/>
      <c r="AG1720" s="9"/>
    </row>
    <row r="1721" spans="25:33" x14ac:dyDescent="0.2">
      <c r="Y1721" s="9"/>
      <c r="AG1721" s="9"/>
    </row>
    <row r="1722" spans="25:33" x14ac:dyDescent="0.2">
      <c r="Y1722" s="9"/>
      <c r="AG1722" s="9"/>
    </row>
    <row r="1723" spans="25:33" x14ac:dyDescent="0.2">
      <c r="Y1723" s="9"/>
      <c r="AG1723" s="9"/>
    </row>
    <row r="1724" spans="25:33" x14ac:dyDescent="0.2">
      <c r="Y1724" s="9"/>
      <c r="AG1724" s="9"/>
    </row>
    <row r="1725" spans="25:33" x14ac:dyDescent="0.2">
      <c r="Y1725" s="9"/>
      <c r="AG1725" s="9"/>
    </row>
    <row r="1726" spans="25:33" x14ac:dyDescent="0.2">
      <c r="Y1726" s="9"/>
      <c r="AG1726" s="9"/>
    </row>
    <row r="1727" spans="25:33" x14ac:dyDescent="0.2">
      <c r="Y1727" s="9"/>
      <c r="AG1727" s="9"/>
    </row>
    <row r="1728" spans="25:33" x14ac:dyDescent="0.2">
      <c r="Y1728" s="9"/>
      <c r="AG1728" s="9"/>
    </row>
    <row r="1729" spans="25:33" x14ac:dyDescent="0.2">
      <c r="Y1729" s="9"/>
      <c r="AG1729" s="9"/>
    </row>
    <row r="1730" spans="25:33" x14ac:dyDescent="0.2">
      <c r="Y1730" s="9"/>
      <c r="AG1730" s="9"/>
    </row>
    <row r="1731" spans="25:33" x14ac:dyDescent="0.2">
      <c r="Y1731" s="9"/>
      <c r="AG1731" s="9"/>
    </row>
    <row r="1732" spans="25:33" x14ac:dyDescent="0.2">
      <c r="Y1732" s="9"/>
      <c r="AG1732" s="9"/>
    </row>
    <row r="1733" spans="25:33" x14ac:dyDescent="0.2">
      <c r="Y1733" s="9"/>
      <c r="AG1733" s="9"/>
    </row>
    <row r="1734" spans="25:33" x14ac:dyDescent="0.2">
      <c r="Y1734" s="9"/>
      <c r="AG1734" s="9"/>
    </row>
    <row r="1735" spans="25:33" x14ac:dyDescent="0.2">
      <c r="Y1735" s="9"/>
      <c r="AG1735" s="9"/>
    </row>
    <row r="1736" spans="25:33" x14ac:dyDescent="0.2">
      <c r="Y1736" s="9"/>
      <c r="AG1736" s="9"/>
    </row>
    <row r="1737" spans="25:33" x14ac:dyDescent="0.2">
      <c r="Y1737" s="9"/>
      <c r="AG1737" s="9"/>
    </row>
    <row r="1738" spans="25:33" x14ac:dyDescent="0.2">
      <c r="Y1738" s="9"/>
      <c r="AG1738" s="9"/>
    </row>
    <row r="1739" spans="25:33" x14ac:dyDescent="0.2">
      <c r="Y1739" s="9"/>
      <c r="AG1739" s="9"/>
    </row>
    <row r="1740" spans="25:33" x14ac:dyDescent="0.2">
      <c r="Y1740" s="9"/>
      <c r="AG1740" s="9"/>
    </row>
    <row r="1741" spans="25:33" x14ac:dyDescent="0.2">
      <c r="Y1741" s="9"/>
      <c r="AG1741" s="9"/>
    </row>
    <row r="1742" spans="25:33" x14ac:dyDescent="0.2">
      <c r="Y1742" s="9"/>
      <c r="AG1742" s="9"/>
    </row>
    <row r="1743" spans="25:33" x14ac:dyDescent="0.2">
      <c r="Y1743" s="9"/>
      <c r="AG1743" s="9"/>
    </row>
    <row r="1744" spans="25:33" x14ac:dyDescent="0.2">
      <c r="Y1744" s="9"/>
      <c r="AG1744" s="9"/>
    </row>
    <row r="1745" spans="25:33" x14ac:dyDescent="0.2">
      <c r="Y1745" s="9"/>
      <c r="AG1745" s="9"/>
    </row>
    <row r="1746" spans="25:33" x14ac:dyDescent="0.2">
      <c r="Y1746" s="9"/>
      <c r="AG1746" s="9"/>
    </row>
    <row r="1747" spans="25:33" x14ac:dyDescent="0.2">
      <c r="Y1747" s="9"/>
      <c r="AG1747" s="9"/>
    </row>
    <row r="1748" spans="25:33" x14ac:dyDescent="0.2">
      <c r="Y1748" s="9"/>
      <c r="AG1748" s="9"/>
    </row>
    <row r="1749" spans="25:33" x14ac:dyDescent="0.2">
      <c r="Y1749" s="9"/>
      <c r="AG1749" s="9"/>
    </row>
    <row r="1750" spans="25:33" x14ac:dyDescent="0.2">
      <c r="Y1750" s="9"/>
      <c r="AG1750" s="9"/>
    </row>
    <row r="1751" spans="25:33" x14ac:dyDescent="0.2">
      <c r="Y1751" s="9"/>
      <c r="AG1751" s="9"/>
    </row>
    <row r="1752" spans="25:33" x14ac:dyDescent="0.2">
      <c r="Y1752" s="9"/>
      <c r="AG1752" s="9"/>
    </row>
    <row r="1753" spans="25:33" x14ac:dyDescent="0.2">
      <c r="Y1753" s="9"/>
      <c r="AG1753" s="9"/>
    </row>
    <row r="1754" spans="25:33" x14ac:dyDescent="0.2">
      <c r="Y1754" s="9"/>
      <c r="AG1754" s="9"/>
    </row>
    <row r="1755" spans="25:33" x14ac:dyDescent="0.2">
      <c r="Y1755" s="9"/>
      <c r="AG1755" s="9"/>
    </row>
    <row r="1756" spans="25:33" x14ac:dyDescent="0.2">
      <c r="Y1756" s="9"/>
      <c r="AG1756" s="9"/>
    </row>
    <row r="1757" spans="25:33" x14ac:dyDescent="0.2">
      <c r="Y1757" s="9"/>
      <c r="AG1757" s="9"/>
    </row>
    <row r="1758" spans="25:33" x14ac:dyDescent="0.2">
      <c r="Y1758" s="9"/>
      <c r="AG1758" s="9"/>
    </row>
    <row r="1759" spans="25:33" x14ac:dyDescent="0.2">
      <c r="Y1759" s="9"/>
      <c r="AG1759" s="9"/>
    </row>
    <row r="1760" spans="25:33" x14ac:dyDescent="0.2">
      <c r="Y1760" s="9"/>
      <c r="AG1760" s="9"/>
    </row>
    <row r="1761" spans="25:33" x14ac:dyDescent="0.2">
      <c r="Y1761" s="9"/>
      <c r="AG1761" s="9"/>
    </row>
    <row r="1762" spans="25:33" x14ac:dyDescent="0.2">
      <c r="Y1762" s="9"/>
      <c r="AG1762" s="9"/>
    </row>
    <row r="1763" spans="25:33" x14ac:dyDescent="0.2">
      <c r="Y1763" s="9"/>
      <c r="AG1763" s="9"/>
    </row>
    <row r="1764" spans="25:33" x14ac:dyDescent="0.2">
      <c r="Y1764" s="9"/>
      <c r="AG1764" s="9"/>
    </row>
    <row r="1765" spans="25:33" x14ac:dyDescent="0.2">
      <c r="Y1765" s="9"/>
      <c r="AG1765" s="9"/>
    </row>
    <row r="1766" spans="25:33" x14ac:dyDescent="0.2">
      <c r="Y1766" s="9"/>
      <c r="AG1766" s="9"/>
    </row>
    <row r="1767" spans="25:33" x14ac:dyDescent="0.2">
      <c r="Y1767" s="9"/>
      <c r="AG1767" s="9"/>
    </row>
    <row r="1768" spans="25:33" x14ac:dyDescent="0.2">
      <c r="Y1768" s="9"/>
      <c r="AG1768" s="9"/>
    </row>
    <row r="1769" spans="25:33" x14ac:dyDescent="0.2">
      <c r="Y1769" s="9"/>
      <c r="AG1769" s="9"/>
    </row>
    <row r="1770" spans="25:33" x14ac:dyDescent="0.2">
      <c r="Y1770" s="9"/>
      <c r="AG1770" s="9"/>
    </row>
    <row r="1771" spans="25:33" x14ac:dyDescent="0.2">
      <c r="Y1771" s="9"/>
      <c r="AG1771" s="9"/>
    </row>
    <row r="1772" spans="25:33" x14ac:dyDescent="0.2">
      <c r="Y1772" s="9"/>
      <c r="AG1772" s="9"/>
    </row>
    <row r="1773" spans="25:33" x14ac:dyDescent="0.2">
      <c r="Y1773" s="9"/>
      <c r="AG1773" s="9"/>
    </row>
    <row r="1774" spans="25:33" x14ac:dyDescent="0.2">
      <c r="Y1774" s="9"/>
      <c r="AG1774" s="9"/>
    </row>
    <row r="1775" spans="25:33" x14ac:dyDescent="0.2">
      <c r="Y1775" s="9"/>
      <c r="AG1775" s="9"/>
    </row>
    <row r="1776" spans="25:33" x14ac:dyDescent="0.2">
      <c r="Y1776" s="9"/>
      <c r="AG1776" s="9"/>
    </row>
    <row r="1777" spans="25:33" x14ac:dyDescent="0.2">
      <c r="Y1777" s="9"/>
      <c r="AG1777" s="9"/>
    </row>
    <row r="1778" spans="25:33" x14ac:dyDescent="0.2">
      <c r="Y1778" s="9"/>
      <c r="AG1778" s="9"/>
    </row>
    <row r="1779" spans="25:33" x14ac:dyDescent="0.2">
      <c r="Y1779" s="9"/>
      <c r="AG1779" s="9"/>
    </row>
    <row r="1780" spans="25:33" x14ac:dyDescent="0.2">
      <c r="Y1780" s="9"/>
      <c r="AG1780" s="9"/>
    </row>
    <row r="1781" spans="25:33" x14ac:dyDescent="0.2">
      <c r="Y1781" s="9"/>
      <c r="AG1781" s="9"/>
    </row>
    <row r="1782" spans="25:33" x14ac:dyDescent="0.2">
      <c r="Y1782" s="9"/>
      <c r="AG1782" s="9"/>
    </row>
    <row r="1783" spans="25:33" x14ac:dyDescent="0.2">
      <c r="Y1783" s="9"/>
      <c r="AG1783" s="9"/>
    </row>
    <row r="1784" spans="25:33" x14ac:dyDescent="0.2">
      <c r="Y1784" s="9"/>
      <c r="AG1784" s="9"/>
    </row>
    <row r="1785" spans="25:33" x14ac:dyDescent="0.2">
      <c r="Y1785" s="9"/>
      <c r="AG1785" s="9"/>
    </row>
    <row r="1786" spans="25:33" x14ac:dyDescent="0.2">
      <c r="Y1786" s="9"/>
      <c r="AG1786" s="9"/>
    </row>
    <row r="1787" spans="25:33" x14ac:dyDescent="0.2">
      <c r="Y1787" s="9"/>
      <c r="AG1787" s="9"/>
    </row>
    <row r="1788" spans="25:33" x14ac:dyDescent="0.2">
      <c r="Y1788" s="9"/>
      <c r="AG1788" s="9"/>
    </row>
    <row r="1789" spans="25:33" x14ac:dyDescent="0.2">
      <c r="Y1789" s="9"/>
      <c r="AG1789" s="9"/>
    </row>
    <row r="1790" spans="25:33" x14ac:dyDescent="0.2">
      <c r="Y1790" s="9"/>
      <c r="AG1790" s="9"/>
    </row>
    <row r="1791" spans="25:33" x14ac:dyDescent="0.2">
      <c r="Y1791" s="9"/>
      <c r="AG1791" s="9"/>
    </row>
    <row r="1792" spans="25:33" x14ac:dyDescent="0.2">
      <c r="Y1792" s="9"/>
      <c r="AG1792" s="9"/>
    </row>
    <row r="1793" spans="25:33" x14ac:dyDescent="0.2">
      <c r="Y1793" s="9"/>
      <c r="AG1793" s="9"/>
    </row>
    <row r="1794" spans="25:33" x14ac:dyDescent="0.2">
      <c r="Y1794" s="9"/>
      <c r="AG1794" s="9"/>
    </row>
    <row r="1795" spans="25:33" x14ac:dyDescent="0.2">
      <c r="Y1795" s="9"/>
      <c r="AG1795" s="9"/>
    </row>
    <row r="1796" spans="25:33" x14ac:dyDescent="0.2">
      <c r="Y1796" s="9"/>
      <c r="AG1796" s="9"/>
    </row>
    <row r="1797" spans="25:33" x14ac:dyDescent="0.2">
      <c r="Y1797" s="9"/>
      <c r="AG1797" s="9"/>
    </row>
    <row r="1798" spans="25:33" x14ac:dyDescent="0.2">
      <c r="Y1798" s="9"/>
      <c r="AG1798" s="9"/>
    </row>
    <row r="1799" spans="25:33" x14ac:dyDescent="0.2">
      <c r="Y1799" s="9"/>
      <c r="AG1799" s="9"/>
    </row>
    <row r="1800" spans="25:33" x14ac:dyDescent="0.2">
      <c r="Y1800" s="9"/>
      <c r="AG1800" s="9"/>
    </row>
    <row r="1801" spans="25:33" x14ac:dyDescent="0.2">
      <c r="Y1801" s="9"/>
      <c r="AG1801" s="9"/>
    </row>
    <row r="1802" spans="25:33" x14ac:dyDescent="0.2">
      <c r="Y1802" s="9"/>
      <c r="AG1802" s="9"/>
    </row>
    <row r="1803" spans="25:33" x14ac:dyDescent="0.2">
      <c r="Y1803" s="9"/>
      <c r="AG1803" s="9"/>
    </row>
    <row r="1804" spans="25:33" x14ac:dyDescent="0.2">
      <c r="Y1804" s="9"/>
      <c r="AG1804" s="9"/>
    </row>
    <row r="1805" spans="25:33" x14ac:dyDescent="0.2">
      <c r="Y1805" s="9"/>
      <c r="AG1805" s="9"/>
    </row>
    <row r="1806" spans="25:33" x14ac:dyDescent="0.2">
      <c r="Y1806" s="9"/>
      <c r="AG1806" s="9"/>
    </row>
    <row r="1807" spans="25:33" x14ac:dyDescent="0.2">
      <c r="Y1807" s="9"/>
      <c r="AG1807" s="9"/>
    </row>
    <row r="1808" spans="25:33" x14ac:dyDescent="0.2">
      <c r="Y1808" s="9"/>
      <c r="AG1808" s="9"/>
    </row>
    <row r="1809" spans="25:33" x14ac:dyDescent="0.2">
      <c r="Y1809" s="9"/>
      <c r="AG1809" s="9"/>
    </row>
    <row r="1810" spans="25:33" x14ac:dyDescent="0.2">
      <c r="Y1810" s="9"/>
      <c r="AG1810" s="9"/>
    </row>
    <row r="1811" spans="25:33" x14ac:dyDescent="0.2">
      <c r="Y1811" s="9"/>
      <c r="AG1811" s="9"/>
    </row>
    <row r="1812" spans="25:33" x14ac:dyDescent="0.2">
      <c r="Y1812" s="9"/>
      <c r="AG1812" s="9"/>
    </row>
    <row r="1813" spans="25:33" x14ac:dyDescent="0.2">
      <c r="Y1813" s="9"/>
      <c r="AG1813" s="9"/>
    </row>
    <row r="1814" spans="25:33" x14ac:dyDescent="0.2">
      <c r="Y1814" s="9"/>
      <c r="AG1814" s="9"/>
    </row>
    <row r="1815" spans="25:33" x14ac:dyDescent="0.2">
      <c r="Y1815" s="9"/>
      <c r="AG1815" s="9"/>
    </row>
    <row r="1816" spans="25:33" x14ac:dyDescent="0.2">
      <c r="Y1816" s="9"/>
      <c r="AG1816" s="9"/>
    </row>
    <row r="1817" spans="25:33" x14ac:dyDescent="0.2">
      <c r="Y1817" s="9"/>
      <c r="AG1817" s="9"/>
    </row>
    <row r="1818" spans="25:33" x14ac:dyDescent="0.2">
      <c r="Y1818" s="9"/>
      <c r="AG1818" s="9"/>
    </row>
    <row r="1819" spans="25:33" x14ac:dyDescent="0.2">
      <c r="Y1819" s="9"/>
      <c r="AG1819" s="9"/>
    </row>
    <row r="1820" spans="25:33" x14ac:dyDescent="0.2">
      <c r="Y1820" s="9"/>
      <c r="AG1820" s="9"/>
    </row>
    <row r="1821" spans="25:33" x14ac:dyDescent="0.2">
      <c r="Y1821" s="9"/>
      <c r="AG1821" s="9"/>
    </row>
    <row r="1822" spans="25:33" x14ac:dyDescent="0.2">
      <c r="Y1822" s="9"/>
      <c r="AG1822" s="9"/>
    </row>
    <row r="1823" spans="25:33" x14ac:dyDescent="0.2">
      <c r="Y1823" s="9"/>
      <c r="AG1823" s="9"/>
    </row>
    <row r="1824" spans="25:33" x14ac:dyDescent="0.2">
      <c r="Y1824" s="9"/>
      <c r="AG1824" s="9"/>
    </row>
    <row r="1825" spans="25:33" x14ac:dyDescent="0.2">
      <c r="Y1825" s="9"/>
      <c r="AG1825" s="9"/>
    </row>
    <row r="1826" spans="25:33" x14ac:dyDescent="0.2">
      <c r="Y1826" s="9"/>
      <c r="AG1826" s="9"/>
    </row>
    <row r="1827" spans="25:33" x14ac:dyDescent="0.2">
      <c r="Y1827" s="9"/>
      <c r="AG1827" s="9"/>
    </row>
    <row r="1828" spans="25:33" x14ac:dyDescent="0.2">
      <c r="Y1828" s="9"/>
      <c r="AG1828" s="9"/>
    </row>
    <row r="1829" spans="25:33" x14ac:dyDescent="0.2">
      <c r="Y1829" s="9"/>
      <c r="AG1829" s="9"/>
    </row>
    <row r="1830" spans="25:33" x14ac:dyDescent="0.2">
      <c r="Y1830" s="9"/>
      <c r="AG1830" s="9"/>
    </row>
    <row r="1831" spans="25:33" x14ac:dyDescent="0.2">
      <c r="Y1831" s="9"/>
      <c r="AG1831" s="9"/>
    </row>
    <row r="1832" spans="25:33" x14ac:dyDescent="0.2">
      <c r="Y1832" s="9"/>
      <c r="AG1832" s="9"/>
    </row>
    <row r="1833" spans="25:33" x14ac:dyDescent="0.2">
      <c r="Y1833" s="9"/>
      <c r="AG1833" s="9"/>
    </row>
    <row r="1834" spans="25:33" x14ac:dyDescent="0.2">
      <c r="Y1834" s="9"/>
      <c r="AG1834" s="9"/>
    </row>
    <row r="1835" spans="25:33" x14ac:dyDescent="0.2">
      <c r="Y1835" s="9"/>
      <c r="AG1835" s="9"/>
    </row>
    <row r="1836" spans="25:33" x14ac:dyDescent="0.2">
      <c r="Y1836" s="9"/>
      <c r="AG1836" s="9"/>
    </row>
    <row r="1837" spans="25:33" x14ac:dyDescent="0.2">
      <c r="Y1837" s="9"/>
      <c r="AG1837" s="9"/>
    </row>
    <row r="1838" spans="25:33" x14ac:dyDescent="0.2">
      <c r="Y1838" s="9"/>
      <c r="AG1838" s="9"/>
    </row>
    <row r="1839" spans="25:33" x14ac:dyDescent="0.2">
      <c r="Y1839" s="9"/>
      <c r="AG1839" s="9"/>
    </row>
    <row r="1840" spans="25:33" x14ac:dyDescent="0.2">
      <c r="Y1840" s="9"/>
      <c r="AG1840" s="9"/>
    </row>
    <row r="1841" spans="25:33" x14ac:dyDescent="0.2">
      <c r="Y1841" s="9"/>
      <c r="AG1841" s="9"/>
    </row>
    <row r="1842" spans="25:33" x14ac:dyDescent="0.2">
      <c r="Y1842" s="9"/>
      <c r="AG1842" s="9"/>
    </row>
    <row r="1843" spans="25:33" x14ac:dyDescent="0.2">
      <c r="Y1843" s="9"/>
      <c r="AG1843" s="9"/>
    </row>
    <row r="1844" spans="25:33" x14ac:dyDescent="0.2">
      <c r="Y1844" s="9"/>
      <c r="AG1844" s="9"/>
    </row>
    <row r="1845" spans="25:33" x14ac:dyDescent="0.2">
      <c r="Y1845" s="9"/>
      <c r="AG1845" s="9"/>
    </row>
    <row r="1846" spans="25:33" x14ac:dyDescent="0.2">
      <c r="Y1846" s="9"/>
      <c r="AG1846" s="9"/>
    </row>
    <row r="1847" spans="25:33" x14ac:dyDescent="0.2">
      <c r="Y1847" s="9"/>
      <c r="AG1847" s="9"/>
    </row>
    <row r="1848" spans="25:33" x14ac:dyDescent="0.2">
      <c r="Y1848" s="9"/>
      <c r="AG1848" s="9"/>
    </row>
    <row r="1849" spans="25:33" x14ac:dyDescent="0.2">
      <c r="Y1849" s="9"/>
      <c r="AG1849" s="9"/>
    </row>
    <row r="1850" spans="25:33" x14ac:dyDescent="0.2">
      <c r="Y1850" s="9"/>
      <c r="AG1850" s="9"/>
    </row>
    <row r="1851" spans="25:33" x14ac:dyDescent="0.2">
      <c r="Y1851" s="9"/>
      <c r="AG1851" s="9"/>
    </row>
    <row r="1852" spans="25:33" x14ac:dyDescent="0.2">
      <c r="Y1852" s="9"/>
      <c r="AG1852" s="9"/>
    </row>
    <row r="1853" spans="25:33" x14ac:dyDescent="0.2">
      <c r="Y1853" s="9"/>
      <c r="AG1853" s="9"/>
    </row>
    <row r="1854" spans="25:33" x14ac:dyDescent="0.2">
      <c r="Y1854" s="9"/>
      <c r="AG1854" s="9"/>
    </row>
    <row r="1855" spans="25:33" x14ac:dyDescent="0.2">
      <c r="Y1855" s="9"/>
      <c r="AG1855" s="9"/>
    </row>
    <row r="1856" spans="25:33" x14ac:dyDescent="0.2">
      <c r="Y1856" s="9"/>
      <c r="AG1856" s="9"/>
    </row>
    <row r="1857" spans="25:33" x14ac:dyDescent="0.2">
      <c r="Y1857" s="9"/>
      <c r="AG1857" s="9"/>
    </row>
    <row r="1858" spans="25:33" x14ac:dyDescent="0.2">
      <c r="Y1858" s="9"/>
      <c r="AG1858" s="9"/>
    </row>
    <row r="1859" spans="25:33" x14ac:dyDescent="0.2">
      <c r="Y1859" s="9"/>
      <c r="AG1859" s="9"/>
    </row>
    <row r="1860" spans="25:33" x14ac:dyDescent="0.2">
      <c r="Y1860" s="9"/>
      <c r="AG1860" s="9"/>
    </row>
    <row r="1861" spans="25:33" x14ac:dyDescent="0.2">
      <c r="Y1861" s="9"/>
      <c r="AG1861" s="9"/>
    </row>
    <row r="1862" spans="25:33" x14ac:dyDescent="0.2">
      <c r="Y1862" s="9"/>
      <c r="AG1862" s="9"/>
    </row>
    <row r="1863" spans="25:33" x14ac:dyDescent="0.2">
      <c r="Y1863" s="9"/>
      <c r="AG1863" s="9"/>
    </row>
    <row r="1864" spans="25:33" x14ac:dyDescent="0.2">
      <c r="Y1864" s="9"/>
      <c r="AG1864" s="9"/>
    </row>
    <row r="1865" spans="25:33" x14ac:dyDescent="0.2">
      <c r="Y1865" s="9"/>
      <c r="AG1865" s="9"/>
    </row>
    <row r="1866" spans="25:33" x14ac:dyDescent="0.2">
      <c r="Y1866" s="9"/>
      <c r="AG1866" s="9"/>
    </row>
    <row r="1867" spans="25:33" x14ac:dyDescent="0.2">
      <c r="Y1867" s="9"/>
      <c r="AG1867" s="9"/>
    </row>
    <row r="1868" spans="25:33" x14ac:dyDescent="0.2">
      <c r="Y1868" s="9"/>
      <c r="AG1868" s="9"/>
    </row>
    <row r="1869" spans="25:33" x14ac:dyDescent="0.2">
      <c r="Y1869" s="9"/>
      <c r="AG1869" s="9"/>
    </row>
    <row r="1870" spans="25:33" x14ac:dyDescent="0.2">
      <c r="Y1870" s="9"/>
      <c r="AG1870" s="9"/>
    </row>
    <row r="1871" spans="25:33" x14ac:dyDescent="0.2">
      <c r="Y1871" s="9"/>
      <c r="AG1871" s="9"/>
    </row>
    <row r="1872" spans="25:33" x14ac:dyDescent="0.2">
      <c r="Y1872" s="9"/>
      <c r="AG1872" s="9"/>
    </row>
    <row r="1873" spans="25:33" x14ac:dyDescent="0.2">
      <c r="Y1873" s="9"/>
      <c r="AG1873" s="9"/>
    </row>
    <row r="1874" spans="25:33" x14ac:dyDescent="0.2">
      <c r="Y1874" s="9"/>
      <c r="AG1874" s="9"/>
    </row>
    <row r="1875" spans="25:33" x14ac:dyDescent="0.2">
      <c r="Y1875" s="9"/>
      <c r="AG1875" s="9"/>
    </row>
    <row r="1876" spans="25:33" x14ac:dyDescent="0.2">
      <c r="Y1876" s="9"/>
      <c r="AG1876" s="9"/>
    </row>
    <row r="1877" spans="25:33" x14ac:dyDescent="0.2">
      <c r="Y1877" s="9"/>
      <c r="AG1877" s="9"/>
    </row>
    <row r="1878" spans="25:33" x14ac:dyDescent="0.2">
      <c r="Y1878" s="9"/>
      <c r="AG1878" s="9"/>
    </row>
    <row r="1879" spans="25:33" x14ac:dyDescent="0.2">
      <c r="Y1879" s="9"/>
      <c r="AG1879" s="9"/>
    </row>
    <row r="1880" spans="25:33" x14ac:dyDescent="0.2">
      <c r="Y1880" s="9"/>
      <c r="AG1880" s="9"/>
    </row>
    <row r="1881" spans="25:33" x14ac:dyDescent="0.2">
      <c r="Y1881" s="9"/>
      <c r="AG1881" s="9"/>
    </row>
    <row r="1882" spans="25:33" x14ac:dyDescent="0.2">
      <c r="Y1882" s="9"/>
      <c r="AG1882" s="9"/>
    </row>
    <row r="1883" spans="25:33" x14ac:dyDescent="0.2">
      <c r="Y1883" s="9"/>
      <c r="AG1883" s="9"/>
    </row>
    <row r="1884" spans="25:33" x14ac:dyDescent="0.2">
      <c r="Y1884" s="9"/>
      <c r="AG1884" s="9"/>
    </row>
    <row r="1885" spans="25:33" x14ac:dyDescent="0.2">
      <c r="Y1885" s="9"/>
      <c r="AG1885" s="9"/>
    </row>
    <row r="1886" spans="25:33" x14ac:dyDescent="0.2">
      <c r="Y1886" s="9"/>
      <c r="AG1886" s="9"/>
    </row>
    <row r="1887" spans="25:33" x14ac:dyDescent="0.2">
      <c r="Y1887" s="9"/>
      <c r="AG1887" s="9"/>
    </row>
    <row r="1888" spans="25:33" x14ac:dyDescent="0.2">
      <c r="Y1888" s="9"/>
      <c r="AG1888" s="9"/>
    </row>
    <row r="1889" spans="25:33" x14ac:dyDescent="0.2">
      <c r="Y1889" s="9"/>
      <c r="AG1889" s="9"/>
    </row>
    <row r="1890" spans="25:33" x14ac:dyDescent="0.2">
      <c r="Y1890" s="9"/>
      <c r="AG1890" s="9"/>
    </row>
    <row r="1891" spans="25:33" x14ac:dyDescent="0.2">
      <c r="Y1891" s="9"/>
      <c r="AG1891" s="9"/>
    </row>
    <row r="1892" spans="25:33" x14ac:dyDescent="0.2">
      <c r="Y1892" s="9"/>
      <c r="AG1892" s="9"/>
    </row>
    <row r="1893" spans="25:33" x14ac:dyDescent="0.2">
      <c r="Y1893" s="9"/>
      <c r="AG1893" s="9"/>
    </row>
    <row r="1894" spans="25:33" x14ac:dyDescent="0.2">
      <c r="Y1894" s="9"/>
      <c r="AG1894" s="9"/>
    </row>
    <row r="1895" spans="25:33" x14ac:dyDescent="0.2">
      <c r="Y1895" s="9"/>
      <c r="AG1895" s="9"/>
    </row>
    <row r="1896" spans="25:33" x14ac:dyDescent="0.2">
      <c r="Y1896" s="9"/>
      <c r="AG1896" s="9"/>
    </row>
    <row r="1897" spans="25:33" x14ac:dyDescent="0.2">
      <c r="Y1897" s="9"/>
      <c r="AG1897" s="9"/>
    </row>
    <row r="1898" spans="25:33" x14ac:dyDescent="0.2">
      <c r="Y1898" s="9"/>
      <c r="AG1898" s="9"/>
    </row>
    <row r="1899" spans="25:33" x14ac:dyDescent="0.2">
      <c r="Y1899" s="9"/>
      <c r="AG1899" s="9"/>
    </row>
    <row r="1900" spans="25:33" x14ac:dyDescent="0.2">
      <c r="Y1900" s="9"/>
      <c r="AG1900" s="9"/>
    </row>
    <row r="1901" spans="25:33" x14ac:dyDescent="0.2">
      <c r="Y1901" s="9"/>
      <c r="AG1901" s="9"/>
    </row>
    <row r="1902" spans="25:33" x14ac:dyDescent="0.2">
      <c r="Y1902" s="9"/>
      <c r="AG1902" s="9"/>
    </row>
    <row r="1903" spans="25:33" x14ac:dyDescent="0.2">
      <c r="Y1903" s="9"/>
      <c r="AG1903" s="9"/>
    </row>
    <row r="1904" spans="25:33" x14ac:dyDescent="0.2">
      <c r="Y1904" s="9"/>
      <c r="AG1904" s="9"/>
    </row>
    <row r="1905" spans="25:33" x14ac:dyDescent="0.2">
      <c r="Y1905" s="9"/>
      <c r="AG1905" s="9"/>
    </row>
    <row r="1906" spans="25:33" x14ac:dyDescent="0.2">
      <c r="Y1906" s="9"/>
      <c r="AG1906" s="9"/>
    </row>
    <row r="1907" spans="25:33" x14ac:dyDescent="0.2">
      <c r="Y1907" s="9"/>
      <c r="AG1907" s="9"/>
    </row>
    <row r="1908" spans="25:33" x14ac:dyDescent="0.2">
      <c r="Y1908" s="9"/>
      <c r="AG1908" s="9"/>
    </row>
    <row r="1909" spans="25:33" x14ac:dyDescent="0.2">
      <c r="Y1909" s="9"/>
      <c r="AG1909" s="9"/>
    </row>
    <row r="1910" spans="25:33" x14ac:dyDescent="0.2">
      <c r="Y1910" s="9"/>
      <c r="AG1910" s="9"/>
    </row>
    <row r="1911" spans="25:33" x14ac:dyDescent="0.2">
      <c r="Y1911" s="9"/>
      <c r="AG1911" s="9"/>
    </row>
    <row r="1912" spans="25:33" x14ac:dyDescent="0.2">
      <c r="Y1912" s="9"/>
      <c r="AG1912" s="9"/>
    </row>
    <row r="1913" spans="25:33" x14ac:dyDescent="0.2">
      <c r="Y1913" s="9"/>
      <c r="AG1913" s="9"/>
    </row>
    <row r="1914" spans="25:33" x14ac:dyDescent="0.2">
      <c r="Y1914" s="9"/>
      <c r="AG1914" s="9"/>
    </row>
    <row r="1915" spans="25:33" x14ac:dyDescent="0.2">
      <c r="Y1915" s="9"/>
      <c r="AG1915" s="9"/>
    </row>
    <row r="1916" spans="25:33" x14ac:dyDescent="0.2">
      <c r="Y1916" s="9"/>
      <c r="AG1916" s="9"/>
    </row>
    <row r="1917" spans="25:33" x14ac:dyDescent="0.2">
      <c r="Y1917" s="9"/>
      <c r="AG1917" s="9"/>
    </row>
    <row r="1918" spans="25:33" x14ac:dyDescent="0.2">
      <c r="Y1918" s="9"/>
      <c r="AG1918" s="9"/>
    </row>
    <row r="1919" spans="25:33" x14ac:dyDescent="0.2">
      <c r="Y1919" s="9"/>
      <c r="AG1919" s="9"/>
    </row>
    <row r="1920" spans="25:33" x14ac:dyDescent="0.2">
      <c r="Y1920" s="9"/>
      <c r="AG1920" s="9"/>
    </row>
    <row r="1921" spans="25:33" x14ac:dyDescent="0.2">
      <c r="Y1921" s="9"/>
      <c r="AG1921" s="9"/>
    </row>
    <row r="1922" spans="25:33" x14ac:dyDescent="0.2">
      <c r="Y1922" s="9"/>
      <c r="AG1922" s="9"/>
    </row>
    <row r="1923" spans="25:33" x14ac:dyDescent="0.2">
      <c r="Y1923" s="9"/>
      <c r="AG1923" s="9"/>
    </row>
    <row r="1924" spans="25:33" x14ac:dyDescent="0.2">
      <c r="Y1924" s="9"/>
      <c r="AG1924" s="9"/>
    </row>
    <row r="1925" spans="25:33" x14ac:dyDescent="0.2">
      <c r="Y1925" s="9"/>
      <c r="AG1925" s="9"/>
    </row>
    <row r="1926" spans="25:33" x14ac:dyDescent="0.2">
      <c r="Y1926" s="9"/>
      <c r="AG1926" s="9"/>
    </row>
    <row r="1927" spans="25:33" x14ac:dyDescent="0.2">
      <c r="Y1927" s="9"/>
      <c r="AG1927" s="9"/>
    </row>
    <row r="1928" spans="25:33" x14ac:dyDescent="0.2">
      <c r="Y1928" s="9"/>
      <c r="AG1928" s="9"/>
    </row>
    <row r="1929" spans="25:33" x14ac:dyDescent="0.2">
      <c r="Y1929" s="9"/>
      <c r="AG1929" s="9"/>
    </row>
    <row r="1930" spans="25:33" x14ac:dyDescent="0.2">
      <c r="Y1930" s="9"/>
      <c r="AG1930" s="9"/>
    </row>
    <row r="1931" spans="25:33" x14ac:dyDescent="0.2">
      <c r="Y1931" s="9"/>
      <c r="AG1931" s="9"/>
    </row>
    <row r="1932" spans="25:33" x14ac:dyDescent="0.2">
      <c r="Y1932" s="9"/>
      <c r="AG1932" s="9"/>
    </row>
    <row r="1933" spans="25:33" x14ac:dyDescent="0.2">
      <c r="Y1933" s="9"/>
      <c r="AG1933" s="9"/>
    </row>
    <row r="1934" spans="25:33" x14ac:dyDescent="0.2">
      <c r="Y1934" s="9"/>
      <c r="AG1934" s="9"/>
    </row>
    <row r="1935" spans="25:33" x14ac:dyDescent="0.2">
      <c r="Y1935" s="9"/>
      <c r="AG1935" s="9"/>
    </row>
    <row r="1936" spans="25:33" x14ac:dyDescent="0.2">
      <c r="Y1936" s="9"/>
      <c r="AG1936" s="9"/>
    </row>
    <row r="1937" spans="25:33" x14ac:dyDescent="0.2">
      <c r="Y1937" s="9"/>
      <c r="AG1937" s="9"/>
    </row>
    <row r="1938" spans="25:33" x14ac:dyDescent="0.2">
      <c r="Y1938" s="9"/>
      <c r="AG1938" s="9"/>
    </row>
    <row r="1939" spans="25:33" x14ac:dyDescent="0.2">
      <c r="Y1939" s="9"/>
      <c r="AG1939" s="9"/>
    </row>
    <row r="1940" spans="25:33" x14ac:dyDescent="0.2">
      <c r="Y1940" s="9"/>
      <c r="AG1940" s="9"/>
    </row>
    <row r="1941" spans="25:33" x14ac:dyDescent="0.2">
      <c r="Y1941" s="9"/>
      <c r="AG1941" s="9"/>
    </row>
    <row r="1942" spans="25:33" x14ac:dyDescent="0.2">
      <c r="Y1942" s="9"/>
      <c r="AG1942" s="9"/>
    </row>
    <row r="1943" spans="25:33" x14ac:dyDescent="0.2">
      <c r="Y1943" s="9"/>
      <c r="AG1943" s="9"/>
    </row>
    <row r="1944" spans="25:33" x14ac:dyDescent="0.2">
      <c r="Y1944" s="9"/>
      <c r="AG1944" s="9"/>
    </row>
    <row r="1945" spans="25:33" x14ac:dyDescent="0.2">
      <c r="Y1945" s="9"/>
      <c r="AG1945" s="9"/>
    </row>
    <row r="1946" spans="25:33" x14ac:dyDescent="0.2">
      <c r="Y1946" s="9"/>
      <c r="AG1946" s="9"/>
    </row>
    <row r="1947" spans="25:33" x14ac:dyDescent="0.2">
      <c r="Y1947" s="9"/>
      <c r="AG1947" s="9"/>
    </row>
    <row r="1948" spans="25:33" x14ac:dyDescent="0.2">
      <c r="Y1948" s="9"/>
      <c r="AG1948" s="9"/>
    </row>
    <row r="1949" spans="25:33" x14ac:dyDescent="0.2">
      <c r="Y1949" s="9"/>
      <c r="AG1949" s="9"/>
    </row>
    <row r="1950" spans="25:33" x14ac:dyDescent="0.2">
      <c r="Y1950" s="9"/>
      <c r="AG1950" s="9"/>
    </row>
    <row r="1951" spans="25:33" x14ac:dyDescent="0.2">
      <c r="Y1951" s="9"/>
      <c r="AG1951" s="9"/>
    </row>
    <row r="1952" spans="25:33" x14ac:dyDescent="0.2">
      <c r="Y1952" s="9"/>
      <c r="AG1952" s="9"/>
    </row>
    <row r="1953" spans="25:33" x14ac:dyDescent="0.2">
      <c r="Y1953" s="9"/>
      <c r="AG1953" s="9"/>
    </row>
    <row r="1954" spans="25:33" x14ac:dyDescent="0.2">
      <c r="Y1954" s="9"/>
      <c r="AG1954" s="9"/>
    </row>
    <row r="1955" spans="25:33" x14ac:dyDescent="0.2">
      <c r="Y1955" s="9"/>
      <c r="AG1955" s="9"/>
    </row>
    <row r="1956" spans="25:33" x14ac:dyDescent="0.2">
      <c r="Y1956" s="9"/>
      <c r="AG1956" s="9"/>
    </row>
    <row r="1957" spans="25:33" x14ac:dyDescent="0.2">
      <c r="Y1957" s="9"/>
      <c r="AG1957" s="9"/>
    </row>
    <row r="1958" spans="25:33" x14ac:dyDescent="0.2">
      <c r="Y1958" s="9"/>
      <c r="AG1958" s="9"/>
    </row>
    <row r="1959" spans="25:33" x14ac:dyDescent="0.2">
      <c r="Y1959" s="9"/>
      <c r="AG1959" s="9"/>
    </row>
    <row r="1960" spans="25:33" x14ac:dyDescent="0.2">
      <c r="Y1960" s="9"/>
      <c r="AG1960" s="9"/>
    </row>
    <row r="1961" spans="25:33" x14ac:dyDescent="0.2">
      <c r="Y1961" s="9"/>
      <c r="AG1961" s="9"/>
    </row>
    <row r="1962" spans="25:33" x14ac:dyDescent="0.2">
      <c r="Y1962" s="9"/>
      <c r="AG1962" s="9"/>
    </row>
    <row r="1963" spans="25:33" x14ac:dyDescent="0.2">
      <c r="Y1963" s="9"/>
      <c r="AG1963" s="9"/>
    </row>
    <row r="1964" spans="25:33" x14ac:dyDescent="0.2">
      <c r="Y1964" s="9"/>
      <c r="AG1964" s="9"/>
    </row>
    <row r="1965" spans="25:33" x14ac:dyDescent="0.2">
      <c r="Y1965" s="9"/>
      <c r="AG1965" s="9"/>
    </row>
    <row r="1966" spans="25:33" x14ac:dyDescent="0.2">
      <c r="Y1966" s="9"/>
      <c r="AG1966" s="9"/>
    </row>
    <row r="1967" spans="25:33" x14ac:dyDescent="0.2">
      <c r="Y1967" s="9"/>
      <c r="AG1967" s="9"/>
    </row>
    <row r="1968" spans="25:33" x14ac:dyDescent="0.2">
      <c r="Y1968" s="9"/>
      <c r="AG1968" s="9"/>
    </row>
    <row r="1969" spans="25:33" x14ac:dyDescent="0.2">
      <c r="Y1969" s="9"/>
      <c r="AG1969" s="9"/>
    </row>
    <row r="1970" spans="25:33" x14ac:dyDescent="0.2">
      <c r="Y1970" s="9"/>
      <c r="AG1970" s="9"/>
    </row>
    <row r="1971" spans="25:33" x14ac:dyDescent="0.2">
      <c r="Y1971" s="9"/>
      <c r="AG1971" s="9"/>
    </row>
    <row r="1972" spans="25:33" x14ac:dyDescent="0.2">
      <c r="Y1972" s="9"/>
      <c r="AG1972" s="9"/>
    </row>
    <row r="1973" spans="25:33" x14ac:dyDescent="0.2">
      <c r="Y1973" s="9"/>
      <c r="AG1973" s="9"/>
    </row>
    <row r="1974" spans="25:33" x14ac:dyDescent="0.2">
      <c r="Y1974" s="9"/>
      <c r="AG1974" s="9"/>
    </row>
    <row r="1975" spans="25:33" x14ac:dyDescent="0.2">
      <c r="Y1975" s="9"/>
      <c r="AG1975" s="9"/>
    </row>
    <row r="1976" spans="25:33" x14ac:dyDescent="0.2">
      <c r="Y1976" s="9"/>
      <c r="AG1976" s="9"/>
    </row>
    <row r="1977" spans="25:33" x14ac:dyDescent="0.2">
      <c r="Y1977" s="9"/>
      <c r="AG1977" s="9"/>
    </row>
    <row r="1978" spans="25:33" x14ac:dyDescent="0.2">
      <c r="Y1978" s="9"/>
      <c r="AG1978" s="9"/>
    </row>
    <row r="1979" spans="25:33" x14ac:dyDescent="0.2">
      <c r="Y1979" s="9"/>
      <c r="AG1979" s="9"/>
    </row>
    <row r="1980" spans="25:33" x14ac:dyDescent="0.2">
      <c r="Y1980" s="9"/>
      <c r="AG1980" s="9"/>
    </row>
    <row r="1981" spans="25:33" x14ac:dyDescent="0.2">
      <c r="Y1981" s="9"/>
      <c r="AG1981" s="9"/>
    </row>
    <row r="1982" spans="25:33" x14ac:dyDescent="0.2">
      <c r="Y1982" s="9"/>
      <c r="AG1982" s="9"/>
    </row>
    <row r="1983" spans="25:33" x14ac:dyDescent="0.2">
      <c r="Y1983" s="9"/>
      <c r="AG1983" s="9"/>
    </row>
    <row r="1984" spans="25:33" x14ac:dyDescent="0.2">
      <c r="Y1984" s="9"/>
      <c r="AG1984" s="9"/>
    </row>
    <row r="1985" spans="25:33" x14ac:dyDescent="0.2">
      <c r="Y1985" s="9"/>
      <c r="AG1985" s="9"/>
    </row>
    <row r="1986" spans="25:33" x14ac:dyDescent="0.2">
      <c r="Y1986" s="9"/>
      <c r="AG1986" s="9"/>
    </row>
    <row r="1987" spans="25:33" x14ac:dyDescent="0.2">
      <c r="Y1987" s="9"/>
      <c r="AG1987" s="9"/>
    </row>
    <row r="1988" spans="25:33" x14ac:dyDescent="0.2">
      <c r="Y1988" s="9"/>
      <c r="AG1988" s="9"/>
    </row>
    <row r="1989" spans="25:33" x14ac:dyDescent="0.2">
      <c r="Y1989" s="9"/>
      <c r="AG1989" s="9"/>
    </row>
    <row r="1990" spans="25:33" x14ac:dyDescent="0.2">
      <c r="Y1990" s="9"/>
      <c r="AG1990" s="9"/>
    </row>
    <row r="1991" spans="25:33" x14ac:dyDescent="0.2">
      <c r="Y1991" s="9"/>
      <c r="AG1991" s="9"/>
    </row>
    <row r="1992" spans="25:33" x14ac:dyDescent="0.2">
      <c r="Y1992" s="9"/>
      <c r="AG1992" s="9"/>
    </row>
    <row r="1993" spans="25:33" x14ac:dyDescent="0.2">
      <c r="Y1993" s="9"/>
      <c r="AG1993" s="9"/>
    </row>
    <row r="1994" spans="25:33" x14ac:dyDescent="0.2">
      <c r="Y1994" s="9"/>
      <c r="AG1994" s="9"/>
    </row>
    <row r="1995" spans="25:33" x14ac:dyDescent="0.2">
      <c r="Y1995" s="9"/>
      <c r="AG1995" s="9"/>
    </row>
    <row r="1996" spans="25:33" x14ac:dyDescent="0.2">
      <c r="Y1996" s="9"/>
      <c r="AG1996" s="9"/>
    </row>
    <row r="1997" spans="25:33" x14ac:dyDescent="0.2">
      <c r="Y1997" s="9"/>
      <c r="AG1997" s="9"/>
    </row>
    <row r="1998" spans="25:33" x14ac:dyDescent="0.2">
      <c r="Y1998" s="9"/>
      <c r="AG1998" s="9"/>
    </row>
    <row r="1999" spans="25:33" x14ac:dyDescent="0.2">
      <c r="Y1999" s="9"/>
      <c r="AG1999" s="9"/>
    </row>
    <row r="2000" spans="25:33" x14ac:dyDescent="0.2">
      <c r="Y2000" s="9"/>
      <c r="AG2000" s="9"/>
    </row>
    <row r="2001" spans="25:33" x14ac:dyDescent="0.2">
      <c r="Y2001" s="9"/>
      <c r="AG2001" s="9"/>
    </row>
    <row r="2002" spans="25:33" x14ac:dyDescent="0.2">
      <c r="Y2002" s="9"/>
      <c r="AG2002" s="9"/>
    </row>
    <row r="2003" spans="25:33" x14ac:dyDescent="0.2">
      <c r="Y2003" s="9"/>
      <c r="AG2003" s="9"/>
    </row>
    <row r="2004" spans="25:33" x14ac:dyDescent="0.2">
      <c r="Y2004" s="9"/>
      <c r="AG2004" s="9"/>
    </row>
    <row r="2005" spans="25:33" x14ac:dyDescent="0.2">
      <c r="Y2005" s="9"/>
      <c r="AG2005" s="9"/>
    </row>
    <row r="2006" spans="25:33" x14ac:dyDescent="0.2">
      <c r="Y2006" s="9"/>
      <c r="AG2006" s="9"/>
    </row>
    <row r="2007" spans="25:33" x14ac:dyDescent="0.2">
      <c r="Y2007" s="9"/>
      <c r="AG2007" s="9"/>
    </row>
    <row r="2008" spans="25:33" x14ac:dyDescent="0.2">
      <c r="Y2008" s="9"/>
      <c r="AG2008" s="9"/>
    </row>
    <row r="2009" spans="25:33" x14ac:dyDescent="0.2">
      <c r="Y2009" s="9"/>
      <c r="AG2009" s="9"/>
    </row>
    <row r="2010" spans="25:33" x14ac:dyDescent="0.2">
      <c r="Y2010" s="9"/>
      <c r="AG2010" s="9"/>
    </row>
    <row r="2011" spans="25:33" x14ac:dyDescent="0.2">
      <c r="Y2011" s="9"/>
      <c r="AG2011" s="9"/>
    </row>
    <row r="2012" spans="25:33" x14ac:dyDescent="0.2">
      <c r="Y2012" s="9"/>
      <c r="AG2012" s="9"/>
    </row>
    <row r="2013" spans="25:33" x14ac:dyDescent="0.2">
      <c r="Y2013" s="9"/>
      <c r="AG2013" s="9"/>
    </row>
    <row r="2014" spans="25:33" x14ac:dyDescent="0.2">
      <c r="Y2014" s="9"/>
      <c r="AG2014" s="9"/>
    </row>
    <row r="2015" spans="25:33" x14ac:dyDescent="0.2">
      <c r="Y2015" s="9"/>
      <c r="AG2015" s="9"/>
    </row>
    <row r="2016" spans="25:33" x14ac:dyDescent="0.2">
      <c r="Y2016" s="9"/>
      <c r="AG2016" s="9"/>
    </row>
    <row r="2017" spans="25:33" x14ac:dyDescent="0.2">
      <c r="Y2017" s="9"/>
      <c r="AG2017" s="9"/>
    </row>
    <row r="2018" spans="25:33" x14ac:dyDescent="0.2">
      <c r="Y2018" s="9"/>
      <c r="AG2018" s="9"/>
    </row>
    <row r="2019" spans="25:33" x14ac:dyDescent="0.2">
      <c r="Y2019" s="9"/>
      <c r="AG2019" s="9"/>
    </row>
    <row r="2020" spans="25:33" x14ac:dyDescent="0.2">
      <c r="Y2020" s="9"/>
      <c r="AG2020" s="9"/>
    </row>
    <row r="2021" spans="25:33" x14ac:dyDescent="0.2">
      <c r="Y2021" s="9"/>
      <c r="AG2021" s="9"/>
    </row>
    <row r="2022" spans="25:33" x14ac:dyDescent="0.2">
      <c r="Y2022" s="9"/>
      <c r="AG2022" s="9"/>
    </row>
    <row r="2023" spans="25:33" x14ac:dyDescent="0.2">
      <c r="Y2023" s="9"/>
      <c r="AG2023" s="9"/>
    </row>
    <row r="2024" spans="25:33" x14ac:dyDescent="0.2">
      <c r="Y2024" s="9"/>
      <c r="AG2024" s="9"/>
    </row>
    <row r="2025" spans="25:33" x14ac:dyDescent="0.2">
      <c r="Y2025" s="9"/>
      <c r="AG2025" s="9"/>
    </row>
    <row r="2026" spans="25:33" x14ac:dyDescent="0.2">
      <c r="Y2026" s="9"/>
      <c r="AG2026" s="9"/>
    </row>
    <row r="2027" spans="25:33" x14ac:dyDescent="0.2">
      <c r="Y2027" s="9"/>
      <c r="AG2027" s="9"/>
    </row>
    <row r="2028" spans="25:33" x14ac:dyDescent="0.2">
      <c r="Y2028" s="9"/>
      <c r="AG2028" s="9"/>
    </row>
    <row r="2029" spans="25:33" x14ac:dyDescent="0.2">
      <c r="Y2029" s="9"/>
      <c r="AG2029" s="9"/>
    </row>
    <row r="2030" spans="25:33" x14ac:dyDescent="0.2">
      <c r="Y2030" s="9"/>
      <c r="AG2030" s="9"/>
    </row>
    <row r="2031" spans="25:33" x14ac:dyDescent="0.2">
      <c r="Y2031" s="9"/>
      <c r="AG2031" s="9"/>
    </row>
    <row r="2032" spans="25:33" x14ac:dyDescent="0.2">
      <c r="Y2032" s="9"/>
      <c r="AG2032" s="9"/>
    </row>
    <row r="2033" spans="25:33" x14ac:dyDescent="0.2">
      <c r="Y2033" s="9"/>
      <c r="AG2033" s="9"/>
    </row>
    <row r="2034" spans="25:33" x14ac:dyDescent="0.2">
      <c r="Y2034" s="9"/>
      <c r="AG2034" s="9"/>
    </row>
    <row r="2035" spans="25:33" x14ac:dyDescent="0.2">
      <c r="Y2035" s="9"/>
      <c r="AG2035" s="9"/>
    </row>
    <row r="2036" spans="25:33" x14ac:dyDescent="0.2">
      <c r="Y2036" s="9"/>
      <c r="AG2036" s="9"/>
    </row>
    <row r="2037" spans="25:33" x14ac:dyDescent="0.2">
      <c r="Y2037" s="9"/>
      <c r="AG2037" s="9"/>
    </row>
    <row r="2038" spans="25:33" x14ac:dyDescent="0.2">
      <c r="Y2038" s="9"/>
      <c r="AG2038" s="9"/>
    </row>
    <row r="2039" spans="25:33" x14ac:dyDescent="0.2">
      <c r="Y2039" s="9"/>
      <c r="AG2039" s="9"/>
    </row>
    <row r="2040" spans="25:33" x14ac:dyDescent="0.2">
      <c r="Y2040" s="9"/>
      <c r="AG2040" s="9"/>
    </row>
    <row r="2041" spans="25:33" x14ac:dyDescent="0.2">
      <c r="Y2041" s="9"/>
      <c r="AG2041" s="9"/>
    </row>
    <row r="2042" spans="25:33" x14ac:dyDescent="0.2">
      <c r="Y2042" s="9"/>
      <c r="AG2042" s="9"/>
    </row>
    <row r="2043" spans="25:33" x14ac:dyDescent="0.2">
      <c r="Y2043" s="9"/>
      <c r="AG2043" s="9"/>
    </row>
    <row r="2044" spans="25:33" x14ac:dyDescent="0.2">
      <c r="Y2044" s="9"/>
      <c r="AG2044" s="9"/>
    </row>
    <row r="2045" spans="25:33" x14ac:dyDescent="0.2">
      <c r="Y2045" s="9"/>
      <c r="AG2045" s="9"/>
    </row>
    <row r="2046" spans="25:33" x14ac:dyDescent="0.2">
      <c r="Y2046" s="9"/>
      <c r="AG2046" s="9"/>
    </row>
    <row r="2047" spans="25:33" x14ac:dyDescent="0.2">
      <c r="Y2047" s="9"/>
      <c r="AG2047" s="9"/>
    </row>
    <row r="2048" spans="25:33" x14ac:dyDescent="0.2">
      <c r="Y2048" s="9"/>
      <c r="AG2048" s="9"/>
    </row>
    <row r="2049" spans="25:33" x14ac:dyDescent="0.2">
      <c r="Y2049" s="9"/>
      <c r="AG2049" s="9"/>
    </row>
    <row r="2050" spans="25:33" x14ac:dyDescent="0.2">
      <c r="Y2050" s="9"/>
      <c r="AG2050" s="9"/>
    </row>
    <row r="2051" spans="25:33" x14ac:dyDescent="0.2">
      <c r="Y2051" s="9"/>
      <c r="AG2051" s="9"/>
    </row>
    <row r="2052" spans="25:33" x14ac:dyDescent="0.2">
      <c r="Y2052" s="9"/>
      <c r="AG2052" s="9"/>
    </row>
    <row r="2053" spans="25:33" x14ac:dyDescent="0.2">
      <c r="Y2053" s="9"/>
      <c r="AG2053" s="9"/>
    </row>
    <row r="2054" spans="25:33" x14ac:dyDescent="0.2">
      <c r="Y2054" s="9"/>
      <c r="AG2054" s="9"/>
    </row>
    <row r="2055" spans="25:33" x14ac:dyDescent="0.2">
      <c r="Y2055" s="9"/>
      <c r="AG2055" s="9"/>
    </row>
    <row r="2056" spans="25:33" x14ac:dyDescent="0.2">
      <c r="Y2056" s="9"/>
      <c r="AG2056" s="9"/>
    </row>
    <row r="2057" spans="25:33" x14ac:dyDescent="0.2">
      <c r="Y2057" s="9"/>
      <c r="AG2057" s="9"/>
    </row>
    <row r="2058" spans="25:33" x14ac:dyDescent="0.2">
      <c r="Y2058" s="9"/>
      <c r="AG2058" s="9"/>
    </row>
    <row r="2059" spans="25:33" x14ac:dyDescent="0.2">
      <c r="Y2059" s="9"/>
      <c r="AG2059" s="9"/>
    </row>
    <row r="2060" spans="25:33" x14ac:dyDescent="0.2">
      <c r="Y2060" s="9"/>
      <c r="AG2060" s="9"/>
    </row>
    <row r="2061" spans="25:33" x14ac:dyDescent="0.2">
      <c r="Y2061" s="9"/>
      <c r="AG2061" s="9"/>
    </row>
    <row r="2062" spans="25:33" x14ac:dyDescent="0.2">
      <c r="Y2062" s="9"/>
      <c r="AG2062" s="9"/>
    </row>
    <row r="2063" spans="25:33" x14ac:dyDescent="0.2">
      <c r="Y2063" s="9"/>
      <c r="AG2063" s="9"/>
    </row>
    <row r="2064" spans="25:33" x14ac:dyDescent="0.2">
      <c r="Y2064" s="9"/>
      <c r="AG2064" s="9"/>
    </row>
    <row r="2065" spans="25:33" x14ac:dyDescent="0.2">
      <c r="Y2065" s="9"/>
      <c r="AG2065" s="9"/>
    </row>
    <row r="2066" spans="25:33" x14ac:dyDescent="0.2">
      <c r="Y2066" s="9"/>
      <c r="AG2066" s="9"/>
    </row>
    <row r="2067" spans="25:33" x14ac:dyDescent="0.2">
      <c r="Y2067" s="9"/>
      <c r="AG2067" s="9"/>
    </row>
    <row r="2068" spans="25:33" x14ac:dyDescent="0.2">
      <c r="Y2068" s="9"/>
      <c r="AG2068" s="9"/>
    </row>
    <row r="2069" spans="25:33" x14ac:dyDescent="0.2">
      <c r="Y2069" s="9"/>
      <c r="AG2069" s="9"/>
    </row>
    <row r="2070" spans="25:33" x14ac:dyDescent="0.2">
      <c r="Y2070" s="9"/>
      <c r="AG2070" s="9"/>
    </row>
    <row r="2071" spans="25:33" x14ac:dyDescent="0.2">
      <c r="Y2071" s="9"/>
      <c r="AG2071" s="9"/>
    </row>
    <row r="2072" spans="25:33" x14ac:dyDescent="0.2">
      <c r="Y2072" s="9"/>
      <c r="AG2072" s="9"/>
    </row>
    <row r="2073" spans="25:33" x14ac:dyDescent="0.2">
      <c r="Y2073" s="9"/>
      <c r="AG2073" s="9"/>
    </row>
    <row r="2074" spans="25:33" x14ac:dyDescent="0.2">
      <c r="Y2074" s="9"/>
      <c r="AG2074" s="9"/>
    </row>
    <row r="2075" spans="25:33" x14ac:dyDescent="0.2">
      <c r="Y2075" s="9"/>
      <c r="AG2075" s="9"/>
    </row>
    <row r="2076" spans="25:33" x14ac:dyDescent="0.2">
      <c r="Y2076" s="9"/>
      <c r="AG2076" s="9"/>
    </row>
    <row r="2077" spans="25:33" x14ac:dyDescent="0.2">
      <c r="Y2077" s="9"/>
      <c r="AG2077" s="9"/>
    </row>
    <row r="2078" spans="25:33" x14ac:dyDescent="0.2">
      <c r="Y2078" s="9"/>
      <c r="AG2078" s="9"/>
    </row>
    <row r="2079" spans="25:33" x14ac:dyDescent="0.2">
      <c r="Y2079" s="9"/>
      <c r="AG2079" s="9"/>
    </row>
    <row r="2080" spans="25:33" x14ac:dyDescent="0.2">
      <c r="Y2080" s="9"/>
      <c r="AG2080" s="9"/>
    </row>
    <row r="2081" spans="25:33" x14ac:dyDescent="0.2">
      <c r="Y2081" s="9"/>
      <c r="AG2081" s="9"/>
    </row>
    <row r="2082" spans="25:33" x14ac:dyDescent="0.2">
      <c r="Y2082" s="9"/>
      <c r="AG2082" s="9"/>
    </row>
    <row r="2083" spans="25:33" x14ac:dyDescent="0.2">
      <c r="Y2083" s="9"/>
      <c r="AG2083" s="9"/>
    </row>
    <row r="2084" spans="25:33" x14ac:dyDescent="0.2">
      <c r="Y2084" s="9"/>
      <c r="AG2084" s="9"/>
    </row>
    <row r="2085" spans="25:33" x14ac:dyDescent="0.2">
      <c r="Y2085" s="9"/>
      <c r="AG2085" s="9"/>
    </row>
    <row r="2086" spans="25:33" x14ac:dyDescent="0.2">
      <c r="Y2086" s="9"/>
      <c r="AG2086" s="9"/>
    </row>
    <row r="2087" spans="25:33" x14ac:dyDescent="0.2">
      <c r="Y2087" s="9"/>
      <c r="AG2087" s="9"/>
    </row>
    <row r="2088" spans="25:33" x14ac:dyDescent="0.2">
      <c r="Y2088" s="9"/>
      <c r="AG2088" s="9"/>
    </row>
    <row r="2089" spans="25:33" x14ac:dyDescent="0.2">
      <c r="Y2089" s="9"/>
      <c r="AG2089" s="9"/>
    </row>
    <row r="2090" spans="25:33" x14ac:dyDescent="0.2">
      <c r="Y2090" s="9"/>
      <c r="AG2090" s="9"/>
    </row>
    <row r="2091" spans="25:33" x14ac:dyDescent="0.2">
      <c r="Y2091" s="9"/>
      <c r="AG2091" s="9"/>
    </row>
    <row r="2092" spans="25:33" x14ac:dyDescent="0.2">
      <c r="Y2092" s="9"/>
      <c r="AG2092" s="9"/>
    </row>
    <row r="2093" spans="25:33" x14ac:dyDescent="0.2">
      <c r="Y2093" s="9"/>
      <c r="AG2093" s="9"/>
    </row>
    <row r="2094" spans="25:33" x14ac:dyDescent="0.2">
      <c r="Y2094" s="9"/>
      <c r="AG2094" s="9"/>
    </row>
    <row r="2095" spans="25:33" x14ac:dyDescent="0.2">
      <c r="Y2095" s="9"/>
      <c r="AG2095" s="9"/>
    </row>
    <row r="2096" spans="25:33" x14ac:dyDescent="0.2">
      <c r="Y2096" s="9"/>
      <c r="AG2096" s="9"/>
    </row>
    <row r="2097" spans="25:33" x14ac:dyDescent="0.2">
      <c r="Y2097" s="9"/>
      <c r="AG2097" s="9"/>
    </row>
    <row r="2098" spans="25:33" x14ac:dyDescent="0.2">
      <c r="Y2098" s="9"/>
      <c r="AG2098" s="9"/>
    </row>
    <row r="2099" spans="25:33" x14ac:dyDescent="0.2">
      <c r="Y2099" s="9"/>
      <c r="AG2099" s="9"/>
    </row>
    <row r="2100" spans="25:33" x14ac:dyDescent="0.2">
      <c r="Y2100" s="9"/>
      <c r="AG2100" s="9"/>
    </row>
    <row r="2101" spans="25:33" x14ac:dyDescent="0.2">
      <c r="Y2101" s="9"/>
      <c r="AG2101" s="9"/>
    </row>
    <row r="2102" spans="25:33" x14ac:dyDescent="0.2">
      <c r="Y2102" s="9"/>
      <c r="AG2102" s="9"/>
    </row>
    <row r="2103" spans="25:33" x14ac:dyDescent="0.2">
      <c r="Y2103" s="9"/>
      <c r="AG2103" s="9"/>
    </row>
    <row r="2104" spans="25:33" x14ac:dyDescent="0.2">
      <c r="Y2104" s="9"/>
      <c r="AG2104" s="9"/>
    </row>
    <row r="2105" spans="25:33" x14ac:dyDescent="0.2">
      <c r="Y2105" s="9"/>
      <c r="AG2105" s="9"/>
    </row>
    <row r="2106" spans="25:33" x14ac:dyDescent="0.2">
      <c r="Y2106" s="9"/>
      <c r="AG2106" s="9"/>
    </row>
    <row r="2107" spans="25:33" x14ac:dyDescent="0.2">
      <c r="Y2107" s="9"/>
      <c r="AG2107" s="9"/>
    </row>
    <row r="2108" spans="25:33" x14ac:dyDescent="0.2">
      <c r="Y2108" s="9"/>
      <c r="AG2108" s="9"/>
    </row>
    <row r="2109" spans="25:33" x14ac:dyDescent="0.2">
      <c r="Y2109" s="9"/>
      <c r="AG2109" s="9"/>
    </row>
    <row r="2110" spans="25:33" x14ac:dyDescent="0.2">
      <c r="Y2110" s="9"/>
      <c r="AG2110" s="9"/>
    </row>
    <row r="2111" spans="25:33" x14ac:dyDescent="0.2">
      <c r="Y2111" s="9"/>
      <c r="AG2111" s="9"/>
    </row>
    <row r="2112" spans="25:33" x14ac:dyDescent="0.2">
      <c r="Y2112" s="9"/>
      <c r="AG2112" s="9"/>
    </row>
    <row r="2113" spans="25:33" x14ac:dyDescent="0.2">
      <c r="Y2113" s="9"/>
      <c r="AG2113" s="9"/>
    </row>
    <row r="2114" spans="25:33" x14ac:dyDescent="0.2">
      <c r="Y2114" s="9"/>
      <c r="AG2114" s="9"/>
    </row>
    <row r="2115" spans="25:33" x14ac:dyDescent="0.2">
      <c r="Y2115" s="9"/>
      <c r="AG2115" s="9"/>
    </row>
    <row r="2116" spans="25:33" x14ac:dyDescent="0.2">
      <c r="Y2116" s="9"/>
      <c r="AG2116" s="9"/>
    </row>
    <row r="2117" spans="25:33" x14ac:dyDescent="0.2">
      <c r="Y2117" s="9"/>
      <c r="AG2117" s="9"/>
    </row>
    <row r="2118" spans="25:33" x14ac:dyDescent="0.2">
      <c r="Y2118" s="9"/>
      <c r="AG2118" s="9"/>
    </row>
    <row r="2119" spans="25:33" x14ac:dyDescent="0.2">
      <c r="Y2119" s="9"/>
      <c r="AG2119" s="9"/>
    </row>
    <row r="2120" spans="25:33" x14ac:dyDescent="0.2">
      <c r="Y2120" s="9"/>
      <c r="AG2120" s="9"/>
    </row>
    <row r="2121" spans="25:33" x14ac:dyDescent="0.2">
      <c r="Y2121" s="9"/>
      <c r="AG2121" s="9"/>
    </row>
    <row r="2122" spans="25:33" x14ac:dyDescent="0.2">
      <c r="Y2122" s="9"/>
      <c r="AG2122" s="9"/>
    </row>
    <row r="2123" spans="25:33" x14ac:dyDescent="0.2">
      <c r="Y2123" s="9"/>
      <c r="AG2123" s="9"/>
    </row>
    <row r="2124" spans="25:33" x14ac:dyDescent="0.2">
      <c r="Y2124" s="9"/>
      <c r="AG2124" s="9"/>
    </row>
    <row r="2125" spans="25:33" x14ac:dyDescent="0.2">
      <c r="Y2125" s="9"/>
      <c r="AG2125" s="9"/>
    </row>
    <row r="2126" spans="25:33" x14ac:dyDescent="0.2">
      <c r="Y2126" s="9"/>
      <c r="AG2126" s="9"/>
    </row>
    <row r="2127" spans="25:33" x14ac:dyDescent="0.2">
      <c r="Y2127" s="9"/>
      <c r="AG2127" s="9"/>
    </row>
    <row r="2128" spans="25:33" x14ac:dyDescent="0.2">
      <c r="Y2128" s="9"/>
      <c r="AG2128" s="9"/>
    </row>
    <row r="2129" spans="25:33" x14ac:dyDescent="0.2">
      <c r="Y2129" s="9"/>
      <c r="AG2129" s="9"/>
    </row>
    <row r="2130" spans="25:33" x14ac:dyDescent="0.2">
      <c r="Y2130" s="9"/>
      <c r="AG2130" s="9"/>
    </row>
    <row r="2131" spans="25:33" x14ac:dyDescent="0.2">
      <c r="Y2131" s="9"/>
      <c r="AG2131" s="9"/>
    </row>
    <row r="2132" spans="25:33" x14ac:dyDescent="0.2">
      <c r="Y2132" s="9"/>
      <c r="AG2132" s="9"/>
    </row>
    <row r="2133" spans="25:33" x14ac:dyDescent="0.2">
      <c r="Y2133" s="9"/>
      <c r="AG2133" s="9"/>
    </row>
    <row r="2134" spans="25:33" x14ac:dyDescent="0.2">
      <c r="Y2134" s="9"/>
      <c r="AG2134" s="9"/>
    </row>
    <row r="2135" spans="25:33" x14ac:dyDescent="0.2">
      <c r="Y2135" s="9"/>
      <c r="AG2135" s="9"/>
    </row>
    <row r="2136" spans="25:33" x14ac:dyDescent="0.2">
      <c r="Y2136" s="9"/>
      <c r="AG2136" s="9"/>
    </row>
    <row r="2137" spans="25:33" x14ac:dyDescent="0.2">
      <c r="Y2137" s="9"/>
      <c r="AG2137" s="9"/>
    </row>
    <row r="2138" spans="25:33" x14ac:dyDescent="0.2">
      <c r="Y2138" s="9"/>
      <c r="AG2138" s="9"/>
    </row>
    <row r="2139" spans="25:33" x14ac:dyDescent="0.2">
      <c r="Y2139" s="9"/>
      <c r="AG2139" s="9"/>
    </row>
    <row r="2140" spans="25:33" x14ac:dyDescent="0.2">
      <c r="Y2140" s="9"/>
      <c r="AG2140" s="9"/>
    </row>
    <row r="2141" spans="25:33" x14ac:dyDescent="0.2">
      <c r="Y2141" s="9"/>
      <c r="AG2141" s="9"/>
    </row>
    <row r="2142" spans="25:33" x14ac:dyDescent="0.2">
      <c r="Y2142" s="9"/>
      <c r="AG2142" s="9"/>
    </row>
    <row r="2143" spans="25:33" x14ac:dyDescent="0.2">
      <c r="Y2143" s="9"/>
      <c r="AG2143" s="9"/>
    </row>
    <row r="2144" spans="25:33" x14ac:dyDescent="0.2">
      <c r="Y2144" s="9"/>
      <c r="AG2144" s="9"/>
    </row>
    <row r="2145" spans="25:33" x14ac:dyDescent="0.2">
      <c r="Y2145" s="9"/>
      <c r="AG2145" s="9"/>
    </row>
    <row r="2146" spans="25:33" x14ac:dyDescent="0.2">
      <c r="Y2146" s="9"/>
      <c r="AG2146" s="9"/>
    </row>
    <row r="2147" spans="25:33" x14ac:dyDescent="0.2">
      <c r="Y2147" s="9"/>
      <c r="AG2147" s="9"/>
    </row>
    <row r="2148" spans="25:33" x14ac:dyDescent="0.2">
      <c r="Y2148" s="9"/>
      <c r="AG2148" s="9"/>
    </row>
    <row r="2149" spans="25:33" x14ac:dyDescent="0.2">
      <c r="Y2149" s="9"/>
      <c r="AG2149" s="9"/>
    </row>
    <row r="2150" spans="25:33" x14ac:dyDescent="0.2">
      <c r="Y2150" s="9"/>
      <c r="AG2150" s="9"/>
    </row>
    <row r="2151" spans="25:33" x14ac:dyDescent="0.2">
      <c r="Y2151" s="9"/>
      <c r="AG2151" s="9"/>
    </row>
    <row r="2152" spans="25:33" x14ac:dyDescent="0.2">
      <c r="Y2152" s="9"/>
      <c r="AG2152" s="9"/>
    </row>
    <row r="2153" spans="25:33" x14ac:dyDescent="0.2">
      <c r="Y2153" s="9"/>
      <c r="AG2153" s="9"/>
    </row>
    <row r="2154" spans="25:33" x14ac:dyDescent="0.2">
      <c r="Y2154" s="9"/>
      <c r="AG2154" s="9"/>
    </row>
    <row r="2155" spans="25:33" x14ac:dyDescent="0.2">
      <c r="Y2155" s="9"/>
      <c r="AG2155" s="9"/>
    </row>
    <row r="2156" spans="25:33" x14ac:dyDescent="0.2">
      <c r="Y2156" s="9"/>
      <c r="AG2156" s="9"/>
    </row>
    <row r="2157" spans="25:33" x14ac:dyDescent="0.2">
      <c r="Y2157" s="9"/>
      <c r="AG2157" s="9"/>
    </row>
    <row r="2158" spans="25:33" x14ac:dyDescent="0.2">
      <c r="Y2158" s="9"/>
      <c r="AG2158" s="9"/>
    </row>
    <row r="2159" spans="25:33" x14ac:dyDescent="0.2">
      <c r="Y2159" s="9"/>
      <c r="AG2159" s="9"/>
    </row>
    <row r="2160" spans="25:33" x14ac:dyDescent="0.2">
      <c r="Y2160" s="9"/>
      <c r="AG2160" s="9"/>
    </row>
    <row r="2161" spans="25:33" x14ac:dyDescent="0.2">
      <c r="Y2161" s="9"/>
      <c r="AG2161" s="9"/>
    </row>
    <row r="2162" spans="25:33" x14ac:dyDescent="0.2">
      <c r="Y2162" s="9"/>
      <c r="AG2162" s="9"/>
    </row>
    <row r="2163" spans="25:33" x14ac:dyDescent="0.2">
      <c r="Y2163" s="9"/>
      <c r="AG2163" s="9"/>
    </row>
    <row r="2164" spans="25:33" x14ac:dyDescent="0.2">
      <c r="Y2164" s="9"/>
      <c r="AG2164" s="9"/>
    </row>
    <row r="2165" spans="25:33" x14ac:dyDescent="0.2">
      <c r="Y2165" s="9"/>
      <c r="AG2165" s="9"/>
    </row>
    <row r="2166" spans="25:33" x14ac:dyDescent="0.2">
      <c r="Y2166" s="9"/>
      <c r="AG2166" s="9"/>
    </row>
    <row r="2167" spans="25:33" x14ac:dyDescent="0.2">
      <c r="Y2167" s="9"/>
      <c r="AG2167" s="9"/>
    </row>
    <row r="2168" spans="25:33" x14ac:dyDescent="0.2">
      <c r="Y2168" s="9"/>
      <c r="AG2168" s="9"/>
    </row>
    <row r="2169" spans="25:33" x14ac:dyDescent="0.2">
      <c r="Y2169" s="9"/>
      <c r="AG2169" s="9"/>
    </row>
    <row r="2170" spans="25:33" x14ac:dyDescent="0.2">
      <c r="Y2170" s="9"/>
      <c r="AG2170" s="9"/>
    </row>
    <row r="2171" spans="25:33" x14ac:dyDescent="0.2">
      <c r="Y2171" s="9"/>
      <c r="AG2171" s="9"/>
    </row>
    <row r="2172" spans="25:33" x14ac:dyDescent="0.2">
      <c r="Y2172" s="9"/>
      <c r="AG2172" s="9"/>
    </row>
    <row r="2173" spans="25:33" x14ac:dyDescent="0.2">
      <c r="Y2173" s="9"/>
      <c r="AG2173" s="9"/>
    </row>
    <row r="2174" spans="25:33" x14ac:dyDescent="0.2">
      <c r="Y2174" s="9"/>
      <c r="AG2174" s="9"/>
    </row>
    <row r="2175" spans="25:33" x14ac:dyDescent="0.2">
      <c r="Y2175" s="9"/>
      <c r="AG2175" s="9"/>
    </row>
    <row r="2176" spans="25:33" x14ac:dyDescent="0.2">
      <c r="Y2176" s="9"/>
      <c r="AG2176" s="9"/>
    </row>
    <row r="2177" spans="25:33" x14ac:dyDescent="0.2">
      <c r="Y2177" s="9"/>
      <c r="AG2177" s="9"/>
    </row>
    <row r="2178" spans="25:33" x14ac:dyDescent="0.2">
      <c r="Y2178" s="9"/>
      <c r="AG2178" s="9"/>
    </row>
    <row r="2179" spans="25:33" x14ac:dyDescent="0.2">
      <c r="Y2179" s="9"/>
      <c r="AG2179" s="9"/>
    </row>
    <row r="2180" spans="25:33" x14ac:dyDescent="0.2">
      <c r="Y2180" s="9"/>
      <c r="AG2180" s="9"/>
    </row>
    <row r="2181" spans="25:33" x14ac:dyDescent="0.2">
      <c r="Y2181" s="9"/>
      <c r="AG2181" s="9"/>
    </row>
    <row r="2182" spans="25:33" x14ac:dyDescent="0.2">
      <c r="Y2182" s="9"/>
      <c r="AG2182" s="9"/>
    </row>
    <row r="2183" spans="25:33" x14ac:dyDescent="0.2">
      <c r="Y2183" s="9"/>
      <c r="AG2183" s="9"/>
    </row>
    <row r="2184" spans="25:33" x14ac:dyDescent="0.2">
      <c r="Y2184" s="9"/>
      <c r="AG2184" s="9"/>
    </row>
    <row r="2185" spans="25:33" x14ac:dyDescent="0.2">
      <c r="Y2185" s="9"/>
      <c r="AG2185" s="9"/>
    </row>
    <row r="2186" spans="25:33" x14ac:dyDescent="0.2">
      <c r="Y2186" s="9"/>
      <c r="AG2186" s="9"/>
    </row>
    <row r="2187" spans="25:33" x14ac:dyDescent="0.2">
      <c r="Y2187" s="9"/>
      <c r="AG2187" s="9"/>
    </row>
    <row r="2188" spans="25:33" x14ac:dyDescent="0.2">
      <c r="Y2188" s="9"/>
      <c r="AG2188" s="9"/>
    </row>
    <row r="2189" spans="25:33" x14ac:dyDescent="0.2">
      <c r="Y2189" s="9"/>
      <c r="AG2189" s="9"/>
    </row>
    <row r="2190" spans="25:33" x14ac:dyDescent="0.2">
      <c r="Y2190" s="9"/>
      <c r="AG2190" s="9"/>
    </row>
    <row r="2191" spans="25:33" x14ac:dyDescent="0.2">
      <c r="Y2191" s="9"/>
      <c r="AG2191" s="9"/>
    </row>
    <row r="2192" spans="25:33" x14ac:dyDescent="0.2">
      <c r="Y2192" s="9"/>
      <c r="AG2192" s="9"/>
    </row>
    <row r="2193" spans="25:33" x14ac:dyDescent="0.2">
      <c r="Y2193" s="9"/>
      <c r="AG2193" s="9"/>
    </row>
    <row r="2194" spans="25:33" x14ac:dyDescent="0.2">
      <c r="Y2194" s="9"/>
      <c r="AG2194" s="9"/>
    </row>
    <row r="2195" spans="25:33" x14ac:dyDescent="0.2">
      <c r="Y2195" s="9"/>
      <c r="AG2195" s="9"/>
    </row>
    <row r="2196" spans="25:33" x14ac:dyDescent="0.2">
      <c r="Y2196" s="9"/>
      <c r="AG2196" s="9"/>
    </row>
    <row r="2197" spans="25:33" x14ac:dyDescent="0.2">
      <c r="Y2197" s="9"/>
      <c r="AG2197" s="9"/>
    </row>
    <row r="2198" spans="25:33" x14ac:dyDescent="0.2">
      <c r="Y2198" s="9"/>
      <c r="AG2198" s="9"/>
    </row>
    <row r="2199" spans="25:33" x14ac:dyDescent="0.2">
      <c r="Y2199" s="9"/>
      <c r="AG2199" s="9"/>
    </row>
    <row r="2200" spans="25:33" x14ac:dyDescent="0.2">
      <c r="Y2200" s="9"/>
      <c r="AG2200" s="9"/>
    </row>
    <row r="2201" spans="25:33" x14ac:dyDescent="0.2">
      <c r="Y2201" s="9"/>
      <c r="AG2201" s="9"/>
    </row>
    <row r="2202" spans="25:33" x14ac:dyDescent="0.2">
      <c r="Y2202" s="9"/>
      <c r="AG2202" s="9"/>
    </row>
    <row r="2203" spans="25:33" x14ac:dyDescent="0.2">
      <c r="Y2203" s="9"/>
      <c r="AG2203" s="9"/>
    </row>
    <row r="2204" spans="25:33" x14ac:dyDescent="0.2">
      <c r="Y2204" s="9"/>
      <c r="AG2204" s="9"/>
    </row>
    <row r="2205" spans="25:33" x14ac:dyDescent="0.2">
      <c r="Y2205" s="9"/>
      <c r="AG2205" s="9"/>
    </row>
    <row r="2206" spans="25:33" x14ac:dyDescent="0.2">
      <c r="Y2206" s="9"/>
      <c r="AG2206" s="9"/>
    </row>
    <row r="2207" spans="25:33" x14ac:dyDescent="0.2">
      <c r="Y2207" s="9"/>
      <c r="AG2207" s="9"/>
    </row>
    <row r="2208" spans="25:33" x14ac:dyDescent="0.2">
      <c r="Y2208" s="9"/>
      <c r="AG2208" s="9"/>
    </row>
    <row r="2209" spans="25:33" x14ac:dyDescent="0.2">
      <c r="Y2209" s="9"/>
      <c r="AG2209" s="9"/>
    </row>
    <row r="2210" spans="25:33" x14ac:dyDescent="0.2">
      <c r="Y2210" s="9"/>
      <c r="AG2210" s="9"/>
    </row>
    <row r="2211" spans="25:33" x14ac:dyDescent="0.2">
      <c r="Y2211" s="9"/>
      <c r="AG2211" s="9"/>
    </row>
    <row r="2212" spans="25:33" x14ac:dyDescent="0.2">
      <c r="Y2212" s="9"/>
      <c r="AG2212" s="9"/>
    </row>
    <row r="2213" spans="25:33" x14ac:dyDescent="0.2">
      <c r="Y2213" s="9"/>
      <c r="AG2213" s="9"/>
    </row>
    <row r="2214" spans="25:33" x14ac:dyDescent="0.2">
      <c r="Y2214" s="9"/>
      <c r="AG2214" s="9"/>
    </row>
    <row r="2215" spans="25:33" x14ac:dyDescent="0.2">
      <c r="Y2215" s="9"/>
      <c r="AG2215" s="9"/>
    </row>
    <row r="2216" spans="25:33" x14ac:dyDescent="0.2">
      <c r="Y2216" s="9"/>
      <c r="AG2216" s="9"/>
    </row>
    <row r="2217" spans="25:33" x14ac:dyDescent="0.2">
      <c r="Y2217" s="9"/>
      <c r="AG2217" s="9"/>
    </row>
    <row r="2218" spans="25:33" x14ac:dyDescent="0.2">
      <c r="Y2218" s="9"/>
      <c r="AG2218" s="9"/>
    </row>
    <row r="2219" spans="25:33" x14ac:dyDescent="0.2">
      <c r="Y2219" s="9"/>
      <c r="AG2219" s="9"/>
    </row>
    <row r="2220" spans="25:33" x14ac:dyDescent="0.2">
      <c r="Y2220" s="9"/>
      <c r="AG2220" s="9"/>
    </row>
    <row r="2221" spans="25:33" x14ac:dyDescent="0.2">
      <c r="Y2221" s="9"/>
      <c r="AG2221" s="9"/>
    </row>
    <row r="2222" spans="25:33" x14ac:dyDescent="0.2">
      <c r="Y2222" s="9"/>
      <c r="AG2222" s="9"/>
    </row>
    <row r="2223" spans="25:33" x14ac:dyDescent="0.2">
      <c r="Y2223" s="9"/>
      <c r="AG2223" s="9"/>
    </row>
    <row r="2224" spans="25:33" x14ac:dyDescent="0.2">
      <c r="Y2224" s="9"/>
      <c r="AG2224" s="9"/>
    </row>
    <row r="2225" spans="25:33" x14ac:dyDescent="0.2">
      <c r="Y2225" s="9"/>
      <c r="AG2225" s="9"/>
    </row>
    <row r="2226" spans="25:33" x14ac:dyDescent="0.2">
      <c r="Y2226" s="9"/>
      <c r="AG2226" s="9"/>
    </row>
    <row r="2227" spans="25:33" x14ac:dyDescent="0.2">
      <c r="Y2227" s="9"/>
      <c r="AG2227" s="9"/>
    </row>
    <row r="2228" spans="25:33" x14ac:dyDescent="0.2">
      <c r="Y2228" s="9"/>
      <c r="AG2228" s="9"/>
    </row>
    <row r="2229" spans="25:33" x14ac:dyDescent="0.2">
      <c r="Y2229" s="9"/>
      <c r="AG2229" s="9"/>
    </row>
    <row r="2230" spans="25:33" x14ac:dyDescent="0.2">
      <c r="Y2230" s="9"/>
      <c r="AG2230" s="9"/>
    </row>
    <row r="2231" spans="25:33" x14ac:dyDescent="0.2">
      <c r="Y2231" s="9"/>
      <c r="AG2231" s="9"/>
    </row>
    <row r="2232" spans="25:33" x14ac:dyDescent="0.2">
      <c r="Y2232" s="9"/>
      <c r="AG2232" s="9"/>
    </row>
    <row r="2233" spans="25:33" x14ac:dyDescent="0.2">
      <c r="Y2233" s="9"/>
      <c r="AG2233" s="9"/>
    </row>
    <row r="2234" spans="25:33" x14ac:dyDescent="0.2">
      <c r="Y2234" s="9"/>
      <c r="AG2234" s="9"/>
    </row>
    <row r="2235" spans="25:33" x14ac:dyDescent="0.2">
      <c r="Y2235" s="9"/>
      <c r="AG2235" s="9"/>
    </row>
    <row r="2236" spans="25:33" x14ac:dyDescent="0.2">
      <c r="Y2236" s="9"/>
      <c r="AG2236" s="9"/>
    </row>
    <row r="2237" spans="25:33" x14ac:dyDescent="0.2">
      <c r="Y2237" s="9"/>
      <c r="AG2237" s="9"/>
    </row>
    <row r="2238" spans="25:33" x14ac:dyDescent="0.2">
      <c r="Y2238" s="9"/>
      <c r="AG2238" s="9"/>
    </row>
    <row r="2239" spans="25:33" x14ac:dyDescent="0.2">
      <c r="Y2239" s="9"/>
      <c r="AG2239" s="9"/>
    </row>
    <row r="2240" spans="25:33" x14ac:dyDescent="0.2">
      <c r="Y2240" s="9"/>
      <c r="AG2240" s="9"/>
    </row>
    <row r="2241" spans="25:33" x14ac:dyDescent="0.2">
      <c r="Y2241" s="9"/>
      <c r="AG2241" s="9"/>
    </row>
    <row r="2242" spans="25:33" x14ac:dyDescent="0.2">
      <c r="Y2242" s="9"/>
      <c r="AG2242" s="9"/>
    </row>
    <row r="2243" spans="25:33" x14ac:dyDescent="0.2">
      <c r="Y2243" s="9"/>
      <c r="AG2243" s="9"/>
    </row>
    <row r="2244" spans="25:33" x14ac:dyDescent="0.2">
      <c r="Y2244" s="9"/>
      <c r="AG2244" s="9"/>
    </row>
    <row r="2245" spans="25:33" x14ac:dyDescent="0.2">
      <c r="Y2245" s="9"/>
      <c r="AG2245" s="9"/>
    </row>
    <row r="2246" spans="25:33" x14ac:dyDescent="0.2">
      <c r="Y2246" s="9"/>
      <c r="AG2246" s="9"/>
    </row>
    <row r="2247" spans="25:33" x14ac:dyDescent="0.2">
      <c r="Y2247" s="9"/>
      <c r="AG2247" s="9"/>
    </row>
    <row r="2248" spans="25:33" x14ac:dyDescent="0.2">
      <c r="Y2248" s="9"/>
      <c r="AG2248" s="9"/>
    </row>
    <row r="2249" spans="25:33" x14ac:dyDescent="0.2">
      <c r="Y2249" s="9"/>
      <c r="AG2249" s="9"/>
    </row>
    <row r="2250" spans="25:33" x14ac:dyDescent="0.2">
      <c r="Y2250" s="9"/>
      <c r="AG2250" s="9"/>
    </row>
    <row r="2251" spans="25:33" x14ac:dyDescent="0.2">
      <c r="Y2251" s="9"/>
      <c r="AG2251" s="9"/>
    </row>
    <row r="2252" spans="25:33" x14ac:dyDescent="0.2">
      <c r="Y2252" s="9"/>
      <c r="AG2252" s="9"/>
    </row>
    <row r="2253" spans="25:33" x14ac:dyDescent="0.2">
      <c r="Y2253" s="9"/>
      <c r="AG2253" s="9"/>
    </row>
    <row r="2254" spans="25:33" x14ac:dyDescent="0.2">
      <c r="Y2254" s="9"/>
      <c r="AG2254" s="9"/>
    </row>
    <row r="2255" spans="25:33" x14ac:dyDescent="0.2">
      <c r="Y2255" s="9"/>
      <c r="AG2255" s="9"/>
    </row>
    <row r="2256" spans="25:33" x14ac:dyDescent="0.2">
      <c r="Y2256" s="9"/>
      <c r="AG2256" s="9"/>
    </row>
    <row r="2257" spans="25:33" x14ac:dyDescent="0.2">
      <c r="Y2257" s="9"/>
      <c r="AG2257" s="9"/>
    </row>
    <row r="2258" spans="25:33" x14ac:dyDescent="0.2">
      <c r="Y2258" s="9"/>
      <c r="AG2258" s="9"/>
    </row>
    <row r="2259" spans="25:33" x14ac:dyDescent="0.2">
      <c r="Y2259" s="9"/>
      <c r="AG2259" s="9"/>
    </row>
    <row r="2260" spans="25:33" x14ac:dyDescent="0.2">
      <c r="Y2260" s="9"/>
      <c r="AG2260" s="9"/>
    </row>
    <row r="2261" spans="25:33" x14ac:dyDescent="0.2">
      <c r="Y2261" s="9"/>
      <c r="AG2261" s="9"/>
    </row>
    <row r="2262" spans="25:33" x14ac:dyDescent="0.2">
      <c r="Y2262" s="9"/>
      <c r="AG2262" s="9"/>
    </row>
    <row r="2263" spans="25:33" x14ac:dyDescent="0.2">
      <c r="Y2263" s="9"/>
      <c r="AG2263" s="9"/>
    </row>
    <row r="2264" spans="25:33" x14ac:dyDescent="0.2">
      <c r="Y2264" s="9"/>
      <c r="AG2264" s="9"/>
    </row>
    <row r="2265" spans="25:33" x14ac:dyDescent="0.2">
      <c r="Y2265" s="9"/>
      <c r="AG2265" s="9"/>
    </row>
    <row r="2266" spans="25:33" x14ac:dyDescent="0.2">
      <c r="Y2266" s="9"/>
      <c r="AG2266" s="9"/>
    </row>
    <row r="2267" spans="25:33" x14ac:dyDescent="0.2">
      <c r="Y2267" s="9"/>
      <c r="AG2267" s="9"/>
    </row>
    <row r="2268" spans="25:33" x14ac:dyDescent="0.2">
      <c r="Y2268" s="9"/>
      <c r="AG2268" s="9"/>
    </row>
    <row r="2269" spans="25:33" x14ac:dyDescent="0.2">
      <c r="Y2269" s="9"/>
      <c r="AG2269" s="9"/>
    </row>
    <row r="2270" spans="25:33" x14ac:dyDescent="0.2">
      <c r="Y2270" s="9"/>
      <c r="AG2270" s="9"/>
    </row>
    <row r="2271" spans="25:33" x14ac:dyDescent="0.2">
      <c r="Y2271" s="9"/>
      <c r="AG2271" s="9"/>
    </row>
    <row r="2272" spans="25:33" x14ac:dyDescent="0.2">
      <c r="Y2272" s="9"/>
      <c r="AG2272" s="9"/>
    </row>
    <row r="2273" spans="25:33" x14ac:dyDescent="0.2">
      <c r="Y2273" s="9"/>
      <c r="AG2273" s="9"/>
    </row>
    <row r="2274" spans="25:33" x14ac:dyDescent="0.2">
      <c r="Y2274" s="9"/>
      <c r="AG2274" s="9"/>
    </row>
    <row r="2275" spans="25:33" x14ac:dyDescent="0.2">
      <c r="Y2275" s="9"/>
      <c r="AG2275" s="9"/>
    </row>
    <row r="2276" spans="25:33" x14ac:dyDescent="0.2">
      <c r="Y2276" s="9"/>
      <c r="AG2276" s="9"/>
    </row>
    <row r="2277" spans="25:33" x14ac:dyDescent="0.2">
      <c r="Y2277" s="9"/>
      <c r="AG2277" s="9"/>
    </row>
    <row r="2278" spans="25:33" x14ac:dyDescent="0.2">
      <c r="Y2278" s="9"/>
      <c r="AG2278" s="9"/>
    </row>
    <row r="2279" spans="25:33" x14ac:dyDescent="0.2">
      <c r="Y2279" s="9"/>
      <c r="AG2279" s="9"/>
    </row>
    <row r="2280" spans="25:33" x14ac:dyDescent="0.2">
      <c r="Y2280" s="9"/>
      <c r="AG2280" s="9"/>
    </row>
    <row r="2281" spans="25:33" x14ac:dyDescent="0.2">
      <c r="Y2281" s="9"/>
      <c r="AG2281" s="9"/>
    </row>
    <row r="2282" spans="25:33" x14ac:dyDescent="0.2">
      <c r="Y2282" s="9"/>
      <c r="AG2282" s="9"/>
    </row>
    <row r="2283" spans="25:33" x14ac:dyDescent="0.2">
      <c r="Y2283" s="9"/>
      <c r="AG2283" s="9"/>
    </row>
    <row r="2284" spans="25:33" x14ac:dyDescent="0.2">
      <c r="Y2284" s="9"/>
      <c r="AG2284" s="9"/>
    </row>
    <row r="2285" spans="25:33" x14ac:dyDescent="0.2">
      <c r="Y2285" s="9"/>
      <c r="AG2285" s="9"/>
    </row>
    <row r="2286" spans="25:33" x14ac:dyDescent="0.2">
      <c r="Y2286" s="9"/>
      <c r="AG2286" s="9"/>
    </row>
    <row r="2287" spans="25:33" x14ac:dyDescent="0.2">
      <c r="Y2287" s="9"/>
      <c r="AG2287" s="9"/>
    </row>
    <row r="2288" spans="25:33" x14ac:dyDescent="0.2">
      <c r="Y2288" s="9"/>
      <c r="AG2288" s="9"/>
    </row>
    <row r="2289" spans="25:33" x14ac:dyDescent="0.2">
      <c r="Y2289" s="9"/>
      <c r="AG2289" s="9"/>
    </row>
    <row r="2290" spans="25:33" x14ac:dyDescent="0.2">
      <c r="Y2290" s="9"/>
      <c r="AG2290" s="9"/>
    </row>
    <row r="2291" spans="25:33" x14ac:dyDescent="0.2">
      <c r="Y2291" s="9"/>
      <c r="AG2291" s="9"/>
    </row>
    <row r="2292" spans="25:33" x14ac:dyDescent="0.2">
      <c r="Y2292" s="9"/>
      <c r="AG2292" s="9"/>
    </row>
    <row r="2293" spans="25:33" x14ac:dyDescent="0.2">
      <c r="Y2293" s="9"/>
      <c r="AG2293" s="9"/>
    </row>
    <row r="2294" spans="25:33" x14ac:dyDescent="0.2">
      <c r="Y2294" s="9"/>
      <c r="AG2294" s="9"/>
    </row>
    <row r="2295" spans="25:33" x14ac:dyDescent="0.2">
      <c r="Y2295" s="9"/>
      <c r="AG2295" s="9"/>
    </row>
    <row r="2296" spans="25:33" x14ac:dyDescent="0.2">
      <c r="Y2296" s="9"/>
      <c r="AG2296" s="9"/>
    </row>
    <row r="2297" spans="25:33" x14ac:dyDescent="0.2">
      <c r="Y2297" s="9"/>
      <c r="AG2297" s="9"/>
    </row>
    <row r="2298" spans="25:33" x14ac:dyDescent="0.2">
      <c r="Y2298" s="9"/>
      <c r="AG2298" s="9"/>
    </row>
    <row r="2299" spans="25:33" x14ac:dyDescent="0.2">
      <c r="Y2299" s="9"/>
      <c r="AG2299" s="9"/>
    </row>
    <row r="2300" spans="25:33" x14ac:dyDescent="0.2">
      <c r="Y2300" s="9"/>
      <c r="AG2300" s="9"/>
    </row>
    <row r="2301" spans="25:33" x14ac:dyDescent="0.2">
      <c r="Y2301" s="9"/>
      <c r="AG2301" s="9"/>
    </row>
    <row r="2302" spans="25:33" x14ac:dyDescent="0.2">
      <c r="Y2302" s="9"/>
      <c r="AG2302" s="9"/>
    </row>
    <row r="2303" spans="25:33" x14ac:dyDescent="0.2">
      <c r="Y2303" s="9"/>
      <c r="AG2303" s="9"/>
    </row>
    <row r="2304" spans="25:33" x14ac:dyDescent="0.2">
      <c r="Y2304" s="9"/>
      <c r="AG2304" s="9"/>
    </row>
    <row r="2305" spans="25:33" x14ac:dyDescent="0.2">
      <c r="Y2305" s="9"/>
      <c r="AG2305" s="9"/>
    </row>
    <row r="2306" spans="25:33" x14ac:dyDescent="0.2">
      <c r="Y2306" s="9"/>
      <c r="AG2306" s="9"/>
    </row>
    <row r="2307" spans="25:33" x14ac:dyDescent="0.2">
      <c r="Y2307" s="9"/>
      <c r="AG2307" s="9"/>
    </row>
    <row r="2308" spans="25:33" x14ac:dyDescent="0.2">
      <c r="Y2308" s="9"/>
      <c r="AG2308" s="9"/>
    </row>
    <row r="2309" spans="25:33" x14ac:dyDescent="0.2">
      <c r="Y2309" s="9"/>
      <c r="AG2309" s="9"/>
    </row>
    <row r="2310" spans="25:33" x14ac:dyDescent="0.2">
      <c r="Y2310" s="9"/>
      <c r="AG2310" s="9"/>
    </row>
    <row r="2311" spans="25:33" x14ac:dyDescent="0.2">
      <c r="Y2311" s="9"/>
      <c r="AG2311" s="9"/>
    </row>
    <row r="2312" spans="25:33" x14ac:dyDescent="0.2">
      <c r="Y2312" s="9"/>
      <c r="AG2312" s="9"/>
    </row>
    <row r="2313" spans="25:33" x14ac:dyDescent="0.2">
      <c r="Y2313" s="9"/>
      <c r="AG2313" s="9"/>
    </row>
    <row r="2314" spans="25:33" x14ac:dyDescent="0.2">
      <c r="Y2314" s="9"/>
      <c r="AG2314" s="9"/>
    </row>
    <row r="2315" spans="25:33" x14ac:dyDescent="0.2">
      <c r="Y2315" s="9"/>
      <c r="AG2315" s="9"/>
    </row>
    <row r="2316" spans="25:33" x14ac:dyDescent="0.2">
      <c r="Y2316" s="9"/>
      <c r="AG2316" s="9"/>
    </row>
    <row r="2317" spans="25:33" x14ac:dyDescent="0.2">
      <c r="Y2317" s="9"/>
      <c r="AG2317" s="9"/>
    </row>
    <row r="2318" spans="25:33" x14ac:dyDescent="0.2">
      <c r="Y2318" s="9"/>
      <c r="AG2318" s="9"/>
    </row>
    <row r="2319" spans="25:33" x14ac:dyDescent="0.2">
      <c r="Y2319" s="9"/>
      <c r="AG2319" s="9"/>
    </row>
    <row r="2320" spans="25:33" x14ac:dyDescent="0.2">
      <c r="Y2320" s="9"/>
      <c r="AG2320" s="9"/>
    </row>
    <row r="2321" spans="25:33" x14ac:dyDescent="0.2">
      <c r="Y2321" s="9"/>
      <c r="AG2321" s="9"/>
    </row>
    <row r="2322" spans="25:33" x14ac:dyDescent="0.2">
      <c r="Y2322" s="9"/>
      <c r="AG2322" s="9"/>
    </row>
    <row r="2323" spans="25:33" x14ac:dyDescent="0.2">
      <c r="Y2323" s="9"/>
      <c r="AG2323" s="9"/>
    </row>
    <row r="2324" spans="25:33" x14ac:dyDescent="0.2">
      <c r="Y2324" s="9"/>
      <c r="AG2324" s="9"/>
    </row>
    <row r="2325" spans="25:33" x14ac:dyDescent="0.2">
      <c r="Y2325" s="9"/>
      <c r="AG2325" s="9"/>
    </row>
    <row r="2326" spans="25:33" x14ac:dyDescent="0.2">
      <c r="Y2326" s="9"/>
      <c r="AG2326" s="9"/>
    </row>
    <row r="2327" spans="25:33" x14ac:dyDescent="0.2">
      <c r="Y2327" s="9"/>
      <c r="AG2327" s="9"/>
    </row>
    <row r="2328" spans="25:33" x14ac:dyDescent="0.2">
      <c r="Y2328" s="9"/>
      <c r="AG2328" s="9"/>
    </row>
    <row r="2329" spans="25:33" x14ac:dyDescent="0.2">
      <c r="Y2329" s="9"/>
      <c r="AG2329" s="9"/>
    </row>
    <row r="2330" spans="25:33" x14ac:dyDescent="0.2">
      <c r="Y2330" s="9"/>
      <c r="AG2330" s="9"/>
    </row>
    <row r="2331" spans="25:33" x14ac:dyDescent="0.2">
      <c r="Y2331" s="9"/>
      <c r="AG2331" s="9"/>
    </row>
    <row r="2332" spans="25:33" x14ac:dyDescent="0.2">
      <c r="Y2332" s="9"/>
      <c r="AG2332" s="9"/>
    </row>
    <row r="2333" spans="25:33" x14ac:dyDescent="0.2">
      <c r="Y2333" s="9"/>
      <c r="AG2333" s="9"/>
    </row>
    <row r="2334" spans="25:33" x14ac:dyDescent="0.2">
      <c r="Y2334" s="9"/>
      <c r="AG2334" s="9"/>
    </row>
    <row r="2335" spans="25:33" x14ac:dyDescent="0.2">
      <c r="Y2335" s="9"/>
      <c r="AG2335" s="9"/>
    </row>
    <row r="2336" spans="25:33" x14ac:dyDescent="0.2">
      <c r="Y2336" s="9"/>
      <c r="AG2336" s="9"/>
    </row>
    <row r="2337" spans="25:33" x14ac:dyDescent="0.2">
      <c r="Y2337" s="9"/>
      <c r="AG2337" s="9"/>
    </row>
    <row r="2338" spans="25:33" x14ac:dyDescent="0.2">
      <c r="Y2338" s="9"/>
      <c r="AG2338" s="9"/>
    </row>
    <row r="2339" spans="25:33" x14ac:dyDescent="0.2">
      <c r="Y2339" s="9"/>
      <c r="AG2339" s="9"/>
    </row>
    <row r="2340" spans="25:33" x14ac:dyDescent="0.2">
      <c r="Y2340" s="9"/>
      <c r="AG2340" s="9"/>
    </row>
    <row r="2341" spans="25:33" x14ac:dyDescent="0.2">
      <c r="Y2341" s="9"/>
      <c r="AG2341" s="9"/>
    </row>
    <row r="2342" spans="25:33" x14ac:dyDescent="0.2">
      <c r="Y2342" s="9"/>
      <c r="AG2342" s="9"/>
    </row>
    <row r="2343" spans="25:33" x14ac:dyDescent="0.2">
      <c r="Y2343" s="9"/>
      <c r="AG2343" s="9"/>
    </row>
    <row r="2344" spans="25:33" x14ac:dyDescent="0.2">
      <c r="Y2344" s="9"/>
      <c r="AG2344" s="9"/>
    </row>
    <row r="2345" spans="25:33" x14ac:dyDescent="0.2">
      <c r="Y2345" s="9"/>
      <c r="AG2345" s="9"/>
    </row>
    <row r="2346" spans="25:33" x14ac:dyDescent="0.2">
      <c r="Y2346" s="9"/>
      <c r="AG2346" s="9"/>
    </row>
    <row r="2347" spans="25:33" x14ac:dyDescent="0.2">
      <c r="Y2347" s="9"/>
      <c r="AG2347" s="9"/>
    </row>
    <row r="2348" spans="25:33" x14ac:dyDescent="0.2">
      <c r="Y2348" s="9"/>
      <c r="AG2348" s="9"/>
    </row>
    <row r="2349" spans="25:33" x14ac:dyDescent="0.2">
      <c r="Y2349" s="9"/>
      <c r="AG2349" s="9"/>
    </row>
    <row r="2350" spans="25:33" x14ac:dyDescent="0.2">
      <c r="Y2350" s="9"/>
      <c r="AG2350" s="9"/>
    </row>
    <row r="2351" spans="25:33" x14ac:dyDescent="0.2">
      <c r="Y2351" s="9"/>
      <c r="AG2351" s="9"/>
    </row>
    <row r="2352" spans="25:33" x14ac:dyDescent="0.2">
      <c r="Y2352" s="9"/>
      <c r="AG2352" s="9"/>
    </row>
    <row r="2353" spans="25:33" x14ac:dyDescent="0.2">
      <c r="Y2353" s="9"/>
      <c r="AG2353" s="9"/>
    </row>
    <row r="2354" spans="25:33" x14ac:dyDescent="0.2">
      <c r="Y2354" s="9"/>
      <c r="AG2354" s="9"/>
    </row>
    <row r="2355" spans="25:33" x14ac:dyDescent="0.2">
      <c r="Y2355" s="9"/>
      <c r="AG2355" s="9"/>
    </row>
    <row r="2356" spans="25:33" x14ac:dyDescent="0.2">
      <c r="Y2356" s="9"/>
      <c r="AG2356" s="9"/>
    </row>
    <row r="2357" spans="25:33" x14ac:dyDescent="0.2">
      <c r="Y2357" s="9"/>
      <c r="AG2357" s="9"/>
    </row>
    <row r="2358" spans="25:33" x14ac:dyDescent="0.2">
      <c r="Y2358" s="9"/>
      <c r="AG2358" s="9"/>
    </row>
    <row r="2359" spans="25:33" x14ac:dyDescent="0.2">
      <c r="Y2359" s="9"/>
      <c r="AG2359" s="9"/>
    </row>
    <row r="2360" spans="25:33" x14ac:dyDescent="0.2">
      <c r="Y2360" s="9"/>
      <c r="AG2360" s="9"/>
    </row>
    <row r="2361" spans="25:33" x14ac:dyDescent="0.2">
      <c r="Y2361" s="9"/>
      <c r="AG2361" s="9"/>
    </row>
    <row r="2362" spans="25:33" x14ac:dyDescent="0.2">
      <c r="Y2362" s="9"/>
      <c r="AG2362" s="9"/>
    </row>
    <row r="2363" spans="25:33" x14ac:dyDescent="0.2">
      <c r="Y2363" s="9"/>
      <c r="AG2363" s="9"/>
    </row>
    <row r="2364" spans="25:33" x14ac:dyDescent="0.2">
      <c r="Y2364" s="9"/>
      <c r="AG2364" s="9"/>
    </row>
    <row r="2365" spans="25:33" x14ac:dyDescent="0.2">
      <c r="Y2365" s="9"/>
      <c r="AG2365" s="9"/>
    </row>
    <row r="2366" spans="25:33" x14ac:dyDescent="0.2">
      <c r="Y2366" s="9"/>
      <c r="AG2366" s="9"/>
    </row>
    <row r="2367" spans="25:33" x14ac:dyDescent="0.2">
      <c r="Y2367" s="9"/>
      <c r="AG2367" s="9"/>
    </row>
    <row r="2368" spans="25:33" x14ac:dyDescent="0.2">
      <c r="Y2368" s="9"/>
      <c r="AG2368" s="9"/>
    </row>
    <row r="2369" spans="25:33" x14ac:dyDescent="0.2">
      <c r="Y2369" s="9"/>
      <c r="AG2369" s="9"/>
    </row>
    <row r="2370" spans="25:33" x14ac:dyDescent="0.2">
      <c r="Y2370" s="9"/>
      <c r="AG2370" s="9"/>
    </row>
    <row r="2371" spans="25:33" x14ac:dyDescent="0.2">
      <c r="Y2371" s="9"/>
      <c r="AG2371" s="9"/>
    </row>
    <row r="2372" spans="25:33" x14ac:dyDescent="0.2">
      <c r="Y2372" s="9"/>
      <c r="AG2372" s="9"/>
    </row>
    <row r="2373" spans="25:33" x14ac:dyDescent="0.2">
      <c r="Y2373" s="9"/>
      <c r="AG2373" s="9"/>
    </row>
    <row r="2374" spans="25:33" x14ac:dyDescent="0.2">
      <c r="Y2374" s="9"/>
      <c r="AG2374" s="9"/>
    </row>
    <row r="2375" spans="25:33" x14ac:dyDescent="0.2">
      <c r="Y2375" s="9"/>
      <c r="AG2375" s="9"/>
    </row>
    <row r="2376" spans="25:33" x14ac:dyDescent="0.2">
      <c r="Y2376" s="9"/>
      <c r="AG2376" s="9"/>
    </row>
    <row r="2377" spans="25:33" x14ac:dyDescent="0.2">
      <c r="Y2377" s="9"/>
      <c r="AG2377" s="9"/>
    </row>
    <row r="2378" spans="25:33" x14ac:dyDescent="0.2">
      <c r="Y2378" s="9"/>
      <c r="AG2378" s="9"/>
    </row>
    <row r="2379" spans="25:33" x14ac:dyDescent="0.2">
      <c r="Y2379" s="9"/>
      <c r="AG2379" s="9"/>
    </row>
    <row r="2380" spans="25:33" x14ac:dyDescent="0.2">
      <c r="Y2380" s="9"/>
      <c r="AG2380" s="9"/>
    </row>
    <row r="2381" spans="25:33" x14ac:dyDescent="0.2">
      <c r="Y2381" s="9"/>
      <c r="AG2381" s="9"/>
    </row>
    <row r="2382" spans="25:33" x14ac:dyDescent="0.2">
      <c r="Y2382" s="9"/>
      <c r="AG2382" s="9"/>
    </row>
    <row r="2383" spans="25:33" x14ac:dyDescent="0.2">
      <c r="Y2383" s="9"/>
      <c r="AG2383" s="9"/>
    </row>
    <row r="2384" spans="25:33" x14ac:dyDescent="0.2">
      <c r="Y2384" s="9"/>
      <c r="AG2384" s="9"/>
    </row>
    <row r="2385" spans="25:33" x14ac:dyDescent="0.2">
      <c r="Y2385" s="9"/>
      <c r="AG2385" s="9"/>
    </row>
    <row r="2386" spans="25:33" x14ac:dyDescent="0.2">
      <c r="Y2386" s="9"/>
      <c r="AG2386" s="9"/>
    </row>
    <row r="2387" spans="25:33" x14ac:dyDescent="0.2">
      <c r="Y2387" s="9"/>
      <c r="AG2387" s="9"/>
    </row>
    <row r="2388" spans="25:33" x14ac:dyDescent="0.2">
      <c r="Y2388" s="9"/>
      <c r="AG2388" s="9"/>
    </row>
    <row r="2389" spans="25:33" x14ac:dyDescent="0.2">
      <c r="Y2389" s="9"/>
      <c r="AG2389" s="9"/>
    </row>
    <row r="2390" spans="25:33" x14ac:dyDescent="0.2">
      <c r="Y2390" s="9"/>
      <c r="AG2390" s="9"/>
    </row>
    <row r="2391" spans="25:33" x14ac:dyDescent="0.2">
      <c r="Y2391" s="9"/>
      <c r="AG2391" s="9"/>
    </row>
    <row r="2392" spans="25:33" x14ac:dyDescent="0.2">
      <c r="Y2392" s="9"/>
      <c r="AG2392" s="9"/>
    </row>
    <row r="2393" spans="25:33" x14ac:dyDescent="0.2">
      <c r="Y2393" s="9"/>
      <c r="AG2393" s="9"/>
    </row>
    <row r="2394" spans="25:33" x14ac:dyDescent="0.2">
      <c r="Y2394" s="9"/>
      <c r="AG2394" s="9"/>
    </row>
    <row r="2395" spans="25:33" x14ac:dyDescent="0.2">
      <c r="Y2395" s="9"/>
      <c r="AG2395" s="9"/>
    </row>
    <row r="2396" spans="25:33" x14ac:dyDescent="0.2">
      <c r="Y2396" s="9"/>
      <c r="AG2396" s="9"/>
    </row>
    <row r="2397" spans="25:33" x14ac:dyDescent="0.2">
      <c r="Y2397" s="9"/>
      <c r="AG2397" s="9"/>
    </row>
    <row r="2398" spans="25:33" x14ac:dyDescent="0.2">
      <c r="Y2398" s="9"/>
      <c r="AG2398" s="9"/>
    </row>
    <row r="2399" spans="25:33" x14ac:dyDescent="0.2">
      <c r="Y2399" s="9"/>
      <c r="AG2399" s="9"/>
    </row>
    <row r="2400" spans="25:33" x14ac:dyDescent="0.2">
      <c r="Y2400" s="9"/>
      <c r="AG2400" s="9"/>
    </row>
    <row r="2401" spans="25:33" x14ac:dyDescent="0.2">
      <c r="Y2401" s="9"/>
      <c r="AG2401" s="9"/>
    </row>
    <row r="2402" spans="25:33" x14ac:dyDescent="0.2">
      <c r="Y2402" s="9"/>
      <c r="AG2402" s="9"/>
    </row>
    <row r="2403" spans="25:33" x14ac:dyDescent="0.2">
      <c r="Y2403" s="9"/>
      <c r="AG2403" s="9"/>
    </row>
    <row r="2404" spans="25:33" x14ac:dyDescent="0.2">
      <c r="Y2404" s="9"/>
      <c r="AG2404" s="9"/>
    </row>
    <row r="2405" spans="25:33" x14ac:dyDescent="0.2">
      <c r="Y2405" s="9"/>
      <c r="AG2405" s="9"/>
    </row>
    <row r="2406" spans="25:33" x14ac:dyDescent="0.2">
      <c r="Y2406" s="9"/>
      <c r="AG2406" s="9"/>
    </row>
    <row r="2407" spans="25:33" x14ac:dyDescent="0.2">
      <c r="Y2407" s="9"/>
      <c r="AG2407" s="9"/>
    </row>
    <row r="2408" spans="25:33" x14ac:dyDescent="0.2">
      <c r="Y2408" s="9"/>
      <c r="AG2408" s="9"/>
    </row>
    <row r="2409" spans="25:33" x14ac:dyDescent="0.2">
      <c r="Y2409" s="9"/>
      <c r="AG2409" s="9"/>
    </row>
    <row r="2410" spans="25:33" x14ac:dyDescent="0.2">
      <c r="Y2410" s="9"/>
      <c r="AG2410" s="9"/>
    </row>
    <row r="2411" spans="25:33" x14ac:dyDescent="0.2">
      <c r="Y2411" s="9"/>
      <c r="AG2411" s="9"/>
    </row>
    <row r="2412" spans="25:33" x14ac:dyDescent="0.2">
      <c r="Y2412" s="9"/>
      <c r="AG2412" s="9"/>
    </row>
    <row r="2413" spans="25:33" x14ac:dyDescent="0.2">
      <c r="Y2413" s="9"/>
      <c r="AG2413" s="9"/>
    </row>
    <row r="2414" spans="25:33" x14ac:dyDescent="0.2">
      <c r="Y2414" s="9"/>
      <c r="AG2414" s="9"/>
    </row>
    <row r="2415" spans="25:33" x14ac:dyDescent="0.2">
      <c r="Y2415" s="9"/>
      <c r="AG2415" s="9"/>
    </row>
    <row r="2416" spans="25:33" x14ac:dyDescent="0.2">
      <c r="Y2416" s="9"/>
      <c r="AG2416" s="9"/>
    </row>
    <row r="2417" spans="25:33" x14ac:dyDescent="0.2">
      <c r="Y2417" s="9"/>
      <c r="AG2417" s="9"/>
    </row>
    <row r="2418" spans="25:33" x14ac:dyDescent="0.2">
      <c r="Y2418" s="9"/>
      <c r="AG2418" s="9"/>
    </row>
    <row r="2419" spans="25:33" x14ac:dyDescent="0.2">
      <c r="Y2419" s="9"/>
      <c r="AG2419" s="9"/>
    </row>
    <row r="2420" spans="25:33" x14ac:dyDescent="0.2">
      <c r="Y2420" s="9"/>
      <c r="AG2420" s="9"/>
    </row>
    <row r="2421" spans="25:33" x14ac:dyDescent="0.2">
      <c r="Y2421" s="9"/>
      <c r="AG2421" s="9"/>
    </row>
    <row r="2422" spans="25:33" x14ac:dyDescent="0.2">
      <c r="Y2422" s="9"/>
      <c r="AG2422" s="9"/>
    </row>
    <row r="2423" spans="25:33" x14ac:dyDescent="0.2">
      <c r="Y2423" s="9"/>
      <c r="AG2423" s="9"/>
    </row>
    <row r="2424" spans="25:33" x14ac:dyDescent="0.2">
      <c r="Y2424" s="9"/>
      <c r="AG2424" s="9"/>
    </row>
    <row r="2425" spans="25:33" x14ac:dyDescent="0.2">
      <c r="Y2425" s="9"/>
      <c r="AG2425" s="9"/>
    </row>
    <row r="2426" spans="25:33" x14ac:dyDescent="0.2">
      <c r="Y2426" s="9"/>
      <c r="AG2426" s="9"/>
    </row>
    <row r="2427" spans="25:33" x14ac:dyDescent="0.2">
      <c r="Y2427" s="9"/>
      <c r="AG2427" s="9"/>
    </row>
    <row r="2428" spans="25:33" x14ac:dyDescent="0.2">
      <c r="Y2428" s="9"/>
      <c r="AG2428" s="9"/>
    </row>
    <row r="2429" spans="25:33" x14ac:dyDescent="0.2">
      <c r="Y2429" s="9"/>
      <c r="AG2429" s="9"/>
    </row>
    <row r="2430" spans="25:33" x14ac:dyDescent="0.2">
      <c r="Y2430" s="9"/>
      <c r="AG2430" s="9"/>
    </row>
    <row r="2431" spans="25:33" x14ac:dyDescent="0.2">
      <c r="Y2431" s="9"/>
      <c r="AG2431" s="9"/>
    </row>
    <row r="2432" spans="25:33" x14ac:dyDescent="0.2">
      <c r="Y2432" s="9"/>
      <c r="AG2432" s="9"/>
    </row>
    <row r="2433" spans="25:33" x14ac:dyDescent="0.2">
      <c r="Y2433" s="9"/>
      <c r="AG2433" s="9"/>
    </row>
    <row r="2434" spans="25:33" x14ac:dyDescent="0.2">
      <c r="Y2434" s="9"/>
      <c r="AG2434" s="9"/>
    </row>
    <row r="2435" spans="25:33" x14ac:dyDescent="0.2">
      <c r="Y2435" s="9"/>
      <c r="AG2435" s="9"/>
    </row>
    <row r="2436" spans="25:33" x14ac:dyDescent="0.2">
      <c r="Y2436" s="9"/>
      <c r="AG2436" s="9"/>
    </row>
    <row r="2437" spans="25:33" x14ac:dyDescent="0.2">
      <c r="Y2437" s="9"/>
      <c r="AG2437" s="9"/>
    </row>
    <row r="2438" spans="25:33" x14ac:dyDescent="0.2">
      <c r="Y2438" s="9"/>
      <c r="AG2438" s="9"/>
    </row>
    <row r="2439" spans="25:33" x14ac:dyDescent="0.2">
      <c r="Y2439" s="9"/>
      <c r="AG2439" s="9"/>
    </row>
    <row r="2440" spans="25:33" x14ac:dyDescent="0.2">
      <c r="Y2440" s="9"/>
      <c r="AG2440" s="9"/>
    </row>
    <row r="2441" spans="25:33" x14ac:dyDescent="0.2">
      <c r="Y2441" s="9"/>
      <c r="AG2441" s="9"/>
    </row>
    <row r="2442" spans="25:33" x14ac:dyDescent="0.2">
      <c r="Y2442" s="9"/>
      <c r="AG2442" s="9"/>
    </row>
    <row r="2443" spans="25:33" x14ac:dyDescent="0.2">
      <c r="Y2443" s="9"/>
      <c r="AG2443" s="9"/>
    </row>
    <row r="2444" spans="25:33" x14ac:dyDescent="0.2">
      <c r="Y2444" s="9"/>
      <c r="AG2444" s="9"/>
    </row>
    <row r="2445" spans="25:33" x14ac:dyDescent="0.2">
      <c r="Y2445" s="9"/>
      <c r="AG2445" s="9"/>
    </row>
    <row r="2446" spans="25:33" x14ac:dyDescent="0.2">
      <c r="Y2446" s="9"/>
      <c r="AG2446" s="9"/>
    </row>
    <row r="2447" spans="25:33" x14ac:dyDescent="0.2">
      <c r="Y2447" s="9"/>
      <c r="AG2447" s="9"/>
    </row>
    <row r="2448" spans="25:33" x14ac:dyDescent="0.2">
      <c r="Y2448" s="9"/>
      <c r="AG2448" s="9"/>
    </row>
    <row r="2449" spans="25:33" x14ac:dyDescent="0.2">
      <c r="Y2449" s="9"/>
      <c r="AG2449" s="9"/>
    </row>
    <row r="2450" spans="25:33" x14ac:dyDescent="0.2">
      <c r="Y2450" s="9"/>
      <c r="AG2450" s="9"/>
    </row>
    <row r="2451" spans="25:33" x14ac:dyDescent="0.2">
      <c r="Y2451" s="9"/>
      <c r="AG2451" s="9"/>
    </row>
    <row r="2452" spans="25:33" x14ac:dyDescent="0.2">
      <c r="Y2452" s="9"/>
      <c r="AG2452" s="9"/>
    </row>
    <row r="2453" spans="25:33" x14ac:dyDescent="0.2">
      <c r="Y2453" s="9"/>
      <c r="AG2453" s="9"/>
    </row>
    <row r="2454" spans="25:33" x14ac:dyDescent="0.2">
      <c r="Y2454" s="9"/>
      <c r="AG2454" s="9"/>
    </row>
    <row r="2455" spans="25:33" x14ac:dyDescent="0.2">
      <c r="Y2455" s="9"/>
      <c r="AG2455" s="9"/>
    </row>
    <row r="2456" spans="25:33" x14ac:dyDescent="0.2">
      <c r="Y2456" s="9"/>
      <c r="AG2456" s="9"/>
    </row>
    <row r="2457" spans="25:33" x14ac:dyDescent="0.2">
      <c r="Y2457" s="9"/>
      <c r="AG2457" s="9"/>
    </row>
    <row r="2458" spans="25:33" x14ac:dyDescent="0.2">
      <c r="Y2458" s="9"/>
      <c r="AG2458" s="9"/>
    </row>
    <row r="2459" spans="25:33" x14ac:dyDescent="0.2">
      <c r="Y2459" s="9"/>
      <c r="AG2459" s="9"/>
    </row>
    <row r="2460" spans="25:33" x14ac:dyDescent="0.2">
      <c r="Y2460" s="9"/>
      <c r="AG2460" s="9"/>
    </row>
    <row r="2461" spans="25:33" x14ac:dyDescent="0.2">
      <c r="Y2461" s="9"/>
      <c r="AG2461" s="9"/>
    </row>
    <row r="2462" spans="25:33" x14ac:dyDescent="0.2">
      <c r="Y2462" s="9"/>
      <c r="AG2462" s="9"/>
    </row>
    <row r="2463" spans="25:33" x14ac:dyDescent="0.2">
      <c r="Y2463" s="9"/>
      <c r="AG2463" s="9"/>
    </row>
    <row r="2464" spans="25:33" x14ac:dyDescent="0.2">
      <c r="Y2464" s="9"/>
      <c r="AG2464" s="9"/>
    </row>
    <row r="2465" spans="25:33" x14ac:dyDescent="0.2">
      <c r="Y2465" s="9"/>
      <c r="AG2465" s="9"/>
    </row>
    <row r="2466" spans="25:33" x14ac:dyDescent="0.2">
      <c r="Y2466" s="9"/>
      <c r="AG2466" s="9"/>
    </row>
    <row r="2467" spans="25:33" x14ac:dyDescent="0.2">
      <c r="Y2467" s="9"/>
      <c r="AG2467" s="9"/>
    </row>
    <row r="2468" spans="25:33" x14ac:dyDescent="0.2">
      <c r="Y2468" s="9"/>
      <c r="AG2468" s="9"/>
    </row>
    <row r="2469" spans="25:33" x14ac:dyDescent="0.2">
      <c r="Y2469" s="9"/>
      <c r="AG2469" s="9"/>
    </row>
    <row r="2470" spans="25:33" x14ac:dyDescent="0.2">
      <c r="Y2470" s="9"/>
      <c r="AG2470" s="9"/>
    </row>
    <row r="2471" spans="25:33" x14ac:dyDescent="0.2">
      <c r="Y2471" s="9"/>
      <c r="AG2471" s="9"/>
    </row>
    <row r="2472" spans="25:33" x14ac:dyDescent="0.2">
      <c r="Y2472" s="9"/>
      <c r="AG2472" s="9"/>
    </row>
    <row r="2473" spans="25:33" x14ac:dyDescent="0.2">
      <c r="Y2473" s="9"/>
      <c r="AG2473" s="9"/>
    </row>
    <row r="2474" spans="25:33" x14ac:dyDescent="0.2">
      <c r="Y2474" s="9"/>
      <c r="AG2474" s="9"/>
    </row>
    <row r="2475" spans="25:33" x14ac:dyDescent="0.2">
      <c r="Y2475" s="9"/>
      <c r="AG2475" s="9"/>
    </row>
    <row r="2476" spans="25:33" x14ac:dyDescent="0.2">
      <c r="Y2476" s="9"/>
      <c r="AG2476" s="9"/>
    </row>
    <row r="2477" spans="25:33" x14ac:dyDescent="0.2">
      <c r="Y2477" s="9"/>
      <c r="AG2477" s="9"/>
    </row>
    <row r="2478" spans="25:33" x14ac:dyDescent="0.2">
      <c r="Y2478" s="9"/>
      <c r="AG2478" s="9"/>
    </row>
    <row r="2479" spans="25:33" x14ac:dyDescent="0.2">
      <c r="Y2479" s="9"/>
      <c r="AG2479" s="9"/>
    </row>
    <row r="2480" spans="25:33" x14ac:dyDescent="0.2">
      <c r="Y2480" s="9"/>
      <c r="AG2480" s="9"/>
    </row>
    <row r="2481" spans="25:33" x14ac:dyDescent="0.2">
      <c r="Y2481" s="9"/>
      <c r="AG2481" s="9"/>
    </row>
    <row r="2482" spans="25:33" x14ac:dyDescent="0.2">
      <c r="Y2482" s="9"/>
      <c r="AG2482" s="9"/>
    </row>
    <row r="2483" spans="25:33" x14ac:dyDescent="0.2">
      <c r="Y2483" s="9"/>
      <c r="AG2483" s="9"/>
    </row>
    <row r="2484" spans="25:33" x14ac:dyDescent="0.2">
      <c r="Y2484" s="9"/>
      <c r="AG2484" s="9"/>
    </row>
    <row r="2485" spans="25:33" x14ac:dyDescent="0.2">
      <c r="Y2485" s="9"/>
      <c r="AG2485" s="9"/>
    </row>
    <row r="2486" spans="25:33" x14ac:dyDescent="0.2">
      <c r="Y2486" s="9"/>
      <c r="AG2486" s="9"/>
    </row>
    <row r="2487" spans="25:33" x14ac:dyDescent="0.2">
      <c r="Y2487" s="9"/>
      <c r="AG2487" s="9"/>
    </row>
    <row r="2488" spans="25:33" x14ac:dyDescent="0.2">
      <c r="Y2488" s="9"/>
      <c r="AG2488" s="9"/>
    </row>
    <row r="2489" spans="25:33" x14ac:dyDescent="0.2">
      <c r="Y2489" s="9"/>
      <c r="AG2489" s="9"/>
    </row>
    <row r="2490" spans="25:33" x14ac:dyDescent="0.2">
      <c r="Y2490" s="9"/>
      <c r="AG2490" s="9"/>
    </row>
    <row r="2491" spans="25:33" x14ac:dyDescent="0.2">
      <c r="Y2491" s="9"/>
      <c r="AG2491" s="9"/>
    </row>
    <row r="2492" spans="25:33" x14ac:dyDescent="0.2">
      <c r="Y2492" s="9"/>
      <c r="AG2492" s="9"/>
    </row>
    <row r="2493" spans="25:33" x14ac:dyDescent="0.2">
      <c r="Y2493" s="9"/>
      <c r="AG2493" s="9"/>
    </row>
    <row r="2494" spans="25:33" x14ac:dyDescent="0.2">
      <c r="Y2494" s="9"/>
      <c r="AG2494" s="9"/>
    </row>
    <row r="2495" spans="25:33" x14ac:dyDescent="0.2">
      <c r="Y2495" s="9"/>
      <c r="AG2495" s="9"/>
    </row>
    <row r="2496" spans="25:33" x14ac:dyDescent="0.2">
      <c r="Y2496" s="9"/>
      <c r="AG2496" s="9"/>
    </row>
    <row r="2497" spans="25:33" x14ac:dyDescent="0.2">
      <c r="Y2497" s="9"/>
      <c r="AG2497" s="9"/>
    </row>
    <row r="2498" spans="25:33" x14ac:dyDescent="0.2">
      <c r="Y2498" s="9"/>
      <c r="AG2498" s="9"/>
    </row>
    <row r="2499" spans="25:33" x14ac:dyDescent="0.2">
      <c r="Y2499" s="9"/>
      <c r="AG2499" s="9"/>
    </row>
    <row r="2500" spans="25:33" x14ac:dyDescent="0.2">
      <c r="Y2500" s="9"/>
      <c r="AG2500" s="9"/>
    </row>
    <row r="2501" spans="25:33" x14ac:dyDescent="0.2">
      <c r="Y2501" s="9"/>
      <c r="AG2501" s="9"/>
    </row>
    <row r="2502" spans="25:33" x14ac:dyDescent="0.2">
      <c r="Y2502" s="9"/>
      <c r="AG2502" s="9"/>
    </row>
    <row r="2503" spans="25:33" x14ac:dyDescent="0.2">
      <c r="Y2503" s="9"/>
      <c r="AG2503" s="9"/>
    </row>
    <row r="2504" spans="25:33" x14ac:dyDescent="0.2">
      <c r="Y2504" s="9"/>
      <c r="AG2504" s="9"/>
    </row>
    <row r="2505" spans="25:33" x14ac:dyDescent="0.2">
      <c r="Y2505" s="9"/>
      <c r="AG2505" s="9"/>
    </row>
    <row r="2506" spans="25:33" x14ac:dyDescent="0.2">
      <c r="Y2506" s="9"/>
      <c r="AG2506" s="9"/>
    </row>
    <row r="2507" spans="25:33" x14ac:dyDescent="0.2">
      <c r="Y2507" s="9"/>
      <c r="AG2507" s="9"/>
    </row>
    <row r="2508" spans="25:33" x14ac:dyDescent="0.2">
      <c r="Y2508" s="9"/>
      <c r="AG2508" s="9"/>
    </row>
    <row r="2509" spans="25:33" x14ac:dyDescent="0.2">
      <c r="Y2509" s="9"/>
      <c r="AG2509" s="9"/>
    </row>
    <row r="2510" spans="25:33" x14ac:dyDescent="0.2">
      <c r="Y2510" s="9"/>
      <c r="AG2510" s="9"/>
    </row>
    <row r="2511" spans="25:33" x14ac:dyDescent="0.2">
      <c r="Y2511" s="9"/>
      <c r="AG2511" s="9"/>
    </row>
    <row r="2512" spans="25:33" x14ac:dyDescent="0.2">
      <c r="Y2512" s="9"/>
      <c r="AG2512" s="9"/>
    </row>
    <row r="2513" spans="25:33" x14ac:dyDescent="0.2">
      <c r="Y2513" s="9"/>
      <c r="AG2513" s="9"/>
    </row>
    <row r="2514" spans="25:33" x14ac:dyDescent="0.2">
      <c r="Y2514" s="9"/>
      <c r="AG2514" s="9"/>
    </row>
    <row r="2515" spans="25:33" x14ac:dyDescent="0.2">
      <c r="Y2515" s="9"/>
      <c r="AG2515" s="9"/>
    </row>
    <row r="2516" spans="25:33" x14ac:dyDescent="0.2">
      <c r="Y2516" s="9"/>
      <c r="AG2516" s="9"/>
    </row>
    <row r="2517" spans="25:33" x14ac:dyDescent="0.2">
      <c r="Y2517" s="9"/>
      <c r="AG2517" s="9"/>
    </row>
    <row r="2518" spans="25:33" x14ac:dyDescent="0.2">
      <c r="Y2518" s="9"/>
      <c r="AG2518" s="9"/>
    </row>
    <row r="2519" spans="25:33" x14ac:dyDescent="0.2">
      <c r="Y2519" s="9"/>
      <c r="AG2519" s="9"/>
    </row>
    <row r="2520" spans="25:33" x14ac:dyDescent="0.2">
      <c r="Y2520" s="9"/>
      <c r="AG2520" s="9"/>
    </row>
    <row r="2521" spans="25:33" x14ac:dyDescent="0.2">
      <c r="Y2521" s="9"/>
      <c r="AG2521" s="9"/>
    </row>
    <row r="2522" spans="25:33" x14ac:dyDescent="0.2">
      <c r="Y2522" s="9"/>
      <c r="AG2522" s="9"/>
    </row>
    <row r="2523" spans="25:33" x14ac:dyDescent="0.2">
      <c r="Y2523" s="9"/>
      <c r="AG2523" s="9"/>
    </row>
    <row r="2524" spans="25:33" x14ac:dyDescent="0.2">
      <c r="Y2524" s="9"/>
      <c r="AG2524" s="9"/>
    </row>
    <row r="2525" spans="25:33" x14ac:dyDescent="0.2">
      <c r="Y2525" s="9"/>
      <c r="AG2525" s="9"/>
    </row>
    <row r="2526" spans="25:33" x14ac:dyDescent="0.2">
      <c r="Y2526" s="9"/>
      <c r="AG2526" s="9"/>
    </row>
    <row r="2527" spans="25:33" x14ac:dyDescent="0.2">
      <c r="Y2527" s="9"/>
      <c r="AG2527" s="9"/>
    </row>
    <row r="2528" spans="25:33" x14ac:dyDescent="0.2">
      <c r="Y2528" s="9"/>
      <c r="AG2528" s="9"/>
    </row>
    <row r="2529" spans="25:33" x14ac:dyDescent="0.2">
      <c r="Y2529" s="9"/>
      <c r="AG2529" s="9"/>
    </row>
    <row r="2530" spans="25:33" x14ac:dyDescent="0.2">
      <c r="Y2530" s="9"/>
      <c r="AG2530" s="9"/>
    </row>
    <row r="2531" spans="25:33" x14ac:dyDescent="0.2">
      <c r="Y2531" s="9"/>
      <c r="AG2531" s="9"/>
    </row>
    <row r="2532" spans="25:33" x14ac:dyDescent="0.2">
      <c r="Y2532" s="9"/>
      <c r="AG2532" s="9"/>
    </row>
    <row r="2533" spans="25:33" x14ac:dyDescent="0.2">
      <c r="Y2533" s="9"/>
      <c r="AG2533" s="9"/>
    </row>
    <row r="2534" spans="25:33" x14ac:dyDescent="0.2">
      <c r="Y2534" s="9"/>
      <c r="AG2534" s="9"/>
    </row>
    <row r="2535" spans="25:33" x14ac:dyDescent="0.2">
      <c r="Y2535" s="9"/>
      <c r="AG2535" s="9"/>
    </row>
    <row r="2536" spans="25:33" x14ac:dyDescent="0.2">
      <c r="Y2536" s="9"/>
      <c r="AG2536" s="9"/>
    </row>
    <row r="2537" spans="25:33" x14ac:dyDescent="0.2">
      <c r="Y2537" s="9"/>
      <c r="AG2537" s="9"/>
    </row>
    <row r="2538" spans="25:33" x14ac:dyDescent="0.2">
      <c r="Y2538" s="9"/>
      <c r="AG2538" s="9"/>
    </row>
    <row r="2539" spans="25:33" x14ac:dyDescent="0.2">
      <c r="Y2539" s="9"/>
      <c r="AG2539" s="9"/>
    </row>
    <row r="2540" spans="25:33" x14ac:dyDescent="0.2">
      <c r="Y2540" s="9"/>
      <c r="AG2540" s="9"/>
    </row>
    <row r="2541" spans="25:33" x14ac:dyDescent="0.2">
      <c r="Y2541" s="9"/>
      <c r="AG2541" s="9"/>
    </row>
    <row r="2542" spans="25:33" x14ac:dyDescent="0.2">
      <c r="Y2542" s="9"/>
      <c r="AG2542" s="9"/>
    </row>
    <row r="2543" spans="25:33" x14ac:dyDescent="0.2">
      <c r="Y2543" s="9"/>
      <c r="AG2543" s="9"/>
    </row>
    <row r="2544" spans="25:33" x14ac:dyDescent="0.2">
      <c r="Y2544" s="9"/>
      <c r="AG2544" s="9"/>
    </row>
    <row r="2545" spans="25:33" x14ac:dyDescent="0.2">
      <c r="Y2545" s="9"/>
      <c r="AG2545" s="9"/>
    </row>
    <row r="2546" spans="25:33" x14ac:dyDescent="0.2">
      <c r="Y2546" s="9"/>
      <c r="AG2546" s="9"/>
    </row>
    <row r="2547" spans="25:33" x14ac:dyDescent="0.2">
      <c r="Y2547" s="9"/>
      <c r="AG2547" s="9"/>
    </row>
    <row r="2548" spans="25:33" x14ac:dyDescent="0.2">
      <c r="Y2548" s="9"/>
      <c r="AG2548" s="9"/>
    </row>
    <row r="2549" spans="25:33" x14ac:dyDescent="0.2">
      <c r="Y2549" s="9"/>
      <c r="AG2549" s="9"/>
    </row>
    <row r="2550" spans="25:33" x14ac:dyDescent="0.2">
      <c r="Y2550" s="9"/>
      <c r="AG2550" s="9"/>
    </row>
    <row r="2551" spans="25:33" x14ac:dyDescent="0.2">
      <c r="Y2551" s="9"/>
      <c r="AG2551" s="9"/>
    </row>
    <row r="2552" spans="25:33" x14ac:dyDescent="0.2">
      <c r="Y2552" s="9"/>
      <c r="AG2552" s="9"/>
    </row>
    <row r="2553" spans="25:33" x14ac:dyDescent="0.2">
      <c r="Y2553" s="9"/>
      <c r="AG2553" s="9"/>
    </row>
    <row r="2554" spans="25:33" x14ac:dyDescent="0.2">
      <c r="Y2554" s="9"/>
      <c r="AG2554" s="9"/>
    </row>
    <row r="2555" spans="25:33" x14ac:dyDescent="0.2">
      <c r="Y2555" s="9"/>
      <c r="AG2555" s="9"/>
    </row>
    <row r="2556" spans="25:33" x14ac:dyDescent="0.2">
      <c r="Y2556" s="9"/>
      <c r="AG2556" s="9"/>
    </row>
    <row r="2557" spans="25:33" x14ac:dyDescent="0.2">
      <c r="Y2557" s="9"/>
      <c r="AG2557" s="9"/>
    </row>
    <row r="2558" spans="25:33" x14ac:dyDescent="0.2">
      <c r="Y2558" s="9"/>
      <c r="AG2558" s="9"/>
    </row>
    <row r="2559" spans="25:33" x14ac:dyDescent="0.2">
      <c r="Y2559" s="9"/>
      <c r="AG2559" s="9"/>
    </row>
    <row r="2560" spans="25:33" x14ac:dyDescent="0.2">
      <c r="Y2560" s="9"/>
      <c r="AG2560" s="9"/>
    </row>
    <row r="2561" spans="25:33" x14ac:dyDescent="0.2">
      <c r="Y2561" s="9"/>
      <c r="AG2561" s="9"/>
    </row>
    <row r="2562" spans="25:33" x14ac:dyDescent="0.2">
      <c r="Y2562" s="9"/>
      <c r="AG2562" s="9"/>
    </row>
    <row r="2563" spans="25:33" x14ac:dyDescent="0.2">
      <c r="Y2563" s="9"/>
      <c r="AG2563" s="9"/>
    </row>
    <row r="2564" spans="25:33" x14ac:dyDescent="0.2">
      <c r="Y2564" s="9"/>
      <c r="AG2564" s="9"/>
    </row>
    <row r="2565" spans="25:33" x14ac:dyDescent="0.2">
      <c r="Y2565" s="9"/>
      <c r="AG2565" s="9"/>
    </row>
    <row r="2566" spans="25:33" x14ac:dyDescent="0.2">
      <c r="Y2566" s="9"/>
      <c r="AG2566" s="9"/>
    </row>
    <row r="2567" spans="25:33" x14ac:dyDescent="0.2">
      <c r="Y2567" s="9"/>
      <c r="AG2567" s="9"/>
    </row>
    <row r="2568" spans="25:33" x14ac:dyDescent="0.2">
      <c r="Y2568" s="9"/>
      <c r="AG2568" s="9"/>
    </row>
    <row r="2569" spans="25:33" x14ac:dyDescent="0.2">
      <c r="Y2569" s="9"/>
      <c r="AG2569" s="9"/>
    </row>
    <row r="2570" spans="25:33" x14ac:dyDescent="0.2">
      <c r="Y2570" s="9"/>
      <c r="AG2570" s="9"/>
    </row>
    <row r="2571" spans="25:33" x14ac:dyDescent="0.2">
      <c r="Y2571" s="9"/>
      <c r="AG2571" s="9"/>
    </row>
    <row r="2572" spans="25:33" x14ac:dyDescent="0.2">
      <c r="Y2572" s="9"/>
      <c r="AG2572" s="9"/>
    </row>
    <row r="2573" spans="25:33" x14ac:dyDescent="0.2">
      <c r="Y2573" s="9"/>
      <c r="AG2573" s="9"/>
    </row>
    <row r="2574" spans="25:33" x14ac:dyDescent="0.2">
      <c r="Y2574" s="9"/>
      <c r="AG2574" s="9"/>
    </row>
    <row r="2575" spans="25:33" x14ac:dyDescent="0.2">
      <c r="Y2575" s="9"/>
      <c r="AG2575" s="9"/>
    </row>
    <row r="2576" spans="25:33" x14ac:dyDescent="0.2">
      <c r="Y2576" s="9"/>
      <c r="AG2576" s="9"/>
    </row>
    <row r="2577" spans="25:33" x14ac:dyDescent="0.2">
      <c r="Y2577" s="9"/>
      <c r="AG2577" s="9"/>
    </row>
    <row r="2578" spans="25:33" x14ac:dyDescent="0.2">
      <c r="Y2578" s="9"/>
      <c r="AG2578" s="9"/>
    </row>
    <row r="2579" spans="25:33" x14ac:dyDescent="0.2">
      <c r="Y2579" s="9"/>
      <c r="AG2579" s="9"/>
    </row>
    <row r="2580" spans="25:33" x14ac:dyDescent="0.2">
      <c r="Y2580" s="9"/>
      <c r="AG2580" s="9"/>
    </row>
    <row r="2581" spans="25:33" x14ac:dyDescent="0.2">
      <c r="Y2581" s="9"/>
      <c r="AG2581" s="9"/>
    </row>
    <row r="2582" spans="25:33" x14ac:dyDescent="0.2">
      <c r="Y2582" s="9"/>
      <c r="AG2582" s="9"/>
    </row>
    <row r="2583" spans="25:33" x14ac:dyDescent="0.2">
      <c r="Y2583" s="9"/>
      <c r="AG2583" s="9"/>
    </row>
    <row r="2584" spans="25:33" x14ac:dyDescent="0.2">
      <c r="Y2584" s="9"/>
      <c r="AG2584" s="9"/>
    </row>
    <row r="2585" spans="25:33" x14ac:dyDescent="0.2">
      <c r="Y2585" s="9"/>
      <c r="AG2585" s="9"/>
    </row>
    <row r="2586" spans="25:33" x14ac:dyDescent="0.2">
      <c r="Y2586" s="9"/>
      <c r="AG2586" s="9"/>
    </row>
    <row r="2587" spans="25:33" x14ac:dyDescent="0.2">
      <c r="Y2587" s="9"/>
      <c r="AG2587" s="9"/>
    </row>
    <row r="2588" spans="25:33" x14ac:dyDescent="0.2">
      <c r="Y2588" s="9"/>
      <c r="AG2588" s="9"/>
    </row>
    <row r="2589" spans="25:33" x14ac:dyDescent="0.2">
      <c r="Y2589" s="9"/>
      <c r="AG2589" s="9"/>
    </row>
    <row r="2590" spans="25:33" x14ac:dyDescent="0.2">
      <c r="Y2590" s="9"/>
      <c r="AG2590" s="9"/>
    </row>
    <row r="2591" spans="25:33" x14ac:dyDescent="0.2">
      <c r="Y2591" s="9"/>
      <c r="AG2591" s="9"/>
    </row>
    <row r="2592" spans="25:33" x14ac:dyDescent="0.2">
      <c r="Y2592" s="9"/>
      <c r="AG2592" s="9"/>
    </row>
    <row r="2593" spans="25:33" x14ac:dyDescent="0.2">
      <c r="Y2593" s="9"/>
      <c r="AG2593" s="9"/>
    </row>
    <row r="2594" spans="25:33" x14ac:dyDescent="0.2">
      <c r="Y2594" s="9"/>
      <c r="AG2594" s="9"/>
    </row>
    <row r="2595" spans="25:33" x14ac:dyDescent="0.2">
      <c r="Y2595" s="9"/>
      <c r="AG2595" s="9"/>
    </row>
    <row r="2596" spans="25:33" x14ac:dyDescent="0.2">
      <c r="Y2596" s="9"/>
      <c r="AG2596" s="9"/>
    </row>
    <row r="2597" spans="25:33" x14ac:dyDescent="0.2">
      <c r="Y2597" s="9"/>
      <c r="AG2597" s="9"/>
    </row>
    <row r="2598" spans="25:33" x14ac:dyDescent="0.2">
      <c r="Y2598" s="9"/>
      <c r="AG2598" s="9"/>
    </row>
    <row r="2599" spans="25:33" x14ac:dyDescent="0.2">
      <c r="Y2599" s="9"/>
      <c r="AG2599" s="9"/>
    </row>
    <row r="2600" spans="25:33" x14ac:dyDescent="0.2">
      <c r="Y2600" s="9"/>
      <c r="AG2600" s="9"/>
    </row>
    <row r="2601" spans="25:33" x14ac:dyDescent="0.2">
      <c r="Y2601" s="9"/>
      <c r="AG2601" s="9"/>
    </row>
    <row r="2602" spans="25:33" x14ac:dyDescent="0.2">
      <c r="Y2602" s="9"/>
      <c r="AG2602" s="9"/>
    </row>
    <row r="2603" spans="25:33" x14ac:dyDescent="0.2">
      <c r="Y2603" s="9"/>
      <c r="AG2603" s="9"/>
    </row>
    <row r="2604" spans="25:33" x14ac:dyDescent="0.2">
      <c r="Y2604" s="9"/>
      <c r="AG2604" s="9"/>
    </row>
    <row r="2605" spans="25:33" x14ac:dyDescent="0.2">
      <c r="Y2605" s="9"/>
      <c r="AG2605" s="9"/>
    </row>
    <row r="2606" spans="25:33" x14ac:dyDescent="0.2">
      <c r="Y2606" s="9"/>
      <c r="AG2606" s="9"/>
    </row>
    <row r="2607" spans="25:33" x14ac:dyDescent="0.2">
      <c r="Y2607" s="9"/>
      <c r="AG2607" s="9"/>
    </row>
    <row r="2608" spans="25:33" x14ac:dyDescent="0.2">
      <c r="Y2608" s="9"/>
      <c r="AG2608" s="9"/>
    </row>
    <row r="2609" spans="25:33" x14ac:dyDescent="0.2">
      <c r="Y2609" s="9"/>
      <c r="AG2609" s="9"/>
    </row>
    <row r="2610" spans="25:33" x14ac:dyDescent="0.2">
      <c r="Y2610" s="9"/>
      <c r="AG2610" s="9"/>
    </row>
    <row r="2611" spans="25:33" x14ac:dyDescent="0.2">
      <c r="Y2611" s="9"/>
      <c r="AG2611" s="9"/>
    </row>
    <row r="2612" spans="25:33" x14ac:dyDescent="0.2">
      <c r="Y2612" s="9"/>
      <c r="AG2612" s="9"/>
    </row>
    <row r="2613" spans="25:33" x14ac:dyDescent="0.2">
      <c r="Y2613" s="9"/>
      <c r="AG2613" s="9"/>
    </row>
    <row r="2614" spans="25:33" x14ac:dyDescent="0.2">
      <c r="Y2614" s="9"/>
      <c r="AG2614" s="9"/>
    </row>
    <row r="2615" spans="25:33" x14ac:dyDescent="0.2">
      <c r="Y2615" s="9"/>
      <c r="AG2615" s="9"/>
    </row>
    <row r="2616" spans="25:33" x14ac:dyDescent="0.2">
      <c r="Y2616" s="9"/>
      <c r="AG2616" s="9"/>
    </row>
    <row r="2617" spans="25:33" x14ac:dyDescent="0.2">
      <c r="Y2617" s="9"/>
      <c r="AG2617" s="9"/>
    </row>
    <row r="2618" spans="25:33" x14ac:dyDescent="0.2">
      <c r="Y2618" s="9"/>
      <c r="AG2618" s="9"/>
    </row>
    <row r="2619" spans="25:33" x14ac:dyDescent="0.2">
      <c r="Y2619" s="9"/>
      <c r="AG2619" s="9"/>
    </row>
    <row r="2620" spans="25:33" x14ac:dyDescent="0.2">
      <c r="Y2620" s="9"/>
      <c r="AG2620" s="9"/>
    </row>
    <row r="2621" spans="25:33" x14ac:dyDescent="0.2">
      <c r="Y2621" s="9"/>
      <c r="AG2621" s="9"/>
    </row>
    <row r="2622" spans="25:33" x14ac:dyDescent="0.2">
      <c r="Y2622" s="9"/>
      <c r="AG2622" s="9"/>
    </row>
    <row r="2623" spans="25:33" x14ac:dyDescent="0.2">
      <c r="Y2623" s="9"/>
      <c r="AG2623" s="9"/>
    </row>
    <row r="2624" spans="25:33" x14ac:dyDescent="0.2">
      <c r="Y2624" s="9"/>
      <c r="AG2624" s="9"/>
    </row>
    <row r="2625" spans="25:33" x14ac:dyDescent="0.2">
      <c r="Y2625" s="9"/>
      <c r="AG2625" s="9"/>
    </row>
    <row r="2626" spans="25:33" x14ac:dyDescent="0.2">
      <c r="Y2626" s="9"/>
      <c r="AG2626" s="9"/>
    </row>
    <row r="2627" spans="25:33" x14ac:dyDescent="0.2">
      <c r="Y2627" s="9"/>
      <c r="AG2627" s="9"/>
    </row>
    <row r="2628" spans="25:33" x14ac:dyDescent="0.2">
      <c r="Y2628" s="9"/>
      <c r="AG2628" s="9"/>
    </row>
    <row r="2629" spans="25:33" x14ac:dyDescent="0.2">
      <c r="Y2629" s="9"/>
      <c r="AG2629" s="9"/>
    </row>
    <row r="2630" spans="25:33" x14ac:dyDescent="0.2">
      <c r="Y2630" s="9"/>
      <c r="AG2630" s="9"/>
    </row>
    <row r="2631" spans="25:33" x14ac:dyDescent="0.2">
      <c r="Y2631" s="9"/>
      <c r="AG2631" s="9"/>
    </row>
    <row r="2632" spans="25:33" x14ac:dyDescent="0.2">
      <c r="Y2632" s="9"/>
      <c r="AG2632" s="9"/>
    </row>
    <row r="2633" spans="25:33" x14ac:dyDescent="0.2">
      <c r="Y2633" s="9"/>
      <c r="AG2633" s="9"/>
    </row>
    <row r="2634" spans="25:33" x14ac:dyDescent="0.2">
      <c r="Y2634" s="9"/>
      <c r="AG2634" s="9"/>
    </row>
    <row r="2635" spans="25:33" x14ac:dyDescent="0.2">
      <c r="Y2635" s="9"/>
      <c r="AG2635" s="9"/>
    </row>
    <row r="2636" spans="25:33" x14ac:dyDescent="0.2">
      <c r="Y2636" s="9"/>
      <c r="AG2636" s="9"/>
    </row>
    <row r="2637" spans="25:33" x14ac:dyDescent="0.2">
      <c r="Y2637" s="9"/>
      <c r="AG2637" s="9"/>
    </row>
    <row r="2638" spans="25:33" x14ac:dyDescent="0.2">
      <c r="Y2638" s="9"/>
      <c r="AG2638" s="9"/>
    </row>
    <row r="2639" spans="25:33" x14ac:dyDescent="0.2">
      <c r="Y2639" s="9"/>
      <c r="AG2639" s="9"/>
    </row>
    <row r="2640" spans="25:33" x14ac:dyDescent="0.2">
      <c r="Y2640" s="9"/>
      <c r="AG2640" s="9"/>
    </row>
    <row r="2641" spans="25:33" x14ac:dyDescent="0.2">
      <c r="Y2641" s="9"/>
      <c r="AG2641" s="9"/>
    </row>
    <row r="2642" spans="25:33" x14ac:dyDescent="0.2">
      <c r="Y2642" s="9"/>
      <c r="AG2642" s="9"/>
    </row>
    <row r="2643" spans="25:33" x14ac:dyDescent="0.2">
      <c r="Y2643" s="9"/>
      <c r="AG2643" s="9"/>
    </row>
    <row r="2644" spans="25:33" x14ac:dyDescent="0.2">
      <c r="Y2644" s="9"/>
      <c r="AG2644" s="9"/>
    </row>
    <row r="2645" spans="25:33" x14ac:dyDescent="0.2">
      <c r="Y2645" s="9"/>
      <c r="AG2645" s="9"/>
    </row>
    <row r="2646" spans="25:33" x14ac:dyDescent="0.2">
      <c r="Y2646" s="9"/>
      <c r="AG2646" s="9"/>
    </row>
    <row r="2647" spans="25:33" x14ac:dyDescent="0.2">
      <c r="Y2647" s="9"/>
      <c r="AG2647" s="9"/>
    </row>
    <row r="2648" spans="25:33" x14ac:dyDescent="0.2">
      <c r="Y2648" s="9"/>
      <c r="AG2648" s="9"/>
    </row>
    <row r="2649" spans="25:33" x14ac:dyDescent="0.2">
      <c r="Y2649" s="9"/>
      <c r="AG2649" s="9"/>
    </row>
    <row r="2650" spans="25:33" x14ac:dyDescent="0.2">
      <c r="Y2650" s="9"/>
      <c r="AG2650" s="9"/>
    </row>
    <row r="2651" spans="25:33" x14ac:dyDescent="0.2">
      <c r="Y2651" s="9"/>
      <c r="AG2651" s="9"/>
    </row>
    <row r="2652" spans="25:33" x14ac:dyDescent="0.2">
      <c r="Y2652" s="9"/>
      <c r="AG2652" s="9"/>
    </row>
    <row r="2653" spans="25:33" x14ac:dyDescent="0.2">
      <c r="Y2653" s="9"/>
      <c r="AG2653" s="9"/>
    </row>
    <row r="2654" spans="25:33" x14ac:dyDescent="0.2">
      <c r="Y2654" s="9"/>
      <c r="AG2654" s="9"/>
    </row>
    <row r="2655" spans="25:33" x14ac:dyDescent="0.2">
      <c r="Y2655" s="9"/>
      <c r="AG2655" s="9"/>
    </row>
    <row r="2656" spans="25:33" x14ac:dyDescent="0.2">
      <c r="Y2656" s="9"/>
      <c r="AG2656" s="9"/>
    </row>
    <row r="2657" spans="25:33" x14ac:dyDescent="0.2">
      <c r="Y2657" s="9"/>
      <c r="AG2657" s="9"/>
    </row>
    <row r="2658" spans="25:33" x14ac:dyDescent="0.2">
      <c r="Y2658" s="9"/>
      <c r="AG2658" s="9"/>
    </row>
    <row r="2659" spans="25:33" x14ac:dyDescent="0.2">
      <c r="Y2659" s="9"/>
      <c r="AG2659" s="9"/>
    </row>
    <row r="2660" spans="25:33" x14ac:dyDescent="0.2">
      <c r="Y2660" s="9"/>
      <c r="AG2660" s="9"/>
    </row>
    <row r="2661" spans="25:33" x14ac:dyDescent="0.2">
      <c r="Y2661" s="9"/>
      <c r="AG2661" s="9"/>
    </row>
    <row r="2662" spans="25:33" x14ac:dyDescent="0.2">
      <c r="Y2662" s="9"/>
      <c r="AG2662" s="9"/>
    </row>
    <row r="2663" spans="25:33" x14ac:dyDescent="0.2">
      <c r="Y2663" s="9"/>
      <c r="AG2663" s="9"/>
    </row>
    <row r="2664" spans="25:33" x14ac:dyDescent="0.2">
      <c r="Y2664" s="9"/>
      <c r="AG2664" s="9"/>
    </row>
    <row r="2665" spans="25:33" x14ac:dyDescent="0.2">
      <c r="Y2665" s="9"/>
      <c r="AG2665" s="9"/>
    </row>
    <row r="2666" spans="25:33" x14ac:dyDescent="0.2">
      <c r="Y2666" s="9"/>
      <c r="AG2666" s="9"/>
    </row>
    <row r="2667" spans="25:33" x14ac:dyDescent="0.2">
      <c r="Y2667" s="9"/>
      <c r="AG2667" s="9"/>
    </row>
    <row r="2668" spans="25:33" x14ac:dyDescent="0.2">
      <c r="Y2668" s="9"/>
      <c r="AG2668" s="9"/>
    </row>
    <row r="2669" spans="25:33" x14ac:dyDescent="0.2">
      <c r="Y2669" s="9"/>
      <c r="AG2669" s="9"/>
    </row>
    <row r="2670" spans="25:33" x14ac:dyDescent="0.2">
      <c r="Y2670" s="9"/>
      <c r="AG2670" s="9"/>
    </row>
    <row r="2671" spans="25:33" x14ac:dyDescent="0.2">
      <c r="Y2671" s="9"/>
      <c r="AG2671" s="9"/>
    </row>
    <row r="2672" spans="25:33" x14ac:dyDescent="0.2">
      <c r="Y2672" s="9"/>
      <c r="AG2672" s="9"/>
    </row>
    <row r="2673" spans="25:33" x14ac:dyDescent="0.2">
      <c r="Y2673" s="9"/>
      <c r="AG2673" s="9"/>
    </row>
    <row r="2674" spans="25:33" x14ac:dyDescent="0.2">
      <c r="Y2674" s="9"/>
      <c r="AG2674" s="9"/>
    </row>
    <row r="2675" spans="25:33" x14ac:dyDescent="0.2">
      <c r="Y2675" s="9"/>
      <c r="AG2675" s="9"/>
    </row>
    <row r="2676" spans="25:33" x14ac:dyDescent="0.2">
      <c r="Y2676" s="9"/>
      <c r="AG2676" s="9"/>
    </row>
    <row r="2677" spans="25:33" x14ac:dyDescent="0.2">
      <c r="Y2677" s="9"/>
      <c r="AG2677" s="9"/>
    </row>
    <row r="2678" spans="25:33" x14ac:dyDescent="0.2">
      <c r="Y2678" s="9"/>
      <c r="AG2678" s="9"/>
    </row>
    <row r="2679" spans="25:33" x14ac:dyDescent="0.2">
      <c r="Y2679" s="9"/>
      <c r="AG2679" s="9"/>
    </row>
    <row r="2680" spans="25:33" x14ac:dyDescent="0.2">
      <c r="Y2680" s="9"/>
      <c r="AG2680" s="9"/>
    </row>
    <row r="2681" spans="25:33" x14ac:dyDescent="0.2">
      <c r="Y2681" s="9"/>
      <c r="AG2681" s="9"/>
    </row>
    <row r="2682" spans="25:33" x14ac:dyDescent="0.2">
      <c r="Y2682" s="9"/>
      <c r="AG2682" s="9"/>
    </row>
    <row r="2683" spans="25:33" x14ac:dyDescent="0.2">
      <c r="Y2683" s="9"/>
      <c r="AG2683" s="9"/>
    </row>
    <row r="2684" spans="25:33" x14ac:dyDescent="0.2">
      <c r="Y2684" s="9"/>
      <c r="AG2684" s="9"/>
    </row>
    <row r="2685" spans="25:33" x14ac:dyDescent="0.2">
      <c r="Y2685" s="9"/>
      <c r="AG2685" s="9"/>
    </row>
    <row r="2686" spans="25:33" x14ac:dyDescent="0.2">
      <c r="Y2686" s="9"/>
      <c r="AG2686" s="9"/>
    </row>
    <row r="2687" spans="25:33" x14ac:dyDescent="0.2">
      <c r="Y2687" s="9"/>
      <c r="AG2687" s="9"/>
    </row>
    <row r="2688" spans="25:33" x14ac:dyDescent="0.2">
      <c r="Y2688" s="9"/>
      <c r="AG2688" s="9"/>
    </row>
    <row r="2689" spans="25:33" x14ac:dyDescent="0.2">
      <c r="Y2689" s="9"/>
      <c r="AG2689" s="9"/>
    </row>
    <row r="2690" spans="25:33" x14ac:dyDescent="0.2">
      <c r="Y2690" s="9"/>
      <c r="AG2690" s="9"/>
    </row>
    <row r="2691" spans="25:33" x14ac:dyDescent="0.2">
      <c r="Y2691" s="9"/>
      <c r="AG2691" s="9"/>
    </row>
    <row r="2692" spans="25:33" x14ac:dyDescent="0.2">
      <c r="Y2692" s="9"/>
      <c r="AG2692" s="9"/>
    </row>
    <row r="2693" spans="25:33" x14ac:dyDescent="0.2">
      <c r="Y2693" s="9"/>
      <c r="AG2693" s="9"/>
    </row>
    <row r="2694" spans="25:33" x14ac:dyDescent="0.2">
      <c r="Y2694" s="9"/>
      <c r="AG2694" s="9"/>
    </row>
    <row r="2695" spans="25:33" x14ac:dyDescent="0.2">
      <c r="Y2695" s="9"/>
      <c r="AG2695" s="9"/>
    </row>
    <row r="2696" spans="25:33" x14ac:dyDescent="0.2">
      <c r="Y2696" s="9"/>
      <c r="AG2696" s="9"/>
    </row>
    <row r="2697" spans="25:33" x14ac:dyDescent="0.2">
      <c r="Y2697" s="9"/>
      <c r="AG2697" s="9"/>
    </row>
    <row r="2698" spans="25:33" x14ac:dyDescent="0.2">
      <c r="Y2698" s="9"/>
      <c r="AG2698" s="9"/>
    </row>
    <row r="2699" spans="25:33" x14ac:dyDescent="0.2">
      <c r="Y2699" s="9"/>
      <c r="AG2699" s="9"/>
    </row>
    <row r="2700" spans="25:33" x14ac:dyDescent="0.2">
      <c r="Y2700" s="9"/>
      <c r="AG2700" s="9"/>
    </row>
    <row r="2701" spans="25:33" x14ac:dyDescent="0.2">
      <c r="Y2701" s="9"/>
      <c r="AG2701" s="9"/>
    </row>
    <row r="2702" spans="25:33" x14ac:dyDescent="0.2">
      <c r="Y2702" s="9"/>
      <c r="AG2702" s="9"/>
    </row>
    <row r="2703" spans="25:33" x14ac:dyDescent="0.2">
      <c r="Y2703" s="9"/>
      <c r="AG2703" s="9"/>
    </row>
    <row r="2704" spans="25:33" x14ac:dyDescent="0.2">
      <c r="Y2704" s="9"/>
      <c r="AG2704" s="9"/>
    </row>
    <row r="2705" spans="25:33" x14ac:dyDescent="0.2">
      <c r="Y2705" s="9"/>
      <c r="AG2705" s="9"/>
    </row>
    <row r="2706" spans="25:33" x14ac:dyDescent="0.2">
      <c r="Y2706" s="9"/>
      <c r="AG2706" s="9"/>
    </row>
    <row r="2707" spans="25:33" x14ac:dyDescent="0.2">
      <c r="Y2707" s="9"/>
      <c r="AG2707" s="9"/>
    </row>
    <row r="2708" spans="25:33" x14ac:dyDescent="0.2">
      <c r="Y2708" s="9"/>
      <c r="AG2708" s="9"/>
    </row>
    <row r="2709" spans="25:33" x14ac:dyDescent="0.2">
      <c r="Y2709" s="9"/>
      <c r="AG2709" s="9"/>
    </row>
    <row r="2710" spans="25:33" x14ac:dyDescent="0.2">
      <c r="Y2710" s="9"/>
      <c r="AG2710" s="9"/>
    </row>
    <row r="2711" spans="25:33" x14ac:dyDescent="0.2">
      <c r="Y2711" s="9"/>
      <c r="AG2711" s="9"/>
    </row>
    <row r="2712" spans="25:33" x14ac:dyDescent="0.2">
      <c r="Y2712" s="9"/>
      <c r="AG2712" s="9"/>
    </row>
    <row r="2713" spans="25:33" x14ac:dyDescent="0.2">
      <c r="Y2713" s="9"/>
      <c r="AG2713" s="9"/>
    </row>
    <row r="2714" spans="25:33" x14ac:dyDescent="0.2">
      <c r="Y2714" s="9"/>
      <c r="AG2714" s="9"/>
    </row>
    <row r="2715" spans="25:33" x14ac:dyDescent="0.2">
      <c r="Y2715" s="9"/>
      <c r="AG2715" s="9"/>
    </row>
    <row r="2716" spans="25:33" x14ac:dyDescent="0.2">
      <c r="Y2716" s="9"/>
      <c r="AG2716" s="9"/>
    </row>
    <row r="2717" spans="25:33" x14ac:dyDescent="0.2">
      <c r="Y2717" s="9"/>
      <c r="AG2717" s="9"/>
    </row>
    <row r="2718" spans="25:33" x14ac:dyDescent="0.2">
      <c r="Y2718" s="9"/>
      <c r="AG2718" s="9"/>
    </row>
    <row r="2719" spans="25:33" x14ac:dyDescent="0.2">
      <c r="Y2719" s="9"/>
      <c r="AG2719" s="9"/>
    </row>
    <row r="2720" spans="25:33" x14ac:dyDescent="0.2">
      <c r="Y2720" s="9"/>
      <c r="AG2720" s="9"/>
    </row>
    <row r="2721" spans="25:33" x14ac:dyDescent="0.2">
      <c r="Y2721" s="9"/>
      <c r="AG2721" s="9"/>
    </row>
    <row r="2722" spans="25:33" x14ac:dyDescent="0.2">
      <c r="Y2722" s="9"/>
      <c r="AG2722" s="9"/>
    </row>
    <row r="2723" spans="25:33" x14ac:dyDescent="0.2">
      <c r="Y2723" s="9"/>
      <c r="AG2723" s="9"/>
    </row>
    <row r="2724" spans="25:33" x14ac:dyDescent="0.2">
      <c r="Y2724" s="9"/>
      <c r="AG2724" s="9"/>
    </row>
    <row r="2725" spans="25:33" x14ac:dyDescent="0.2">
      <c r="Y2725" s="9"/>
      <c r="AG2725" s="9"/>
    </row>
    <row r="2726" spans="25:33" x14ac:dyDescent="0.2">
      <c r="Y2726" s="9"/>
      <c r="AG2726" s="9"/>
    </row>
    <row r="2727" spans="25:33" x14ac:dyDescent="0.2">
      <c r="Y2727" s="9"/>
      <c r="AG2727" s="9"/>
    </row>
    <row r="2728" spans="25:33" x14ac:dyDescent="0.2">
      <c r="Y2728" s="9"/>
      <c r="AG2728" s="9"/>
    </row>
    <row r="2729" spans="25:33" x14ac:dyDescent="0.2">
      <c r="Y2729" s="9"/>
      <c r="AG2729" s="9"/>
    </row>
    <row r="2730" spans="25:33" x14ac:dyDescent="0.2">
      <c r="Y2730" s="9"/>
      <c r="AG2730" s="9"/>
    </row>
    <row r="2731" spans="25:33" x14ac:dyDescent="0.2">
      <c r="Y2731" s="9"/>
      <c r="AG2731" s="9"/>
    </row>
    <row r="2732" spans="25:33" x14ac:dyDescent="0.2">
      <c r="Y2732" s="9"/>
      <c r="AG2732" s="9"/>
    </row>
    <row r="2733" spans="25:33" x14ac:dyDescent="0.2">
      <c r="Y2733" s="9"/>
      <c r="AG2733" s="9"/>
    </row>
    <row r="2734" spans="25:33" x14ac:dyDescent="0.2">
      <c r="Y2734" s="9"/>
      <c r="AG2734" s="9"/>
    </row>
    <row r="2735" spans="25:33" x14ac:dyDescent="0.2">
      <c r="Y2735" s="9"/>
      <c r="AG2735" s="9"/>
    </row>
    <row r="2736" spans="25:33" x14ac:dyDescent="0.2">
      <c r="Y2736" s="9"/>
      <c r="AG2736" s="9"/>
    </row>
    <row r="2737" spans="25:33" x14ac:dyDescent="0.2">
      <c r="Y2737" s="9"/>
      <c r="AG2737" s="9"/>
    </row>
    <row r="2738" spans="25:33" x14ac:dyDescent="0.2">
      <c r="Y2738" s="9"/>
      <c r="AG2738" s="9"/>
    </row>
    <row r="2739" spans="25:33" x14ac:dyDescent="0.2">
      <c r="Y2739" s="9"/>
      <c r="AG2739" s="9"/>
    </row>
    <row r="2740" spans="25:33" x14ac:dyDescent="0.2">
      <c r="Y2740" s="9"/>
      <c r="AG2740" s="9"/>
    </row>
    <row r="2741" spans="25:33" x14ac:dyDescent="0.2">
      <c r="Y2741" s="9"/>
      <c r="AG2741" s="9"/>
    </row>
    <row r="2742" spans="25:33" x14ac:dyDescent="0.2">
      <c r="Y2742" s="9"/>
      <c r="AG2742" s="9"/>
    </row>
    <row r="2743" spans="25:33" x14ac:dyDescent="0.2">
      <c r="Y2743" s="9"/>
      <c r="AG2743" s="9"/>
    </row>
    <row r="2744" spans="25:33" x14ac:dyDescent="0.2">
      <c r="Y2744" s="9"/>
      <c r="AG2744" s="9"/>
    </row>
    <row r="2745" spans="25:33" x14ac:dyDescent="0.2">
      <c r="Y2745" s="9"/>
      <c r="AG2745" s="9"/>
    </row>
    <row r="2746" spans="25:33" x14ac:dyDescent="0.2">
      <c r="Y2746" s="9"/>
      <c r="AG2746" s="9"/>
    </row>
    <row r="2747" spans="25:33" x14ac:dyDescent="0.2">
      <c r="Y2747" s="9"/>
      <c r="AG2747" s="9"/>
    </row>
    <row r="2748" spans="25:33" x14ac:dyDescent="0.2">
      <c r="Y2748" s="9"/>
      <c r="AG2748" s="9"/>
    </row>
    <row r="2749" spans="25:33" x14ac:dyDescent="0.2">
      <c r="Y2749" s="9"/>
      <c r="AG2749" s="9"/>
    </row>
    <row r="2750" spans="25:33" x14ac:dyDescent="0.2">
      <c r="Y2750" s="9"/>
      <c r="AG2750" s="9"/>
    </row>
    <row r="2751" spans="25:33" x14ac:dyDescent="0.2">
      <c r="Y2751" s="9"/>
      <c r="AG2751" s="9"/>
    </row>
    <row r="2752" spans="25:33" x14ac:dyDescent="0.2">
      <c r="Y2752" s="9"/>
      <c r="AG2752" s="9"/>
    </row>
    <row r="2753" spans="25:33" x14ac:dyDescent="0.2">
      <c r="Y2753" s="9"/>
      <c r="AG2753" s="9"/>
    </row>
    <row r="2754" spans="25:33" x14ac:dyDescent="0.2">
      <c r="Y2754" s="9"/>
      <c r="AG2754" s="9"/>
    </row>
    <row r="2755" spans="25:33" x14ac:dyDescent="0.2">
      <c r="Y2755" s="9"/>
      <c r="AG2755" s="9"/>
    </row>
    <row r="2756" spans="25:33" x14ac:dyDescent="0.2">
      <c r="Y2756" s="9"/>
      <c r="AG2756" s="9"/>
    </row>
    <row r="2757" spans="25:33" x14ac:dyDescent="0.2">
      <c r="Y2757" s="9"/>
      <c r="AG2757" s="9"/>
    </row>
    <row r="2758" spans="25:33" x14ac:dyDescent="0.2">
      <c r="Y2758" s="9"/>
      <c r="AG2758" s="9"/>
    </row>
    <row r="2759" spans="25:33" x14ac:dyDescent="0.2">
      <c r="Y2759" s="9"/>
      <c r="AG2759" s="9"/>
    </row>
    <row r="2760" spans="25:33" x14ac:dyDescent="0.2">
      <c r="Y2760" s="9"/>
      <c r="AG2760" s="9"/>
    </row>
    <row r="2761" spans="25:33" x14ac:dyDescent="0.2">
      <c r="Y2761" s="9"/>
      <c r="AG2761" s="9"/>
    </row>
    <row r="2762" spans="25:33" x14ac:dyDescent="0.2">
      <c r="Y2762" s="9"/>
      <c r="AG2762" s="9"/>
    </row>
    <row r="2763" spans="25:33" x14ac:dyDescent="0.2">
      <c r="Y2763" s="9"/>
      <c r="AG2763" s="9"/>
    </row>
    <row r="2764" spans="25:33" x14ac:dyDescent="0.2">
      <c r="Y2764" s="9"/>
      <c r="AG2764" s="9"/>
    </row>
    <row r="2765" spans="25:33" x14ac:dyDescent="0.2">
      <c r="Y2765" s="9"/>
      <c r="AG2765" s="9"/>
    </row>
    <row r="2766" spans="25:33" x14ac:dyDescent="0.2">
      <c r="Y2766" s="9"/>
      <c r="AG2766" s="9"/>
    </row>
    <row r="2767" spans="25:33" x14ac:dyDescent="0.2">
      <c r="Y2767" s="9"/>
      <c r="AG2767" s="9"/>
    </row>
    <row r="2768" spans="25:33" x14ac:dyDescent="0.2">
      <c r="Y2768" s="9"/>
      <c r="AG2768" s="9"/>
    </row>
    <row r="2769" spans="25:33" x14ac:dyDescent="0.2">
      <c r="Y2769" s="9"/>
      <c r="AG2769" s="9"/>
    </row>
    <row r="2770" spans="25:33" x14ac:dyDescent="0.2">
      <c r="Y2770" s="9"/>
      <c r="AG2770" s="9"/>
    </row>
    <row r="2771" spans="25:33" x14ac:dyDescent="0.2">
      <c r="Y2771" s="9"/>
      <c r="AG2771" s="9"/>
    </row>
    <row r="2772" spans="25:33" x14ac:dyDescent="0.2">
      <c r="Y2772" s="9"/>
      <c r="AG2772" s="9"/>
    </row>
    <row r="2773" spans="25:33" x14ac:dyDescent="0.2">
      <c r="Y2773" s="9"/>
      <c r="AG2773" s="9"/>
    </row>
    <row r="2774" spans="25:33" x14ac:dyDescent="0.2">
      <c r="Y2774" s="9"/>
      <c r="AG2774" s="9"/>
    </row>
    <row r="2775" spans="25:33" x14ac:dyDescent="0.2">
      <c r="Y2775" s="9"/>
      <c r="AG2775" s="9"/>
    </row>
    <row r="2776" spans="25:33" x14ac:dyDescent="0.2">
      <c r="Y2776" s="9"/>
      <c r="AG2776" s="9"/>
    </row>
    <row r="2777" spans="25:33" x14ac:dyDescent="0.2">
      <c r="Y2777" s="9"/>
      <c r="AG2777" s="9"/>
    </row>
    <row r="2778" spans="25:33" x14ac:dyDescent="0.2">
      <c r="Y2778" s="9"/>
      <c r="AG2778" s="9"/>
    </row>
    <row r="2779" spans="25:33" x14ac:dyDescent="0.2">
      <c r="Y2779" s="9"/>
      <c r="AG2779" s="9"/>
    </row>
    <row r="2780" spans="25:33" x14ac:dyDescent="0.2">
      <c r="Y2780" s="9"/>
      <c r="AG2780" s="9"/>
    </row>
    <row r="2781" spans="25:33" x14ac:dyDescent="0.2">
      <c r="Y2781" s="9"/>
      <c r="AG2781" s="9"/>
    </row>
    <row r="2782" spans="25:33" x14ac:dyDescent="0.2">
      <c r="Y2782" s="9"/>
      <c r="AG2782" s="9"/>
    </row>
    <row r="2783" spans="25:33" x14ac:dyDescent="0.2">
      <c r="Y2783" s="9"/>
      <c r="AG2783" s="9"/>
    </row>
    <row r="2784" spans="25:33" x14ac:dyDescent="0.2">
      <c r="Y2784" s="9"/>
      <c r="AG2784" s="9"/>
    </row>
    <row r="2785" spans="25:33" x14ac:dyDescent="0.2">
      <c r="Y2785" s="9"/>
      <c r="AG2785" s="9"/>
    </row>
    <row r="2786" spans="25:33" x14ac:dyDescent="0.2">
      <c r="Y2786" s="9"/>
      <c r="AG2786" s="9"/>
    </row>
    <row r="2787" spans="25:33" x14ac:dyDescent="0.2">
      <c r="Y2787" s="9"/>
      <c r="AG2787" s="9"/>
    </row>
    <row r="2788" spans="25:33" x14ac:dyDescent="0.2">
      <c r="Y2788" s="9"/>
      <c r="AG2788" s="9"/>
    </row>
    <row r="2789" spans="25:33" x14ac:dyDescent="0.2">
      <c r="Y2789" s="9"/>
      <c r="AG2789" s="9"/>
    </row>
    <row r="2790" spans="25:33" x14ac:dyDescent="0.2">
      <c r="Y2790" s="9"/>
      <c r="AG2790" s="9"/>
    </row>
    <row r="2791" spans="25:33" x14ac:dyDescent="0.2">
      <c r="Y2791" s="9"/>
      <c r="AG2791" s="9"/>
    </row>
    <row r="2792" spans="25:33" x14ac:dyDescent="0.2">
      <c r="Y2792" s="9"/>
      <c r="AG2792" s="9"/>
    </row>
    <row r="2793" spans="25:33" x14ac:dyDescent="0.2">
      <c r="Y2793" s="9"/>
      <c r="AG2793" s="9"/>
    </row>
    <row r="2794" spans="25:33" x14ac:dyDescent="0.2">
      <c r="Y2794" s="9"/>
      <c r="AG2794" s="9"/>
    </row>
    <row r="2795" spans="25:33" x14ac:dyDescent="0.2">
      <c r="Y2795" s="9"/>
      <c r="AG2795" s="9"/>
    </row>
    <row r="2796" spans="25:33" x14ac:dyDescent="0.2">
      <c r="Y2796" s="9"/>
      <c r="AG2796" s="9"/>
    </row>
    <row r="2797" spans="25:33" x14ac:dyDescent="0.2">
      <c r="Y2797" s="9"/>
      <c r="AG2797" s="9"/>
    </row>
    <row r="2798" spans="25:33" x14ac:dyDescent="0.2">
      <c r="Y2798" s="9"/>
      <c r="AG2798" s="9"/>
    </row>
    <row r="2799" spans="25:33" x14ac:dyDescent="0.2">
      <c r="Y2799" s="9"/>
      <c r="AG2799" s="9"/>
    </row>
    <row r="2800" spans="25:33" x14ac:dyDescent="0.2">
      <c r="Y2800" s="9"/>
      <c r="AG2800" s="9"/>
    </row>
    <row r="2801" spans="25:33" x14ac:dyDescent="0.2">
      <c r="Y2801" s="9"/>
      <c r="AG2801" s="9"/>
    </row>
    <row r="2802" spans="25:33" x14ac:dyDescent="0.2">
      <c r="Y2802" s="9"/>
      <c r="AG2802" s="9"/>
    </row>
    <row r="2803" spans="25:33" x14ac:dyDescent="0.2">
      <c r="Y2803" s="9"/>
      <c r="AG2803" s="9"/>
    </row>
    <row r="2804" spans="25:33" x14ac:dyDescent="0.2">
      <c r="Y2804" s="9"/>
      <c r="AG2804" s="9"/>
    </row>
    <row r="2805" spans="25:33" x14ac:dyDescent="0.2">
      <c r="Y2805" s="9"/>
      <c r="AG2805" s="9"/>
    </row>
    <row r="2806" spans="25:33" x14ac:dyDescent="0.2">
      <c r="Y2806" s="9"/>
      <c r="AG2806" s="9"/>
    </row>
    <row r="2807" spans="25:33" x14ac:dyDescent="0.2">
      <c r="Y2807" s="9"/>
      <c r="AG2807" s="9"/>
    </row>
    <row r="2808" spans="25:33" x14ac:dyDescent="0.2">
      <c r="Y2808" s="9"/>
      <c r="AG2808" s="9"/>
    </row>
    <row r="2809" spans="25:33" x14ac:dyDescent="0.2">
      <c r="Y2809" s="9"/>
      <c r="AG2809" s="9"/>
    </row>
    <row r="2810" spans="25:33" x14ac:dyDescent="0.2">
      <c r="Y2810" s="9"/>
      <c r="AG2810" s="9"/>
    </row>
    <row r="2811" spans="25:33" x14ac:dyDescent="0.2">
      <c r="Y2811" s="9"/>
      <c r="AG2811" s="9"/>
    </row>
    <row r="2812" spans="25:33" x14ac:dyDescent="0.2">
      <c r="Y2812" s="9"/>
      <c r="AG2812" s="9"/>
    </row>
    <row r="2813" spans="25:33" x14ac:dyDescent="0.2">
      <c r="Y2813" s="9"/>
      <c r="AG2813" s="9"/>
    </row>
    <row r="2814" spans="25:33" x14ac:dyDescent="0.2">
      <c r="Y2814" s="9"/>
      <c r="AG2814" s="9"/>
    </row>
    <row r="2815" spans="25:33" x14ac:dyDescent="0.2">
      <c r="Y2815" s="9"/>
      <c r="AG2815" s="9"/>
    </row>
    <row r="2816" spans="25:33" x14ac:dyDescent="0.2">
      <c r="Y2816" s="9"/>
      <c r="AG2816" s="9"/>
    </row>
    <row r="2817" spans="25:33" x14ac:dyDescent="0.2">
      <c r="Y2817" s="9"/>
      <c r="AG2817" s="9"/>
    </row>
    <row r="2818" spans="25:33" x14ac:dyDescent="0.2">
      <c r="Y2818" s="9"/>
      <c r="AG2818" s="9"/>
    </row>
    <row r="2819" spans="25:33" x14ac:dyDescent="0.2">
      <c r="Y2819" s="9"/>
      <c r="AG2819" s="9"/>
    </row>
    <row r="2820" spans="25:33" x14ac:dyDescent="0.2">
      <c r="Y2820" s="9"/>
      <c r="AG2820" s="9"/>
    </row>
    <row r="2821" spans="25:33" x14ac:dyDescent="0.2">
      <c r="Y2821" s="9"/>
      <c r="AG2821" s="9"/>
    </row>
    <row r="2822" spans="25:33" x14ac:dyDescent="0.2">
      <c r="Y2822" s="9"/>
      <c r="AG2822" s="9"/>
    </row>
    <row r="2823" spans="25:33" x14ac:dyDescent="0.2">
      <c r="Y2823" s="9"/>
      <c r="AG2823" s="9"/>
    </row>
    <row r="2824" spans="25:33" x14ac:dyDescent="0.2">
      <c r="Y2824" s="9"/>
      <c r="AG2824" s="9"/>
    </row>
    <row r="2825" spans="25:33" x14ac:dyDescent="0.2">
      <c r="Y2825" s="9"/>
      <c r="AG2825" s="9"/>
    </row>
    <row r="2826" spans="25:33" x14ac:dyDescent="0.2">
      <c r="Y2826" s="9"/>
      <c r="AG2826" s="9"/>
    </row>
    <row r="2827" spans="25:33" x14ac:dyDescent="0.2">
      <c r="Y2827" s="9"/>
      <c r="AG2827" s="9"/>
    </row>
    <row r="2828" spans="25:33" x14ac:dyDescent="0.2">
      <c r="Y2828" s="9"/>
      <c r="AG2828" s="9"/>
    </row>
    <row r="2829" spans="25:33" x14ac:dyDescent="0.2">
      <c r="Y2829" s="9"/>
      <c r="AG2829" s="9"/>
    </row>
    <row r="2830" spans="25:33" x14ac:dyDescent="0.2">
      <c r="Y2830" s="9"/>
      <c r="AG2830" s="9"/>
    </row>
    <row r="2831" spans="25:33" x14ac:dyDescent="0.2">
      <c r="Y2831" s="9"/>
      <c r="AG2831" s="9"/>
    </row>
    <row r="2832" spans="25:33" x14ac:dyDescent="0.2">
      <c r="Y2832" s="9"/>
      <c r="AG2832" s="9"/>
    </row>
    <row r="2833" spans="25:33" x14ac:dyDescent="0.2">
      <c r="Y2833" s="9"/>
      <c r="AG2833" s="9"/>
    </row>
    <row r="2834" spans="25:33" x14ac:dyDescent="0.2">
      <c r="Y2834" s="9"/>
      <c r="AG2834" s="9"/>
    </row>
    <row r="2835" spans="25:33" x14ac:dyDescent="0.2">
      <c r="Y2835" s="9"/>
      <c r="AG2835" s="9"/>
    </row>
    <row r="2836" spans="25:33" x14ac:dyDescent="0.2">
      <c r="Y2836" s="9"/>
      <c r="AG2836" s="9"/>
    </row>
    <row r="2837" spans="25:33" x14ac:dyDescent="0.2">
      <c r="Y2837" s="9"/>
      <c r="AG2837" s="9"/>
    </row>
    <row r="2838" spans="25:33" x14ac:dyDescent="0.2">
      <c r="Y2838" s="9"/>
      <c r="AG2838" s="9"/>
    </row>
    <row r="2839" spans="25:33" x14ac:dyDescent="0.2">
      <c r="Y2839" s="9"/>
      <c r="AG2839" s="9"/>
    </row>
    <row r="2840" spans="25:33" x14ac:dyDescent="0.2">
      <c r="Y2840" s="9"/>
      <c r="AG2840" s="9"/>
    </row>
    <row r="2841" spans="25:33" x14ac:dyDescent="0.2">
      <c r="Y2841" s="9"/>
      <c r="AG2841" s="9"/>
    </row>
    <row r="2842" spans="25:33" x14ac:dyDescent="0.2">
      <c r="Y2842" s="9"/>
      <c r="AG2842" s="9"/>
    </row>
    <row r="2843" spans="25:33" x14ac:dyDescent="0.2">
      <c r="Y2843" s="9"/>
      <c r="AG2843" s="9"/>
    </row>
    <row r="2844" spans="25:33" x14ac:dyDescent="0.2">
      <c r="Y2844" s="9"/>
      <c r="AG2844" s="9"/>
    </row>
    <row r="2845" spans="25:33" x14ac:dyDescent="0.2">
      <c r="Y2845" s="9"/>
      <c r="AG2845" s="9"/>
    </row>
    <row r="2846" spans="25:33" x14ac:dyDescent="0.2">
      <c r="Y2846" s="9"/>
      <c r="AG2846" s="9"/>
    </row>
    <row r="2847" spans="25:33" x14ac:dyDescent="0.2">
      <c r="Y2847" s="9"/>
      <c r="AG2847" s="9"/>
    </row>
    <row r="2848" spans="25:33" x14ac:dyDescent="0.2">
      <c r="Y2848" s="9"/>
      <c r="AG2848" s="9"/>
    </row>
    <row r="2849" spans="25:33" x14ac:dyDescent="0.2">
      <c r="Y2849" s="9"/>
      <c r="AG2849" s="9"/>
    </row>
    <row r="2850" spans="25:33" x14ac:dyDescent="0.2">
      <c r="Y2850" s="9"/>
      <c r="AG2850" s="9"/>
    </row>
    <row r="2851" spans="25:33" x14ac:dyDescent="0.2">
      <c r="Y2851" s="9"/>
      <c r="AG2851" s="9"/>
    </row>
    <row r="2852" spans="25:33" x14ac:dyDescent="0.2">
      <c r="Y2852" s="9"/>
      <c r="AG2852" s="9"/>
    </row>
    <row r="2853" spans="25:33" x14ac:dyDescent="0.2">
      <c r="Y2853" s="9"/>
      <c r="AG2853" s="9"/>
    </row>
    <row r="2854" spans="25:33" x14ac:dyDescent="0.2">
      <c r="Y2854" s="9"/>
      <c r="AG2854" s="9"/>
    </row>
    <row r="2855" spans="25:33" x14ac:dyDescent="0.2">
      <c r="Y2855" s="9"/>
      <c r="AG2855" s="9"/>
    </row>
    <row r="2856" spans="25:33" x14ac:dyDescent="0.2">
      <c r="Y2856" s="9"/>
      <c r="AG2856" s="9"/>
    </row>
    <row r="2857" spans="25:33" x14ac:dyDescent="0.2">
      <c r="Y2857" s="9"/>
      <c r="AG2857" s="9"/>
    </row>
    <row r="2858" spans="25:33" x14ac:dyDescent="0.2">
      <c r="Y2858" s="9"/>
      <c r="AG2858" s="9"/>
    </row>
    <row r="2859" spans="25:33" x14ac:dyDescent="0.2">
      <c r="Y2859" s="9"/>
      <c r="AG2859" s="9"/>
    </row>
    <row r="2860" spans="25:33" x14ac:dyDescent="0.2">
      <c r="Y2860" s="9"/>
      <c r="AG2860" s="9"/>
    </row>
    <row r="2861" spans="25:33" x14ac:dyDescent="0.2">
      <c r="Y2861" s="9"/>
      <c r="AG2861" s="9"/>
    </row>
    <row r="2862" spans="25:33" x14ac:dyDescent="0.2">
      <c r="Y2862" s="9"/>
      <c r="AG2862" s="9"/>
    </row>
    <row r="2863" spans="25:33" x14ac:dyDescent="0.2">
      <c r="Y2863" s="9"/>
      <c r="AG2863" s="9"/>
    </row>
    <row r="2864" spans="25:33" x14ac:dyDescent="0.2">
      <c r="Y2864" s="9"/>
      <c r="AG2864" s="9"/>
    </row>
    <row r="2865" spans="25:33" x14ac:dyDescent="0.2">
      <c r="Y2865" s="9"/>
      <c r="AG2865" s="9"/>
    </row>
    <row r="2866" spans="25:33" x14ac:dyDescent="0.2">
      <c r="Y2866" s="9"/>
      <c r="AG2866" s="9"/>
    </row>
    <row r="2867" spans="25:33" x14ac:dyDescent="0.2">
      <c r="Y2867" s="9"/>
      <c r="AG2867" s="9"/>
    </row>
    <row r="2868" spans="25:33" x14ac:dyDescent="0.2">
      <c r="Y2868" s="9"/>
      <c r="AG2868" s="9"/>
    </row>
    <row r="2869" spans="25:33" x14ac:dyDescent="0.2">
      <c r="Y2869" s="9"/>
      <c r="AG2869" s="9"/>
    </row>
    <row r="2870" spans="25:33" x14ac:dyDescent="0.2">
      <c r="Y2870" s="9"/>
      <c r="AG2870" s="9"/>
    </row>
    <row r="2871" spans="25:33" x14ac:dyDescent="0.2">
      <c r="Y2871" s="9"/>
      <c r="AG2871" s="9"/>
    </row>
    <row r="2872" spans="25:33" x14ac:dyDescent="0.2">
      <c r="Y2872" s="9"/>
      <c r="AG2872" s="9"/>
    </row>
    <row r="2873" spans="25:33" x14ac:dyDescent="0.2">
      <c r="Y2873" s="9"/>
      <c r="AG2873" s="9"/>
    </row>
    <row r="2874" spans="25:33" x14ac:dyDescent="0.2">
      <c r="Y2874" s="9"/>
      <c r="AG2874" s="9"/>
    </row>
    <row r="2875" spans="25:33" x14ac:dyDescent="0.2">
      <c r="Y2875" s="9"/>
      <c r="AG2875" s="9"/>
    </row>
    <row r="2876" spans="25:33" x14ac:dyDescent="0.2">
      <c r="Y2876" s="9"/>
      <c r="AG2876" s="9"/>
    </row>
    <row r="2877" spans="25:33" x14ac:dyDescent="0.2">
      <c r="Y2877" s="9"/>
      <c r="AG2877" s="9"/>
    </row>
    <row r="2878" spans="25:33" x14ac:dyDescent="0.2">
      <c r="Y2878" s="9"/>
      <c r="AG2878" s="9"/>
    </row>
    <row r="2879" spans="25:33" x14ac:dyDescent="0.2">
      <c r="Y2879" s="9"/>
      <c r="AG2879" s="9"/>
    </row>
    <row r="2880" spans="25:33" x14ac:dyDescent="0.2">
      <c r="Y2880" s="9"/>
      <c r="AG2880" s="9"/>
    </row>
    <row r="2881" spans="25:33" x14ac:dyDescent="0.2">
      <c r="Y2881" s="9"/>
      <c r="AG2881" s="9"/>
    </row>
    <row r="2882" spans="25:33" x14ac:dyDescent="0.2">
      <c r="Y2882" s="9"/>
      <c r="AG2882" s="9"/>
    </row>
    <row r="2883" spans="25:33" x14ac:dyDescent="0.2">
      <c r="Y2883" s="9"/>
      <c r="AG2883" s="9"/>
    </row>
    <row r="2884" spans="25:33" x14ac:dyDescent="0.2">
      <c r="Y2884" s="9"/>
      <c r="AG2884" s="9"/>
    </row>
    <row r="2885" spans="25:33" x14ac:dyDescent="0.2">
      <c r="Y2885" s="9"/>
      <c r="AG2885" s="9"/>
    </row>
    <row r="2886" spans="25:33" x14ac:dyDescent="0.2">
      <c r="Y2886" s="9"/>
      <c r="AG2886" s="9"/>
    </row>
    <row r="2887" spans="25:33" x14ac:dyDescent="0.2">
      <c r="Y2887" s="9"/>
      <c r="AG2887" s="9"/>
    </row>
    <row r="2888" spans="25:33" x14ac:dyDescent="0.2">
      <c r="Y2888" s="9"/>
      <c r="AG2888" s="9"/>
    </row>
    <row r="2889" spans="25:33" x14ac:dyDescent="0.2">
      <c r="Y2889" s="9"/>
      <c r="AG2889" s="9"/>
    </row>
    <row r="2890" spans="25:33" x14ac:dyDescent="0.2">
      <c r="Y2890" s="9"/>
      <c r="AG2890" s="9"/>
    </row>
    <row r="2891" spans="25:33" x14ac:dyDescent="0.2">
      <c r="Y2891" s="9"/>
      <c r="AG2891" s="9"/>
    </row>
    <row r="2892" spans="25:33" x14ac:dyDescent="0.2">
      <c r="Y2892" s="9"/>
      <c r="AG2892" s="9"/>
    </row>
    <row r="2893" spans="25:33" x14ac:dyDescent="0.2">
      <c r="Y2893" s="9"/>
      <c r="AG2893" s="9"/>
    </row>
    <row r="2894" spans="25:33" x14ac:dyDescent="0.2">
      <c r="Y2894" s="9"/>
      <c r="AG2894" s="9"/>
    </row>
    <row r="2895" spans="25:33" x14ac:dyDescent="0.2">
      <c r="Y2895" s="9"/>
      <c r="AG2895" s="9"/>
    </row>
    <row r="2896" spans="25:33" x14ac:dyDescent="0.2">
      <c r="Y2896" s="9"/>
      <c r="AG2896" s="9"/>
    </row>
    <row r="2897" spans="25:33" x14ac:dyDescent="0.2">
      <c r="Y2897" s="9"/>
      <c r="AG2897" s="9"/>
    </row>
    <row r="2898" spans="25:33" x14ac:dyDescent="0.2">
      <c r="Y2898" s="9"/>
      <c r="AG2898" s="9"/>
    </row>
    <row r="2899" spans="25:33" x14ac:dyDescent="0.2">
      <c r="Y2899" s="9"/>
      <c r="AG2899" s="9"/>
    </row>
    <row r="2900" spans="25:33" x14ac:dyDescent="0.2">
      <c r="Y2900" s="9"/>
      <c r="AG2900" s="9"/>
    </row>
    <row r="2901" spans="25:33" x14ac:dyDescent="0.2">
      <c r="Y2901" s="9"/>
      <c r="AG2901" s="9"/>
    </row>
    <row r="2902" spans="25:33" x14ac:dyDescent="0.2">
      <c r="Y2902" s="9"/>
      <c r="AG2902" s="9"/>
    </row>
    <row r="2903" spans="25:33" x14ac:dyDescent="0.2">
      <c r="Y2903" s="9"/>
      <c r="AG2903" s="9"/>
    </row>
    <row r="2904" spans="25:33" x14ac:dyDescent="0.2">
      <c r="Y2904" s="9"/>
      <c r="AG2904" s="9"/>
    </row>
    <row r="2905" spans="25:33" x14ac:dyDescent="0.2">
      <c r="Y2905" s="9"/>
      <c r="AG2905" s="9"/>
    </row>
    <row r="2906" spans="25:33" x14ac:dyDescent="0.2">
      <c r="Y2906" s="9"/>
      <c r="AG2906" s="9"/>
    </row>
    <row r="2907" spans="25:33" x14ac:dyDescent="0.2">
      <c r="Y2907" s="9"/>
      <c r="AG2907" s="9"/>
    </row>
    <row r="2908" spans="25:33" x14ac:dyDescent="0.2">
      <c r="Y2908" s="9"/>
      <c r="AG2908" s="9"/>
    </row>
    <row r="2909" spans="25:33" x14ac:dyDescent="0.2">
      <c r="Y2909" s="9"/>
      <c r="AG2909" s="9"/>
    </row>
    <row r="2910" spans="25:33" x14ac:dyDescent="0.2">
      <c r="Y2910" s="9"/>
      <c r="AG2910" s="9"/>
    </row>
    <row r="2911" spans="25:33" x14ac:dyDescent="0.2">
      <c r="Y2911" s="9"/>
      <c r="AG2911" s="9"/>
    </row>
    <row r="2912" spans="25:33" x14ac:dyDescent="0.2">
      <c r="Y2912" s="9"/>
      <c r="AG2912" s="9"/>
    </row>
    <row r="2913" spans="25:33" x14ac:dyDescent="0.2">
      <c r="Y2913" s="9"/>
      <c r="AG2913" s="9"/>
    </row>
    <row r="2914" spans="25:33" x14ac:dyDescent="0.2">
      <c r="Y2914" s="9"/>
      <c r="AG2914" s="9"/>
    </row>
    <row r="2915" spans="25:33" x14ac:dyDescent="0.2">
      <c r="Y2915" s="9"/>
      <c r="AG2915" s="9"/>
    </row>
    <row r="2916" spans="25:33" x14ac:dyDescent="0.2">
      <c r="Y2916" s="9"/>
      <c r="AG2916" s="9"/>
    </row>
    <row r="2917" spans="25:33" x14ac:dyDescent="0.2">
      <c r="Y2917" s="9"/>
      <c r="AG2917" s="9"/>
    </row>
    <row r="2918" spans="25:33" x14ac:dyDescent="0.2">
      <c r="Y2918" s="9"/>
      <c r="AG2918" s="9"/>
    </row>
    <row r="2919" spans="25:33" x14ac:dyDescent="0.2">
      <c r="Y2919" s="9"/>
      <c r="AG2919" s="9"/>
    </row>
    <row r="2920" spans="25:33" x14ac:dyDescent="0.2">
      <c r="Y2920" s="9"/>
      <c r="AG2920" s="9"/>
    </row>
    <row r="2921" spans="25:33" x14ac:dyDescent="0.2">
      <c r="Y2921" s="9"/>
      <c r="AG2921" s="9"/>
    </row>
    <row r="2922" spans="25:33" x14ac:dyDescent="0.2">
      <c r="Y2922" s="9"/>
      <c r="AG2922" s="9"/>
    </row>
    <row r="2923" spans="25:33" x14ac:dyDescent="0.2">
      <c r="Y2923" s="9"/>
      <c r="AG2923" s="9"/>
    </row>
    <row r="2924" spans="25:33" x14ac:dyDescent="0.2">
      <c r="Y2924" s="9"/>
      <c r="AG2924" s="9"/>
    </row>
    <row r="2925" spans="25:33" x14ac:dyDescent="0.2">
      <c r="Y2925" s="9"/>
      <c r="AG2925" s="9"/>
    </row>
    <row r="2926" spans="25:33" x14ac:dyDescent="0.2">
      <c r="Y2926" s="9"/>
      <c r="AG2926" s="9"/>
    </row>
    <row r="2927" spans="25:33" x14ac:dyDescent="0.2">
      <c r="Y2927" s="9"/>
      <c r="AG2927" s="9"/>
    </row>
    <row r="2928" spans="25:33" x14ac:dyDescent="0.2">
      <c r="Y2928" s="9"/>
      <c r="AG2928" s="9"/>
    </row>
    <row r="2929" spans="25:33" x14ac:dyDescent="0.2">
      <c r="Y2929" s="9"/>
      <c r="AG2929" s="9"/>
    </row>
    <row r="2930" spans="25:33" x14ac:dyDescent="0.2">
      <c r="Y2930" s="9"/>
      <c r="AG2930" s="9"/>
    </row>
    <row r="2931" spans="25:33" x14ac:dyDescent="0.2">
      <c r="Y2931" s="9"/>
      <c r="AG2931" s="9"/>
    </row>
    <row r="2932" spans="25:33" x14ac:dyDescent="0.2">
      <c r="Y2932" s="9"/>
      <c r="AG2932" s="9"/>
    </row>
    <row r="2933" spans="25:33" x14ac:dyDescent="0.2">
      <c r="Y2933" s="9"/>
      <c r="AG2933" s="9"/>
    </row>
    <row r="2934" spans="25:33" x14ac:dyDescent="0.2">
      <c r="Y2934" s="9"/>
      <c r="AG2934" s="9"/>
    </row>
    <row r="2935" spans="25:33" x14ac:dyDescent="0.2">
      <c r="Y2935" s="9"/>
      <c r="AG2935" s="9"/>
    </row>
    <row r="2936" spans="25:33" x14ac:dyDescent="0.2">
      <c r="Y2936" s="9"/>
      <c r="AG2936" s="9"/>
    </row>
    <row r="2937" spans="25:33" x14ac:dyDescent="0.2">
      <c r="Y2937" s="9"/>
      <c r="AG2937" s="9"/>
    </row>
    <row r="2938" spans="25:33" x14ac:dyDescent="0.2">
      <c r="Y2938" s="9"/>
      <c r="AG2938" s="9"/>
    </row>
    <row r="2939" spans="25:33" x14ac:dyDescent="0.2">
      <c r="Y2939" s="9"/>
      <c r="AG2939" s="9"/>
    </row>
    <row r="2940" spans="25:33" x14ac:dyDescent="0.2">
      <c r="Y2940" s="9"/>
      <c r="AG2940" s="9"/>
    </row>
    <row r="2941" spans="25:33" x14ac:dyDescent="0.2">
      <c r="Y2941" s="9"/>
      <c r="AG2941" s="9"/>
    </row>
    <row r="2942" spans="25:33" x14ac:dyDescent="0.2">
      <c r="Y2942" s="9"/>
      <c r="AG2942" s="9"/>
    </row>
    <row r="2943" spans="25:33" x14ac:dyDescent="0.2">
      <c r="Y2943" s="9"/>
      <c r="AG2943" s="9"/>
    </row>
    <row r="2944" spans="25:33" x14ac:dyDescent="0.2">
      <c r="Y2944" s="9"/>
      <c r="AG2944" s="9"/>
    </row>
    <row r="2945" spans="25:33" x14ac:dyDescent="0.2">
      <c r="Y2945" s="9"/>
      <c r="AG2945" s="9"/>
    </row>
    <row r="2946" spans="25:33" x14ac:dyDescent="0.2">
      <c r="Y2946" s="9"/>
      <c r="AG2946" s="9"/>
    </row>
    <row r="2947" spans="25:33" x14ac:dyDescent="0.2">
      <c r="Y2947" s="9"/>
      <c r="AG2947" s="9"/>
    </row>
    <row r="2948" spans="25:33" x14ac:dyDescent="0.2">
      <c r="Y2948" s="9"/>
      <c r="AG2948" s="9"/>
    </row>
    <row r="2949" spans="25:33" x14ac:dyDescent="0.2">
      <c r="Y2949" s="9"/>
      <c r="AG2949" s="9"/>
    </row>
    <row r="2950" spans="25:33" x14ac:dyDescent="0.2">
      <c r="Y2950" s="9"/>
      <c r="AG2950" s="9"/>
    </row>
    <row r="2951" spans="25:33" x14ac:dyDescent="0.2">
      <c r="Y2951" s="9"/>
      <c r="AG2951" s="9"/>
    </row>
    <row r="2952" spans="25:33" x14ac:dyDescent="0.2">
      <c r="Y2952" s="9"/>
      <c r="AG2952" s="9"/>
    </row>
    <row r="2953" spans="25:33" x14ac:dyDescent="0.2">
      <c r="Y2953" s="9"/>
      <c r="AG2953" s="9"/>
    </row>
    <row r="2954" spans="25:33" x14ac:dyDescent="0.2">
      <c r="Y2954" s="9"/>
      <c r="AG2954" s="9"/>
    </row>
    <row r="2955" spans="25:33" x14ac:dyDescent="0.2">
      <c r="Y2955" s="9"/>
      <c r="AG2955" s="9"/>
    </row>
    <row r="2956" spans="25:33" x14ac:dyDescent="0.2">
      <c r="Y2956" s="9"/>
      <c r="AG2956" s="9"/>
    </row>
    <row r="2957" spans="25:33" x14ac:dyDescent="0.2">
      <c r="Y2957" s="9"/>
      <c r="AG2957" s="9"/>
    </row>
    <row r="2958" spans="25:33" x14ac:dyDescent="0.2">
      <c r="Y2958" s="9"/>
      <c r="AG2958" s="9"/>
    </row>
    <row r="2959" spans="25:33" x14ac:dyDescent="0.2">
      <c r="Y2959" s="9"/>
      <c r="AG2959" s="9"/>
    </row>
    <row r="2960" spans="25:33" x14ac:dyDescent="0.2">
      <c r="Y2960" s="9"/>
      <c r="AG2960" s="9"/>
    </row>
    <row r="2961" spans="25:33" x14ac:dyDescent="0.2">
      <c r="Y2961" s="9"/>
      <c r="AG2961" s="9"/>
    </row>
    <row r="2962" spans="25:33" x14ac:dyDescent="0.2">
      <c r="Y2962" s="9"/>
      <c r="AG2962" s="9"/>
    </row>
    <row r="2963" spans="25:33" x14ac:dyDescent="0.2">
      <c r="Y2963" s="9"/>
      <c r="AG2963" s="9"/>
    </row>
    <row r="2964" spans="25:33" x14ac:dyDescent="0.2">
      <c r="Y2964" s="9"/>
      <c r="AG2964" s="9"/>
    </row>
    <row r="2965" spans="25:33" x14ac:dyDescent="0.2">
      <c r="Y2965" s="9"/>
      <c r="AG2965" s="9"/>
    </row>
    <row r="2966" spans="25:33" x14ac:dyDescent="0.2">
      <c r="Y2966" s="9"/>
      <c r="AG2966" s="9"/>
    </row>
    <row r="2967" spans="25:33" x14ac:dyDescent="0.2">
      <c r="Y2967" s="9"/>
      <c r="AG2967" s="9"/>
    </row>
    <row r="2968" spans="25:33" x14ac:dyDescent="0.2">
      <c r="Y2968" s="9"/>
      <c r="AG2968" s="9"/>
    </row>
    <row r="2969" spans="25:33" x14ac:dyDescent="0.2">
      <c r="Y2969" s="9"/>
      <c r="AG2969" s="9"/>
    </row>
    <row r="2970" spans="25:33" x14ac:dyDescent="0.2">
      <c r="Y2970" s="9"/>
      <c r="AG2970" s="9"/>
    </row>
    <row r="2971" spans="25:33" x14ac:dyDescent="0.2">
      <c r="Y2971" s="9"/>
      <c r="AG2971" s="9"/>
    </row>
    <row r="2972" spans="25:33" x14ac:dyDescent="0.2">
      <c r="Y2972" s="9"/>
      <c r="AG2972" s="9"/>
    </row>
    <row r="2973" spans="25:33" x14ac:dyDescent="0.2">
      <c r="Y2973" s="9"/>
      <c r="AG2973" s="9"/>
    </row>
    <row r="2974" spans="25:33" x14ac:dyDescent="0.2">
      <c r="Y2974" s="9"/>
      <c r="AG2974" s="9"/>
    </row>
    <row r="2975" spans="25:33" x14ac:dyDescent="0.2">
      <c r="Y2975" s="9"/>
      <c r="AG2975" s="9"/>
    </row>
    <row r="2976" spans="25:33" x14ac:dyDescent="0.2">
      <c r="Y2976" s="9"/>
      <c r="AG2976" s="9"/>
    </row>
    <row r="2977" spans="25:33" x14ac:dyDescent="0.2">
      <c r="Y2977" s="9"/>
      <c r="AG2977" s="9"/>
    </row>
    <row r="2978" spans="25:33" x14ac:dyDescent="0.2">
      <c r="Y2978" s="9"/>
      <c r="AG2978" s="9"/>
    </row>
    <row r="2979" spans="25:33" x14ac:dyDescent="0.2">
      <c r="Y2979" s="9"/>
      <c r="AG2979" s="9"/>
    </row>
    <row r="2980" spans="25:33" x14ac:dyDescent="0.2">
      <c r="Y2980" s="9"/>
      <c r="AG2980" s="9"/>
    </row>
    <row r="2981" spans="25:33" x14ac:dyDescent="0.2">
      <c r="Y2981" s="9"/>
      <c r="AG2981" s="9"/>
    </row>
    <row r="2982" spans="25:33" x14ac:dyDescent="0.2">
      <c r="Y2982" s="9"/>
      <c r="AG2982" s="9"/>
    </row>
    <row r="2983" spans="25:33" x14ac:dyDescent="0.2">
      <c r="Y2983" s="9"/>
      <c r="AG2983" s="9"/>
    </row>
    <row r="2984" spans="25:33" x14ac:dyDescent="0.2">
      <c r="Y2984" s="9"/>
      <c r="AG2984" s="9"/>
    </row>
    <row r="2985" spans="25:33" x14ac:dyDescent="0.2">
      <c r="Y2985" s="9"/>
      <c r="AG2985" s="9"/>
    </row>
    <row r="2986" spans="25:33" x14ac:dyDescent="0.2">
      <c r="Y2986" s="9"/>
      <c r="AG2986" s="9"/>
    </row>
    <row r="2987" spans="25:33" x14ac:dyDescent="0.2">
      <c r="Y2987" s="9"/>
      <c r="AG2987" s="9"/>
    </row>
    <row r="2988" spans="25:33" x14ac:dyDescent="0.2">
      <c r="Y2988" s="9"/>
      <c r="AG2988" s="9"/>
    </row>
    <row r="2989" spans="25:33" x14ac:dyDescent="0.2">
      <c r="Y2989" s="9"/>
      <c r="AG2989" s="9"/>
    </row>
    <row r="2990" spans="25:33" x14ac:dyDescent="0.2">
      <c r="Y2990" s="9"/>
      <c r="AG2990" s="9"/>
    </row>
    <row r="2991" spans="25:33" x14ac:dyDescent="0.2">
      <c r="Y2991" s="9"/>
      <c r="AG2991" s="9"/>
    </row>
    <row r="2992" spans="25:33" x14ac:dyDescent="0.2">
      <c r="Y2992" s="9"/>
      <c r="AG2992" s="9"/>
    </row>
    <row r="2993" spans="25:33" x14ac:dyDescent="0.2">
      <c r="Y2993" s="9"/>
      <c r="AG2993" s="9"/>
    </row>
    <row r="2994" spans="25:33" x14ac:dyDescent="0.2">
      <c r="Y2994" s="9"/>
      <c r="AG2994" s="9"/>
    </row>
    <row r="2995" spans="25:33" x14ac:dyDescent="0.2">
      <c r="Y2995" s="9"/>
      <c r="AG2995" s="9"/>
    </row>
    <row r="2996" spans="25:33" x14ac:dyDescent="0.2">
      <c r="Y2996" s="9"/>
      <c r="AG2996" s="9"/>
    </row>
    <row r="2997" spans="25:33" x14ac:dyDescent="0.2">
      <c r="Y2997" s="9"/>
      <c r="AG2997" s="9"/>
    </row>
    <row r="2998" spans="25:33" x14ac:dyDescent="0.2">
      <c r="Y2998" s="9"/>
      <c r="AG2998" s="9"/>
    </row>
    <row r="2999" spans="25:33" x14ac:dyDescent="0.2">
      <c r="Y2999" s="9"/>
      <c r="AG2999" s="9"/>
    </row>
    <row r="3000" spans="25:33" x14ac:dyDescent="0.2">
      <c r="Y3000" s="9"/>
      <c r="AG3000" s="9"/>
    </row>
    <row r="3001" spans="25:33" x14ac:dyDescent="0.2">
      <c r="Y3001" s="9"/>
      <c r="AG3001" s="9"/>
    </row>
    <row r="3002" spans="25:33" x14ac:dyDescent="0.2">
      <c r="Y3002" s="9"/>
      <c r="AG3002" s="9"/>
    </row>
    <row r="3003" spans="25:33" x14ac:dyDescent="0.2">
      <c r="Y3003" s="9"/>
      <c r="AG3003" s="9"/>
    </row>
    <row r="3004" spans="25:33" x14ac:dyDescent="0.2">
      <c r="Y3004" s="9"/>
      <c r="AG3004" s="9"/>
    </row>
    <row r="3005" spans="25:33" x14ac:dyDescent="0.2">
      <c r="Y3005" s="9"/>
      <c r="AG3005" s="9"/>
    </row>
    <row r="3006" spans="25:33" x14ac:dyDescent="0.2">
      <c r="Y3006" s="9"/>
      <c r="AG3006" s="9"/>
    </row>
    <row r="3007" spans="25:33" x14ac:dyDescent="0.2">
      <c r="Y3007" s="9"/>
      <c r="AG3007" s="9"/>
    </row>
    <row r="3008" spans="25:33" x14ac:dyDescent="0.2">
      <c r="Y3008" s="9"/>
      <c r="AG3008" s="9"/>
    </row>
    <row r="3009" spans="25:33" x14ac:dyDescent="0.2">
      <c r="Y3009" s="9"/>
      <c r="AG3009" s="9"/>
    </row>
    <row r="3010" spans="25:33" x14ac:dyDescent="0.2">
      <c r="Y3010" s="9"/>
      <c r="AG3010" s="9"/>
    </row>
    <row r="3011" spans="25:33" x14ac:dyDescent="0.2">
      <c r="Y3011" s="9"/>
      <c r="AG3011" s="9"/>
    </row>
    <row r="3012" spans="25:33" x14ac:dyDescent="0.2">
      <c r="Y3012" s="9"/>
      <c r="AG3012" s="9"/>
    </row>
    <row r="3013" spans="25:33" x14ac:dyDescent="0.2">
      <c r="Y3013" s="9"/>
      <c r="AG3013" s="9"/>
    </row>
    <row r="3014" spans="25:33" x14ac:dyDescent="0.2">
      <c r="Y3014" s="9"/>
      <c r="AG3014" s="9"/>
    </row>
    <row r="3015" spans="25:33" x14ac:dyDescent="0.2">
      <c r="Y3015" s="9"/>
      <c r="AG3015" s="9"/>
    </row>
    <row r="3016" spans="25:33" x14ac:dyDescent="0.2">
      <c r="Y3016" s="9"/>
      <c r="AG3016" s="9"/>
    </row>
    <row r="3017" spans="25:33" x14ac:dyDescent="0.2">
      <c r="Y3017" s="9"/>
      <c r="AG3017" s="9"/>
    </row>
    <row r="3018" spans="25:33" x14ac:dyDescent="0.2">
      <c r="Y3018" s="9"/>
      <c r="AG3018" s="9"/>
    </row>
    <row r="3019" spans="25:33" x14ac:dyDescent="0.2">
      <c r="Y3019" s="9"/>
      <c r="AG3019" s="9"/>
    </row>
    <row r="3020" spans="25:33" x14ac:dyDescent="0.2">
      <c r="Y3020" s="9"/>
      <c r="AG3020" s="9"/>
    </row>
    <row r="3021" spans="25:33" x14ac:dyDescent="0.2">
      <c r="Y3021" s="9"/>
      <c r="AG3021" s="9"/>
    </row>
    <row r="3022" spans="25:33" x14ac:dyDescent="0.2">
      <c r="Y3022" s="9"/>
      <c r="AG3022" s="9"/>
    </row>
    <row r="3023" spans="25:33" x14ac:dyDescent="0.2">
      <c r="Y3023" s="9"/>
      <c r="AG3023" s="9"/>
    </row>
    <row r="3024" spans="25:33" x14ac:dyDescent="0.2">
      <c r="Y3024" s="9"/>
      <c r="AG3024" s="9"/>
    </row>
    <row r="3025" spans="25:33" x14ac:dyDescent="0.2">
      <c r="Y3025" s="9"/>
      <c r="AG3025" s="9"/>
    </row>
    <row r="3026" spans="25:33" x14ac:dyDescent="0.2">
      <c r="Y3026" s="9"/>
      <c r="AG3026" s="9"/>
    </row>
    <row r="3027" spans="25:33" x14ac:dyDescent="0.2">
      <c r="Y3027" s="9"/>
      <c r="AG3027" s="9"/>
    </row>
    <row r="3028" spans="25:33" x14ac:dyDescent="0.2">
      <c r="Y3028" s="9"/>
      <c r="AG3028" s="9"/>
    </row>
    <row r="3029" spans="25:33" x14ac:dyDescent="0.2">
      <c r="Y3029" s="9"/>
      <c r="AG3029" s="9"/>
    </row>
    <row r="3030" spans="25:33" x14ac:dyDescent="0.2">
      <c r="Y3030" s="9"/>
      <c r="AG3030" s="9"/>
    </row>
    <row r="3031" spans="25:33" x14ac:dyDescent="0.2">
      <c r="Y3031" s="9"/>
      <c r="AG3031" s="9"/>
    </row>
    <row r="3032" spans="25:33" x14ac:dyDescent="0.2">
      <c r="Y3032" s="9"/>
      <c r="AG3032" s="9"/>
    </row>
    <row r="3033" spans="25:33" x14ac:dyDescent="0.2">
      <c r="Y3033" s="9"/>
      <c r="AG3033" s="9"/>
    </row>
    <row r="3034" spans="25:33" x14ac:dyDescent="0.2">
      <c r="Y3034" s="9"/>
      <c r="AG3034" s="9"/>
    </row>
    <row r="3035" spans="25:33" x14ac:dyDescent="0.2">
      <c r="Y3035" s="9"/>
      <c r="AG3035" s="9"/>
    </row>
    <row r="3036" spans="25:33" x14ac:dyDescent="0.2">
      <c r="Y3036" s="9"/>
      <c r="AG3036" s="9"/>
    </row>
    <row r="3037" spans="25:33" x14ac:dyDescent="0.2">
      <c r="Y3037" s="9"/>
      <c r="AG3037" s="9"/>
    </row>
    <row r="3038" spans="25:33" x14ac:dyDescent="0.2">
      <c r="Y3038" s="9"/>
      <c r="AG3038" s="9"/>
    </row>
    <row r="3039" spans="25:33" x14ac:dyDescent="0.2">
      <c r="Y3039" s="9"/>
      <c r="AG3039" s="9"/>
    </row>
    <row r="3040" spans="25:33" x14ac:dyDescent="0.2">
      <c r="Y3040" s="9"/>
      <c r="AG3040" s="9"/>
    </row>
    <row r="3041" spans="25:33" x14ac:dyDescent="0.2">
      <c r="Y3041" s="9"/>
      <c r="AG3041" s="9"/>
    </row>
    <row r="3042" spans="25:33" x14ac:dyDescent="0.2">
      <c r="Y3042" s="9"/>
      <c r="AG3042" s="9"/>
    </row>
    <row r="3043" spans="25:33" x14ac:dyDescent="0.2">
      <c r="Y3043" s="9"/>
      <c r="AG3043" s="9"/>
    </row>
    <row r="3044" spans="25:33" x14ac:dyDescent="0.2">
      <c r="Y3044" s="9"/>
      <c r="AG3044" s="9"/>
    </row>
    <row r="3045" spans="25:33" x14ac:dyDescent="0.2">
      <c r="Y3045" s="9"/>
      <c r="AG3045" s="9"/>
    </row>
    <row r="3046" spans="25:33" x14ac:dyDescent="0.2">
      <c r="Y3046" s="9"/>
      <c r="AG3046" s="9"/>
    </row>
    <row r="3047" spans="25:33" x14ac:dyDescent="0.2">
      <c r="Y3047" s="9"/>
      <c r="AG3047" s="9"/>
    </row>
    <row r="3048" spans="25:33" x14ac:dyDescent="0.2">
      <c r="Y3048" s="9"/>
      <c r="AG3048" s="9"/>
    </row>
    <row r="3049" spans="25:33" x14ac:dyDescent="0.2">
      <c r="Y3049" s="9"/>
      <c r="AG3049" s="9"/>
    </row>
    <row r="3050" spans="25:33" x14ac:dyDescent="0.2">
      <c r="Y3050" s="9"/>
      <c r="AG3050" s="9"/>
    </row>
    <row r="3051" spans="25:33" x14ac:dyDescent="0.2">
      <c r="Y3051" s="9"/>
      <c r="AG3051" s="9"/>
    </row>
    <row r="3052" spans="25:33" x14ac:dyDescent="0.2">
      <c r="Y3052" s="9"/>
      <c r="AG3052" s="9"/>
    </row>
    <row r="3053" spans="25:33" x14ac:dyDescent="0.2">
      <c r="Y3053" s="9"/>
      <c r="AG3053" s="9"/>
    </row>
    <row r="3054" spans="25:33" x14ac:dyDescent="0.2">
      <c r="Y3054" s="9"/>
      <c r="AG3054" s="9"/>
    </row>
    <row r="3055" spans="25:33" x14ac:dyDescent="0.2">
      <c r="Y3055" s="9"/>
      <c r="AG3055" s="9"/>
    </row>
    <row r="3056" spans="25:33" x14ac:dyDescent="0.2">
      <c r="Y3056" s="9"/>
      <c r="AG3056" s="9"/>
    </row>
    <row r="3057" spans="25:33" x14ac:dyDescent="0.2">
      <c r="Y3057" s="9"/>
      <c r="AG3057" s="9"/>
    </row>
    <row r="3058" spans="25:33" x14ac:dyDescent="0.2">
      <c r="Y3058" s="9"/>
      <c r="AG3058" s="9"/>
    </row>
    <row r="3059" spans="25:33" x14ac:dyDescent="0.2">
      <c r="Y3059" s="9"/>
      <c r="AG3059" s="9"/>
    </row>
    <row r="3060" spans="25:33" x14ac:dyDescent="0.2">
      <c r="Y3060" s="9"/>
      <c r="AG3060" s="9"/>
    </row>
    <row r="3061" spans="25:33" x14ac:dyDescent="0.2">
      <c r="Y3061" s="9"/>
      <c r="AG3061" s="9"/>
    </row>
    <row r="3062" spans="25:33" x14ac:dyDescent="0.2">
      <c r="Y3062" s="9"/>
      <c r="AG3062" s="9"/>
    </row>
    <row r="3063" spans="25:33" x14ac:dyDescent="0.2">
      <c r="Y3063" s="9"/>
      <c r="AG3063" s="9"/>
    </row>
    <row r="3064" spans="25:33" x14ac:dyDescent="0.2">
      <c r="Y3064" s="9"/>
      <c r="AG3064" s="9"/>
    </row>
    <row r="3065" spans="25:33" x14ac:dyDescent="0.2">
      <c r="Y3065" s="9"/>
      <c r="AG3065" s="9"/>
    </row>
    <row r="3066" spans="25:33" x14ac:dyDescent="0.2">
      <c r="Y3066" s="9"/>
      <c r="AG3066" s="9"/>
    </row>
    <row r="3067" spans="25:33" x14ac:dyDescent="0.2">
      <c r="Y3067" s="9"/>
      <c r="AG3067" s="9"/>
    </row>
    <row r="3068" spans="25:33" x14ac:dyDescent="0.2">
      <c r="Y3068" s="9"/>
      <c r="AG3068" s="9"/>
    </row>
    <row r="3069" spans="25:33" x14ac:dyDescent="0.2">
      <c r="Y3069" s="9"/>
      <c r="AG3069" s="9"/>
    </row>
    <row r="3070" spans="25:33" x14ac:dyDescent="0.2">
      <c r="Y3070" s="9"/>
      <c r="AG3070" s="9"/>
    </row>
    <row r="3071" spans="25:33" x14ac:dyDescent="0.2">
      <c r="Y3071" s="9"/>
      <c r="AG3071" s="9"/>
    </row>
    <row r="3072" spans="25:33" x14ac:dyDescent="0.2">
      <c r="Y3072" s="9"/>
      <c r="AG3072" s="9"/>
    </row>
    <row r="3073" spans="25:33" x14ac:dyDescent="0.2">
      <c r="Y3073" s="9"/>
      <c r="AG3073" s="9"/>
    </row>
    <row r="3074" spans="25:33" x14ac:dyDescent="0.2">
      <c r="Y3074" s="9"/>
      <c r="AG3074" s="9"/>
    </row>
    <row r="3075" spans="25:33" x14ac:dyDescent="0.2">
      <c r="Y3075" s="9"/>
      <c r="AG3075" s="9"/>
    </row>
    <row r="3076" spans="25:33" x14ac:dyDescent="0.2">
      <c r="Y3076" s="9"/>
      <c r="AG3076" s="9"/>
    </row>
    <row r="3077" spans="25:33" x14ac:dyDescent="0.2">
      <c r="Y3077" s="9"/>
      <c r="AG3077" s="9"/>
    </row>
    <row r="3078" spans="25:33" x14ac:dyDescent="0.2">
      <c r="Y3078" s="9"/>
      <c r="AG3078" s="9"/>
    </row>
    <row r="3079" spans="25:33" x14ac:dyDescent="0.2">
      <c r="Y3079" s="9"/>
      <c r="AG3079" s="9"/>
    </row>
    <row r="3080" spans="25:33" x14ac:dyDescent="0.2">
      <c r="Y3080" s="9"/>
      <c r="AG3080" s="9"/>
    </row>
    <row r="3081" spans="25:33" x14ac:dyDescent="0.2">
      <c r="Y3081" s="9"/>
      <c r="AG3081" s="9"/>
    </row>
    <row r="3082" spans="25:33" x14ac:dyDescent="0.2">
      <c r="Y3082" s="9"/>
      <c r="AG3082" s="9"/>
    </row>
    <row r="3083" spans="25:33" x14ac:dyDescent="0.2">
      <c r="Y3083" s="9"/>
      <c r="AG3083" s="9"/>
    </row>
    <row r="3084" spans="25:33" x14ac:dyDescent="0.2">
      <c r="Y3084" s="9"/>
      <c r="AG3084" s="9"/>
    </row>
    <row r="3085" spans="25:33" x14ac:dyDescent="0.2">
      <c r="Y3085" s="9"/>
      <c r="AG3085" s="9"/>
    </row>
    <row r="3086" spans="25:33" x14ac:dyDescent="0.2">
      <c r="Y3086" s="9"/>
      <c r="AG3086" s="9"/>
    </row>
    <row r="3087" spans="25:33" x14ac:dyDescent="0.2">
      <c r="Y3087" s="9"/>
      <c r="AG3087" s="9"/>
    </row>
    <row r="3088" spans="25:33" x14ac:dyDescent="0.2">
      <c r="Y3088" s="9"/>
      <c r="AG3088" s="9"/>
    </row>
    <row r="3089" spans="25:33" x14ac:dyDescent="0.2">
      <c r="Y3089" s="9"/>
      <c r="AG3089" s="9"/>
    </row>
    <row r="3090" spans="25:33" x14ac:dyDescent="0.2">
      <c r="Y3090" s="9"/>
      <c r="AG3090" s="9"/>
    </row>
    <row r="3091" spans="25:33" x14ac:dyDescent="0.2">
      <c r="Y3091" s="9"/>
      <c r="AG3091" s="9"/>
    </row>
    <row r="3092" spans="25:33" x14ac:dyDescent="0.2">
      <c r="Y3092" s="9"/>
      <c r="AG3092" s="9"/>
    </row>
    <row r="3093" spans="25:33" x14ac:dyDescent="0.2">
      <c r="Y3093" s="9"/>
      <c r="AG3093" s="9"/>
    </row>
    <row r="3094" spans="25:33" x14ac:dyDescent="0.2">
      <c r="Y3094" s="9"/>
      <c r="AG3094" s="9"/>
    </row>
    <row r="3095" spans="25:33" x14ac:dyDescent="0.2">
      <c r="Y3095" s="9"/>
      <c r="AG3095" s="9"/>
    </row>
    <row r="3096" spans="25:33" x14ac:dyDescent="0.2">
      <c r="Y3096" s="9"/>
      <c r="AG3096" s="9"/>
    </row>
    <row r="3097" spans="25:33" x14ac:dyDescent="0.2">
      <c r="Y3097" s="9"/>
      <c r="AG3097" s="9"/>
    </row>
    <row r="3098" spans="25:33" x14ac:dyDescent="0.2">
      <c r="Y3098" s="9"/>
      <c r="AG3098" s="9"/>
    </row>
    <row r="3099" spans="25:33" x14ac:dyDescent="0.2">
      <c r="Y3099" s="9"/>
      <c r="AG3099" s="9"/>
    </row>
    <row r="3100" spans="25:33" x14ac:dyDescent="0.2">
      <c r="Y3100" s="9"/>
      <c r="AG3100" s="9"/>
    </row>
    <row r="3101" spans="25:33" x14ac:dyDescent="0.2">
      <c r="Y3101" s="9"/>
      <c r="AG3101" s="9"/>
    </row>
    <row r="3102" spans="25:33" x14ac:dyDescent="0.2">
      <c r="Y3102" s="9"/>
      <c r="AG3102" s="9"/>
    </row>
    <row r="3103" spans="25:33" x14ac:dyDescent="0.2">
      <c r="Y3103" s="9"/>
      <c r="AG3103" s="9"/>
    </row>
    <row r="3104" spans="25:33" x14ac:dyDescent="0.2">
      <c r="Y3104" s="9"/>
      <c r="AG3104" s="9"/>
    </row>
    <row r="3105" spans="25:33" x14ac:dyDescent="0.2">
      <c r="Y3105" s="9"/>
      <c r="AG3105" s="9"/>
    </row>
    <row r="3106" spans="25:33" x14ac:dyDescent="0.2">
      <c r="Y3106" s="9"/>
      <c r="AG3106" s="9"/>
    </row>
    <row r="3107" spans="25:33" x14ac:dyDescent="0.2">
      <c r="Y3107" s="9"/>
      <c r="AG3107" s="9"/>
    </row>
    <row r="3108" spans="25:33" x14ac:dyDescent="0.2">
      <c r="Y3108" s="9"/>
      <c r="AG3108" s="9"/>
    </row>
    <row r="3109" spans="25:33" x14ac:dyDescent="0.2">
      <c r="Y3109" s="9"/>
      <c r="AG3109" s="9"/>
    </row>
    <row r="3110" spans="25:33" x14ac:dyDescent="0.2">
      <c r="Y3110" s="9"/>
      <c r="AG3110" s="9"/>
    </row>
    <row r="3111" spans="25:33" x14ac:dyDescent="0.2">
      <c r="Y3111" s="9"/>
      <c r="AG3111" s="9"/>
    </row>
    <row r="3112" spans="25:33" x14ac:dyDescent="0.2">
      <c r="Y3112" s="9"/>
      <c r="AG3112" s="9"/>
    </row>
    <row r="3113" spans="25:33" x14ac:dyDescent="0.2">
      <c r="Y3113" s="9"/>
      <c r="AG3113" s="9"/>
    </row>
    <row r="3114" spans="25:33" x14ac:dyDescent="0.2">
      <c r="Y3114" s="9"/>
      <c r="AG3114" s="9"/>
    </row>
    <row r="3115" spans="25:33" x14ac:dyDescent="0.2">
      <c r="Y3115" s="9"/>
      <c r="AG3115" s="9"/>
    </row>
    <row r="3116" spans="25:33" x14ac:dyDescent="0.2">
      <c r="Y3116" s="9"/>
      <c r="AG3116" s="9"/>
    </row>
    <row r="3117" spans="25:33" x14ac:dyDescent="0.2">
      <c r="Y3117" s="9"/>
      <c r="AG3117" s="9"/>
    </row>
    <row r="3118" spans="25:33" x14ac:dyDescent="0.2">
      <c r="Y3118" s="9"/>
      <c r="AG3118" s="9"/>
    </row>
    <row r="3119" spans="25:33" x14ac:dyDescent="0.2">
      <c r="Y3119" s="9"/>
      <c r="AG3119" s="9"/>
    </row>
    <row r="3120" spans="25:33" x14ac:dyDescent="0.2">
      <c r="Y3120" s="9"/>
      <c r="AG3120" s="9"/>
    </row>
    <row r="3121" spans="25:33" x14ac:dyDescent="0.2">
      <c r="Y3121" s="9"/>
      <c r="AG3121" s="9"/>
    </row>
    <row r="3122" spans="25:33" x14ac:dyDescent="0.2">
      <c r="Y3122" s="9"/>
      <c r="AG3122" s="9"/>
    </row>
    <row r="3123" spans="25:33" x14ac:dyDescent="0.2">
      <c r="Y3123" s="9"/>
      <c r="AG3123" s="9"/>
    </row>
    <row r="3124" spans="25:33" x14ac:dyDescent="0.2">
      <c r="Y3124" s="9"/>
      <c r="AG3124" s="9"/>
    </row>
    <row r="3125" spans="25:33" x14ac:dyDescent="0.2">
      <c r="Y3125" s="9"/>
      <c r="AG3125" s="9"/>
    </row>
    <row r="3126" spans="25:33" x14ac:dyDescent="0.2">
      <c r="Y3126" s="9"/>
      <c r="AG3126" s="9"/>
    </row>
    <row r="3127" spans="25:33" x14ac:dyDescent="0.2">
      <c r="Y3127" s="9"/>
      <c r="AG3127" s="9"/>
    </row>
    <row r="3128" spans="25:33" x14ac:dyDescent="0.2">
      <c r="Y3128" s="9"/>
      <c r="AG3128" s="9"/>
    </row>
    <row r="3129" spans="25:33" x14ac:dyDescent="0.2">
      <c r="Y3129" s="9"/>
      <c r="AG3129" s="9"/>
    </row>
    <row r="3130" spans="25:33" x14ac:dyDescent="0.2">
      <c r="Y3130" s="9"/>
      <c r="AG3130" s="9"/>
    </row>
    <row r="3131" spans="25:33" x14ac:dyDescent="0.2">
      <c r="Y3131" s="9"/>
      <c r="AG3131" s="9"/>
    </row>
    <row r="3132" spans="25:33" x14ac:dyDescent="0.2">
      <c r="Y3132" s="9"/>
      <c r="AG3132" s="9"/>
    </row>
    <row r="3133" spans="25:33" x14ac:dyDescent="0.2">
      <c r="Y3133" s="9"/>
      <c r="AG3133" s="9"/>
    </row>
    <row r="3134" spans="25:33" x14ac:dyDescent="0.2">
      <c r="Y3134" s="9"/>
      <c r="AG3134" s="9"/>
    </row>
    <row r="3135" spans="25:33" x14ac:dyDescent="0.2">
      <c r="Y3135" s="9"/>
      <c r="AG3135" s="9"/>
    </row>
    <row r="3136" spans="25:33" x14ac:dyDescent="0.2">
      <c r="Y3136" s="9"/>
      <c r="AG3136" s="9"/>
    </row>
    <row r="3137" spans="25:33" x14ac:dyDescent="0.2">
      <c r="Y3137" s="9"/>
      <c r="AG3137" s="9"/>
    </row>
    <row r="3138" spans="25:33" x14ac:dyDescent="0.2">
      <c r="Y3138" s="9"/>
      <c r="AG3138" s="9"/>
    </row>
    <row r="3139" spans="25:33" x14ac:dyDescent="0.2">
      <c r="Y3139" s="9"/>
      <c r="AG3139" s="9"/>
    </row>
    <row r="3140" spans="25:33" x14ac:dyDescent="0.2">
      <c r="Y3140" s="9"/>
      <c r="AG3140" s="9"/>
    </row>
    <row r="3141" spans="25:33" x14ac:dyDescent="0.2">
      <c r="Y3141" s="9"/>
      <c r="AG3141" s="9"/>
    </row>
    <row r="3142" spans="25:33" x14ac:dyDescent="0.2">
      <c r="Y3142" s="9"/>
      <c r="AG3142" s="9"/>
    </row>
    <row r="3143" spans="25:33" x14ac:dyDescent="0.2">
      <c r="Y3143" s="9"/>
      <c r="AG3143" s="9"/>
    </row>
    <row r="3144" spans="25:33" x14ac:dyDescent="0.2">
      <c r="Y3144" s="9"/>
      <c r="AG3144" s="9"/>
    </row>
    <row r="3145" spans="25:33" x14ac:dyDescent="0.2">
      <c r="Y3145" s="9"/>
      <c r="AG3145" s="9"/>
    </row>
    <row r="3146" spans="25:33" x14ac:dyDescent="0.2">
      <c r="Y3146" s="9"/>
      <c r="AG3146" s="9"/>
    </row>
    <row r="3147" spans="25:33" x14ac:dyDescent="0.2">
      <c r="Y3147" s="9"/>
      <c r="AG3147" s="9"/>
    </row>
    <row r="3148" spans="25:33" x14ac:dyDescent="0.2">
      <c r="Y3148" s="9"/>
      <c r="AG3148" s="9"/>
    </row>
    <row r="3149" spans="25:33" x14ac:dyDescent="0.2">
      <c r="Y3149" s="9"/>
      <c r="AG3149" s="9"/>
    </row>
    <row r="3150" spans="25:33" x14ac:dyDescent="0.2">
      <c r="Y3150" s="9"/>
      <c r="AG3150" s="9"/>
    </row>
    <row r="3151" spans="25:33" x14ac:dyDescent="0.2">
      <c r="Y3151" s="9"/>
      <c r="AG3151" s="9"/>
    </row>
    <row r="3152" spans="25:33" x14ac:dyDescent="0.2">
      <c r="Y3152" s="9"/>
      <c r="AG3152" s="9"/>
    </row>
    <row r="3153" spans="25:33" x14ac:dyDescent="0.2">
      <c r="Y3153" s="9"/>
      <c r="AG3153" s="9"/>
    </row>
    <row r="3154" spans="25:33" x14ac:dyDescent="0.2">
      <c r="Y3154" s="9"/>
      <c r="AG3154" s="9"/>
    </row>
    <row r="3155" spans="25:33" x14ac:dyDescent="0.2">
      <c r="Y3155" s="9"/>
      <c r="AG3155" s="9"/>
    </row>
    <row r="3156" spans="25:33" x14ac:dyDescent="0.2">
      <c r="Y3156" s="9"/>
      <c r="AG3156" s="9"/>
    </row>
    <row r="3157" spans="25:33" x14ac:dyDescent="0.2">
      <c r="Y3157" s="9"/>
      <c r="AG3157" s="9"/>
    </row>
    <row r="3158" spans="25:33" x14ac:dyDescent="0.2">
      <c r="Y3158" s="9"/>
      <c r="AG3158" s="9"/>
    </row>
    <row r="3159" spans="25:33" x14ac:dyDescent="0.2">
      <c r="Y3159" s="9"/>
      <c r="AG3159" s="9"/>
    </row>
    <row r="3160" spans="25:33" x14ac:dyDescent="0.2">
      <c r="Y3160" s="9"/>
      <c r="AG3160" s="9"/>
    </row>
    <row r="3161" spans="25:33" x14ac:dyDescent="0.2">
      <c r="Y3161" s="9"/>
      <c r="AG3161" s="9"/>
    </row>
    <row r="3162" spans="25:33" x14ac:dyDescent="0.2">
      <c r="Y3162" s="9"/>
      <c r="AG3162" s="9"/>
    </row>
    <row r="3163" spans="25:33" x14ac:dyDescent="0.2">
      <c r="Y3163" s="9"/>
      <c r="AG3163" s="9"/>
    </row>
    <row r="3164" spans="25:33" x14ac:dyDescent="0.2">
      <c r="Y3164" s="9"/>
      <c r="AG3164" s="9"/>
    </row>
    <row r="3165" spans="25:33" x14ac:dyDescent="0.2">
      <c r="Y3165" s="9"/>
      <c r="AG3165" s="9"/>
    </row>
    <row r="3166" spans="25:33" x14ac:dyDescent="0.2">
      <c r="Y3166" s="9"/>
      <c r="AG3166" s="9"/>
    </row>
    <row r="3167" spans="25:33" x14ac:dyDescent="0.2">
      <c r="Y3167" s="9"/>
      <c r="AG3167" s="9"/>
    </row>
    <row r="3168" spans="25:33" x14ac:dyDescent="0.2">
      <c r="Y3168" s="9"/>
      <c r="AG3168" s="9"/>
    </row>
    <row r="3169" spans="25:33" x14ac:dyDescent="0.2">
      <c r="Y3169" s="9"/>
      <c r="AG3169" s="9"/>
    </row>
    <row r="3170" spans="25:33" x14ac:dyDescent="0.2">
      <c r="Y3170" s="9"/>
      <c r="AG3170" s="9"/>
    </row>
    <row r="3171" spans="25:33" x14ac:dyDescent="0.2">
      <c r="Y3171" s="9"/>
      <c r="AG3171" s="9"/>
    </row>
    <row r="3172" spans="25:33" x14ac:dyDescent="0.2">
      <c r="Y3172" s="9"/>
      <c r="AG3172" s="9"/>
    </row>
    <row r="3173" spans="25:33" x14ac:dyDescent="0.2">
      <c r="Y3173" s="9"/>
      <c r="AG3173" s="9"/>
    </row>
    <row r="3174" spans="25:33" x14ac:dyDescent="0.2">
      <c r="Y3174" s="9"/>
      <c r="AG3174" s="9"/>
    </row>
    <row r="3175" spans="25:33" x14ac:dyDescent="0.2">
      <c r="Y3175" s="9"/>
      <c r="AG3175" s="9"/>
    </row>
    <row r="3176" spans="25:33" x14ac:dyDescent="0.2">
      <c r="Y3176" s="9"/>
      <c r="AG3176" s="9"/>
    </row>
    <row r="3177" spans="25:33" x14ac:dyDescent="0.2">
      <c r="Y3177" s="9"/>
      <c r="AG3177" s="9"/>
    </row>
    <row r="3178" spans="25:33" x14ac:dyDescent="0.2">
      <c r="Y3178" s="9"/>
      <c r="AG3178" s="9"/>
    </row>
    <row r="3179" spans="25:33" x14ac:dyDescent="0.2">
      <c r="Y3179" s="9"/>
      <c r="AG3179" s="9"/>
    </row>
    <row r="3180" spans="25:33" x14ac:dyDescent="0.2">
      <c r="Y3180" s="9"/>
      <c r="AG3180" s="9"/>
    </row>
    <row r="3181" spans="25:33" x14ac:dyDescent="0.2">
      <c r="Y3181" s="9"/>
      <c r="AG3181" s="9"/>
    </row>
    <row r="3182" spans="25:33" x14ac:dyDescent="0.2">
      <c r="Y3182" s="9"/>
      <c r="AG3182" s="9"/>
    </row>
    <row r="3183" spans="25:33" x14ac:dyDescent="0.2">
      <c r="Y3183" s="9"/>
      <c r="AG3183" s="9"/>
    </row>
    <row r="3184" spans="25:33" x14ac:dyDescent="0.2">
      <c r="Y3184" s="9"/>
      <c r="AG3184" s="9"/>
    </row>
    <row r="3185" spans="25:33" x14ac:dyDescent="0.2">
      <c r="Y3185" s="9"/>
      <c r="AG3185" s="9"/>
    </row>
    <row r="3186" spans="25:33" x14ac:dyDescent="0.2">
      <c r="Y3186" s="9"/>
      <c r="AG3186" s="9"/>
    </row>
    <row r="3187" spans="25:33" x14ac:dyDescent="0.2">
      <c r="Y3187" s="9"/>
      <c r="AG3187" s="9"/>
    </row>
    <row r="3188" spans="25:33" x14ac:dyDescent="0.2">
      <c r="Y3188" s="9"/>
      <c r="AG3188" s="9"/>
    </row>
    <row r="3189" spans="25:33" x14ac:dyDescent="0.2">
      <c r="Y3189" s="9"/>
      <c r="AG3189" s="9"/>
    </row>
    <row r="3190" spans="25:33" x14ac:dyDescent="0.2">
      <c r="Y3190" s="9"/>
      <c r="AG3190" s="9"/>
    </row>
    <row r="3191" spans="25:33" x14ac:dyDescent="0.2">
      <c r="Y3191" s="9"/>
      <c r="AG3191" s="9"/>
    </row>
    <row r="3192" spans="25:33" x14ac:dyDescent="0.2">
      <c r="Y3192" s="9"/>
      <c r="AG3192" s="9"/>
    </row>
    <row r="3193" spans="25:33" x14ac:dyDescent="0.2">
      <c r="Y3193" s="9"/>
      <c r="AG3193" s="9"/>
    </row>
    <row r="3194" spans="25:33" x14ac:dyDescent="0.2">
      <c r="Y3194" s="9"/>
      <c r="AG3194" s="9"/>
    </row>
    <row r="3195" spans="25:33" x14ac:dyDescent="0.2">
      <c r="Y3195" s="9"/>
      <c r="AG3195" s="9"/>
    </row>
    <row r="3196" spans="25:33" x14ac:dyDescent="0.2">
      <c r="Y3196" s="9"/>
      <c r="AG3196" s="9"/>
    </row>
    <row r="3197" spans="25:33" x14ac:dyDescent="0.2">
      <c r="Y3197" s="9"/>
      <c r="AG3197" s="9"/>
    </row>
    <row r="3198" spans="25:33" x14ac:dyDescent="0.2">
      <c r="Y3198" s="9"/>
      <c r="AG3198" s="9"/>
    </row>
    <row r="3199" spans="25:33" x14ac:dyDescent="0.2">
      <c r="Y3199" s="9"/>
      <c r="AG3199" s="9"/>
    </row>
    <row r="3200" spans="25:33" x14ac:dyDescent="0.2">
      <c r="Y3200" s="9"/>
      <c r="AG3200" s="9"/>
    </row>
    <row r="3201" spans="25:33" x14ac:dyDescent="0.2">
      <c r="Y3201" s="9"/>
      <c r="AG3201" s="9"/>
    </row>
    <row r="3202" spans="25:33" x14ac:dyDescent="0.2">
      <c r="Y3202" s="9"/>
      <c r="AG3202" s="9"/>
    </row>
    <row r="3203" spans="25:33" x14ac:dyDescent="0.2">
      <c r="Y3203" s="9"/>
      <c r="AG3203" s="9"/>
    </row>
    <row r="3204" spans="25:33" x14ac:dyDescent="0.2">
      <c r="Y3204" s="9"/>
      <c r="AG3204" s="9"/>
    </row>
    <row r="3205" spans="25:33" x14ac:dyDescent="0.2">
      <c r="Y3205" s="9"/>
      <c r="AG3205" s="9"/>
    </row>
    <row r="3206" spans="25:33" x14ac:dyDescent="0.2">
      <c r="Y3206" s="9"/>
      <c r="AG3206" s="9"/>
    </row>
    <row r="3207" spans="25:33" x14ac:dyDescent="0.2">
      <c r="Y3207" s="9"/>
      <c r="AG3207" s="9"/>
    </row>
    <row r="3208" spans="25:33" x14ac:dyDescent="0.2">
      <c r="Y3208" s="9"/>
      <c r="AG3208" s="9"/>
    </row>
    <row r="3209" spans="25:33" x14ac:dyDescent="0.2">
      <c r="Y3209" s="9"/>
      <c r="AG3209" s="9"/>
    </row>
    <row r="3210" spans="25:33" x14ac:dyDescent="0.2">
      <c r="Y3210" s="9"/>
      <c r="AG3210" s="9"/>
    </row>
    <row r="3211" spans="25:33" x14ac:dyDescent="0.2">
      <c r="Y3211" s="9"/>
      <c r="AG3211" s="9"/>
    </row>
    <row r="3212" spans="25:33" x14ac:dyDescent="0.2">
      <c r="Y3212" s="9"/>
      <c r="AG3212" s="9"/>
    </row>
    <row r="3213" spans="25:33" x14ac:dyDescent="0.2">
      <c r="Y3213" s="9"/>
      <c r="AG3213" s="9"/>
    </row>
    <row r="3214" spans="25:33" x14ac:dyDescent="0.2">
      <c r="Y3214" s="9"/>
      <c r="AG3214" s="9"/>
    </row>
    <row r="3215" spans="25:33" x14ac:dyDescent="0.2">
      <c r="Y3215" s="9"/>
      <c r="AG3215" s="9"/>
    </row>
    <row r="3216" spans="25:33" x14ac:dyDescent="0.2">
      <c r="Y3216" s="9"/>
      <c r="AG3216" s="9"/>
    </row>
    <row r="3217" spans="25:33" x14ac:dyDescent="0.2">
      <c r="Y3217" s="9"/>
      <c r="AG3217" s="9"/>
    </row>
    <row r="3218" spans="25:33" x14ac:dyDescent="0.2">
      <c r="Y3218" s="9"/>
      <c r="AG3218" s="9"/>
    </row>
    <row r="3219" spans="25:33" x14ac:dyDescent="0.2">
      <c r="Y3219" s="9"/>
      <c r="AG3219" s="9"/>
    </row>
    <row r="3220" spans="25:33" x14ac:dyDescent="0.2">
      <c r="Y3220" s="9"/>
      <c r="AG3220" s="9"/>
    </row>
    <row r="3221" spans="25:33" x14ac:dyDescent="0.2">
      <c r="Y3221" s="9"/>
      <c r="AG3221" s="9"/>
    </row>
    <row r="3222" spans="25:33" x14ac:dyDescent="0.2">
      <c r="Y3222" s="9"/>
      <c r="AG3222" s="9"/>
    </row>
    <row r="3223" spans="25:33" x14ac:dyDescent="0.2">
      <c r="Y3223" s="9"/>
      <c r="AG3223" s="9"/>
    </row>
    <row r="3224" spans="25:33" x14ac:dyDescent="0.2">
      <c r="Y3224" s="9"/>
      <c r="AG3224" s="9"/>
    </row>
    <row r="3225" spans="25:33" x14ac:dyDescent="0.2">
      <c r="Y3225" s="9"/>
      <c r="AG3225" s="9"/>
    </row>
    <row r="3226" spans="25:33" x14ac:dyDescent="0.2">
      <c r="Y3226" s="9"/>
      <c r="AG3226" s="9"/>
    </row>
    <row r="3227" spans="25:33" x14ac:dyDescent="0.2">
      <c r="Y3227" s="9"/>
      <c r="AG3227" s="9"/>
    </row>
    <row r="3228" spans="25:33" x14ac:dyDescent="0.2">
      <c r="Y3228" s="9"/>
      <c r="AG3228" s="9"/>
    </row>
    <row r="3229" spans="25:33" x14ac:dyDescent="0.2">
      <c r="Y3229" s="9"/>
      <c r="AG3229" s="9"/>
    </row>
    <row r="3230" spans="25:33" x14ac:dyDescent="0.2">
      <c r="Y3230" s="9"/>
      <c r="AG3230" s="9"/>
    </row>
    <row r="3231" spans="25:33" x14ac:dyDescent="0.2">
      <c r="Y3231" s="9"/>
      <c r="AG3231" s="9"/>
    </row>
    <row r="3232" spans="25:33" x14ac:dyDescent="0.2">
      <c r="Y3232" s="9"/>
      <c r="AG3232" s="9"/>
    </row>
    <row r="3233" spans="25:33" x14ac:dyDescent="0.2">
      <c r="Y3233" s="9"/>
      <c r="AG3233" s="9"/>
    </row>
    <row r="3234" spans="25:33" x14ac:dyDescent="0.2">
      <c r="Y3234" s="9"/>
      <c r="AG3234" s="9"/>
    </row>
    <row r="3235" spans="25:33" x14ac:dyDescent="0.2">
      <c r="Y3235" s="9"/>
      <c r="AG3235" s="9"/>
    </row>
    <row r="3236" spans="25:33" x14ac:dyDescent="0.2">
      <c r="Y3236" s="9"/>
      <c r="AG3236" s="9"/>
    </row>
    <row r="3237" spans="25:33" x14ac:dyDescent="0.2">
      <c r="Y3237" s="9"/>
      <c r="AG3237" s="9"/>
    </row>
    <row r="3238" spans="25:33" x14ac:dyDescent="0.2">
      <c r="Y3238" s="9"/>
      <c r="AG3238" s="9"/>
    </row>
    <row r="3239" spans="25:33" x14ac:dyDescent="0.2">
      <c r="Y3239" s="9"/>
      <c r="AG3239" s="9"/>
    </row>
    <row r="3240" spans="25:33" x14ac:dyDescent="0.2">
      <c r="Y3240" s="9"/>
      <c r="AG3240" s="9"/>
    </row>
    <row r="3241" spans="25:33" x14ac:dyDescent="0.2">
      <c r="Y3241" s="9"/>
      <c r="AG3241" s="9"/>
    </row>
    <row r="3242" spans="25:33" x14ac:dyDescent="0.2">
      <c r="Y3242" s="9"/>
      <c r="AG3242" s="9"/>
    </row>
    <row r="3243" spans="25:33" x14ac:dyDescent="0.2">
      <c r="Y3243" s="9"/>
      <c r="AG3243" s="9"/>
    </row>
    <row r="3244" spans="25:33" x14ac:dyDescent="0.2">
      <c r="Y3244" s="9"/>
      <c r="AG3244" s="9"/>
    </row>
    <row r="3245" spans="25:33" x14ac:dyDescent="0.2">
      <c r="Y3245" s="9"/>
      <c r="AG3245" s="9"/>
    </row>
    <row r="3246" spans="25:33" x14ac:dyDescent="0.2">
      <c r="Y3246" s="9"/>
      <c r="AG3246" s="9"/>
    </row>
    <row r="3247" spans="25:33" x14ac:dyDescent="0.2">
      <c r="Y3247" s="9"/>
      <c r="AG3247" s="9"/>
    </row>
    <row r="3248" spans="25:33" x14ac:dyDescent="0.2">
      <c r="Y3248" s="9"/>
      <c r="AG3248" s="9"/>
    </row>
    <row r="3249" spans="25:33" x14ac:dyDescent="0.2">
      <c r="Y3249" s="9"/>
      <c r="AG3249" s="9"/>
    </row>
    <row r="3250" spans="25:33" x14ac:dyDescent="0.2">
      <c r="Y3250" s="9"/>
      <c r="AG3250" s="9"/>
    </row>
    <row r="3251" spans="25:33" x14ac:dyDescent="0.2">
      <c r="Y3251" s="9"/>
      <c r="AG3251" s="9"/>
    </row>
    <row r="3252" spans="25:33" x14ac:dyDescent="0.2">
      <c r="Y3252" s="9"/>
      <c r="AG3252" s="9"/>
    </row>
    <row r="3253" spans="25:33" x14ac:dyDescent="0.2">
      <c r="Y3253" s="9"/>
      <c r="AG3253" s="9"/>
    </row>
    <row r="3254" spans="25:33" x14ac:dyDescent="0.2">
      <c r="Y3254" s="9"/>
      <c r="AG3254" s="9"/>
    </row>
    <row r="3255" spans="25:33" x14ac:dyDescent="0.2">
      <c r="Y3255" s="9"/>
      <c r="AG3255" s="9"/>
    </row>
    <row r="3256" spans="25:33" x14ac:dyDescent="0.2">
      <c r="Y3256" s="9"/>
      <c r="AG3256" s="9"/>
    </row>
    <row r="3257" spans="25:33" x14ac:dyDescent="0.2">
      <c r="Y3257" s="9"/>
      <c r="AG3257" s="9"/>
    </row>
    <row r="3258" spans="25:33" x14ac:dyDescent="0.2">
      <c r="Y3258" s="9"/>
      <c r="AG3258" s="9"/>
    </row>
    <row r="3259" spans="25:33" x14ac:dyDescent="0.2">
      <c r="Y3259" s="9"/>
      <c r="AG3259" s="9"/>
    </row>
    <row r="3260" spans="25:33" x14ac:dyDescent="0.2">
      <c r="Y3260" s="9"/>
      <c r="AG3260" s="9"/>
    </row>
    <row r="3261" spans="25:33" x14ac:dyDescent="0.2">
      <c r="Y3261" s="9"/>
      <c r="AG3261" s="9"/>
    </row>
    <row r="3262" spans="25:33" x14ac:dyDescent="0.2">
      <c r="Y3262" s="9"/>
      <c r="AG3262" s="9"/>
    </row>
    <row r="3263" spans="25:33" x14ac:dyDescent="0.2">
      <c r="Y3263" s="9"/>
      <c r="AG3263" s="9"/>
    </row>
    <row r="3264" spans="25:33" x14ac:dyDescent="0.2">
      <c r="Y3264" s="9"/>
      <c r="AG3264" s="9"/>
    </row>
    <row r="3265" spans="25:33" x14ac:dyDescent="0.2">
      <c r="Y3265" s="9"/>
      <c r="AG3265" s="9"/>
    </row>
    <row r="3266" spans="25:33" x14ac:dyDescent="0.2">
      <c r="Y3266" s="9"/>
      <c r="AG3266" s="9"/>
    </row>
    <row r="3267" spans="25:33" x14ac:dyDescent="0.2">
      <c r="Y3267" s="9"/>
      <c r="AG3267" s="9"/>
    </row>
    <row r="3268" spans="25:33" x14ac:dyDescent="0.2">
      <c r="Y3268" s="9"/>
      <c r="AG3268" s="9"/>
    </row>
    <row r="3269" spans="25:33" x14ac:dyDescent="0.2">
      <c r="Y3269" s="9"/>
      <c r="AG3269" s="9"/>
    </row>
    <row r="3270" spans="25:33" x14ac:dyDescent="0.2">
      <c r="Y3270" s="9"/>
      <c r="AG3270" s="9"/>
    </row>
    <row r="3271" spans="25:33" x14ac:dyDescent="0.2">
      <c r="Y3271" s="9"/>
      <c r="AG3271" s="9"/>
    </row>
    <row r="3272" spans="25:33" x14ac:dyDescent="0.2">
      <c r="Y3272" s="9"/>
      <c r="AG3272" s="9"/>
    </row>
    <row r="3273" spans="25:33" x14ac:dyDescent="0.2">
      <c r="Y3273" s="9"/>
      <c r="AG3273" s="9"/>
    </row>
    <row r="3274" spans="25:33" x14ac:dyDescent="0.2">
      <c r="Y3274" s="9"/>
      <c r="AG3274" s="9"/>
    </row>
    <row r="3275" spans="25:33" x14ac:dyDescent="0.2">
      <c r="Y3275" s="9"/>
      <c r="AG3275" s="9"/>
    </row>
    <row r="3276" spans="25:33" x14ac:dyDescent="0.2">
      <c r="Y3276" s="9"/>
      <c r="AG3276" s="9"/>
    </row>
    <row r="3277" spans="25:33" x14ac:dyDescent="0.2">
      <c r="Y3277" s="9"/>
      <c r="AG3277" s="9"/>
    </row>
    <row r="3278" spans="25:33" x14ac:dyDescent="0.2">
      <c r="Y3278" s="9"/>
      <c r="AG3278" s="9"/>
    </row>
    <row r="3279" spans="25:33" x14ac:dyDescent="0.2">
      <c r="Y3279" s="9"/>
      <c r="AG3279" s="9"/>
    </row>
    <row r="3280" spans="25:33" x14ac:dyDescent="0.2">
      <c r="Y3280" s="9"/>
      <c r="AG3280" s="9"/>
    </row>
    <row r="3281" spans="25:33" x14ac:dyDescent="0.2">
      <c r="Y3281" s="9"/>
      <c r="AG3281" s="9"/>
    </row>
    <row r="3282" spans="25:33" x14ac:dyDescent="0.2">
      <c r="Y3282" s="9"/>
      <c r="AG3282" s="9"/>
    </row>
    <row r="3283" spans="25:33" x14ac:dyDescent="0.2">
      <c r="Y3283" s="9"/>
      <c r="AG3283" s="9"/>
    </row>
    <row r="3284" spans="25:33" x14ac:dyDescent="0.2">
      <c r="Y3284" s="9"/>
      <c r="AG3284" s="9"/>
    </row>
    <row r="3285" spans="25:33" x14ac:dyDescent="0.2">
      <c r="Y3285" s="9"/>
      <c r="AG3285" s="9"/>
    </row>
    <row r="3286" spans="25:33" x14ac:dyDescent="0.2">
      <c r="Y3286" s="9"/>
      <c r="AG3286" s="9"/>
    </row>
    <row r="3287" spans="25:33" x14ac:dyDescent="0.2">
      <c r="Y3287" s="9"/>
      <c r="AG3287" s="9"/>
    </row>
    <row r="3288" spans="25:33" x14ac:dyDescent="0.2">
      <c r="Y3288" s="9"/>
      <c r="AG3288" s="9"/>
    </row>
    <row r="3289" spans="25:33" x14ac:dyDescent="0.2">
      <c r="Y3289" s="9"/>
      <c r="AG3289" s="9"/>
    </row>
    <row r="3290" spans="25:33" x14ac:dyDescent="0.2">
      <c r="Y3290" s="9"/>
      <c r="AG3290" s="9"/>
    </row>
    <row r="3291" spans="25:33" x14ac:dyDescent="0.2">
      <c r="Y3291" s="9"/>
      <c r="AG3291" s="9"/>
    </row>
    <row r="3292" spans="25:33" x14ac:dyDescent="0.2">
      <c r="Y3292" s="9"/>
      <c r="AG3292" s="9"/>
    </row>
    <row r="3293" spans="25:33" x14ac:dyDescent="0.2">
      <c r="Y3293" s="9"/>
      <c r="AG3293" s="9"/>
    </row>
    <row r="3294" spans="25:33" x14ac:dyDescent="0.2">
      <c r="Y3294" s="9"/>
      <c r="AG3294" s="9"/>
    </row>
    <row r="3295" spans="25:33" x14ac:dyDescent="0.2">
      <c r="Y3295" s="9"/>
      <c r="AG3295" s="9"/>
    </row>
    <row r="3296" spans="25:33" x14ac:dyDescent="0.2">
      <c r="Y3296" s="9"/>
      <c r="AG3296" s="9"/>
    </row>
    <row r="3297" spans="25:33" x14ac:dyDescent="0.2">
      <c r="Y3297" s="9"/>
      <c r="AG3297" s="9"/>
    </row>
    <row r="3298" spans="25:33" x14ac:dyDescent="0.2">
      <c r="Y3298" s="9"/>
      <c r="AG3298" s="9"/>
    </row>
    <row r="3299" spans="25:33" x14ac:dyDescent="0.2">
      <c r="Y3299" s="9"/>
      <c r="AG3299" s="9"/>
    </row>
    <row r="3300" spans="25:33" x14ac:dyDescent="0.2">
      <c r="Y3300" s="9"/>
      <c r="AG3300" s="9"/>
    </row>
    <row r="3301" spans="25:33" x14ac:dyDescent="0.2">
      <c r="Y3301" s="9"/>
      <c r="AG3301" s="9"/>
    </row>
    <row r="3302" spans="25:33" x14ac:dyDescent="0.2">
      <c r="Y3302" s="9"/>
      <c r="AG3302" s="9"/>
    </row>
    <row r="3303" spans="25:33" x14ac:dyDescent="0.2">
      <c r="Y3303" s="9"/>
      <c r="AG3303" s="9"/>
    </row>
    <row r="3304" spans="25:33" x14ac:dyDescent="0.2">
      <c r="Y3304" s="9"/>
      <c r="AG3304" s="9"/>
    </row>
    <row r="3305" spans="25:33" x14ac:dyDescent="0.2">
      <c r="Y3305" s="9"/>
      <c r="AG3305" s="9"/>
    </row>
    <row r="3306" spans="25:33" x14ac:dyDescent="0.2">
      <c r="Y3306" s="9"/>
      <c r="AG3306" s="9"/>
    </row>
    <row r="3307" spans="25:33" x14ac:dyDescent="0.2">
      <c r="Y3307" s="9"/>
      <c r="AG3307" s="9"/>
    </row>
    <row r="3308" spans="25:33" x14ac:dyDescent="0.2">
      <c r="Y3308" s="9"/>
      <c r="AG3308" s="9"/>
    </row>
    <row r="3309" spans="25:33" x14ac:dyDescent="0.2">
      <c r="Y3309" s="9"/>
      <c r="AG3309" s="9"/>
    </row>
    <row r="3310" spans="25:33" x14ac:dyDescent="0.2">
      <c r="Y3310" s="9"/>
      <c r="AG3310" s="9"/>
    </row>
    <row r="3311" spans="25:33" x14ac:dyDescent="0.2">
      <c r="Y3311" s="9"/>
      <c r="AG3311" s="9"/>
    </row>
    <row r="3312" spans="25:33" x14ac:dyDescent="0.2">
      <c r="Y3312" s="9"/>
      <c r="AG3312" s="9"/>
    </row>
    <row r="3313" spans="25:33" x14ac:dyDescent="0.2">
      <c r="Y3313" s="9"/>
      <c r="AG3313" s="9"/>
    </row>
    <row r="3314" spans="25:33" x14ac:dyDescent="0.2">
      <c r="Y3314" s="9"/>
      <c r="AG3314" s="9"/>
    </row>
    <row r="3315" spans="25:33" x14ac:dyDescent="0.2">
      <c r="Y3315" s="9"/>
      <c r="AG3315" s="9"/>
    </row>
    <row r="3316" spans="25:33" x14ac:dyDescent="0.2">
      <c r="Y3316" s="9"/>
      <c r="AG3316" s="9"/>
    </row>
    <row r="3317" spans="25:33" x14ac:dyDescent="0.2">
      <c r="Y3317" s="9"/>
      <c r="AG3317" s="9"/>
    </row>
    <row r="3318" spans="25:33" x14ac:dyDescent="0.2">
      <c r="Y3318" s="9"/>
      <c r="AG3318" s="9"/>
    </row>
    <row r="3319" spans="25:33" x14ac:dyDescent="0.2">
      <c r="Y3319" s="9"/>
      <c r="AG3319" s="9"/>
    </row>
    <row r="3320" spans="25:33" x14ac:dyDescent="0.2">
      <c r="Y3320" s="9"/>
      <c r="AG3320" s="9"/>
    </row>
    <row r="3321" spans="25:33" x14ac:dyDescent="0.2">
      <c r="Y3321" s="9"/>
      <c r="AG3321" s="9"/>
    </row>
    <row r="3322" spans="25:33" x14ac:dyDescent="0.2">
      <c r="Y3322" s="9"/>
      <c r="AG3322" s="9"/>
    </row>
    <row r="3323" spans="25:33" x14ac:dyDescent="0.2">
      <c r="Y3323" s="9"/>
      <c r="AG3323" s="9"/>
    </row>
    <row r="3324" spans="25:33" x14ac:dyDescent="0.2">
      <c r="Y3324" s="9"/>
      <c r="AG3324" s="9"/>
    </row>
    <row r="3325" spans="25:33" x14ac:dyDescent="0.2">
      <c r="Y3325" s="9"/>
      <c r="AG3325" s="9"/>
    </row>
    <row r="3326" spans="25:33" x14ac:dyDescent="0.2">
      <c r="Y3326" s="9"/>
      <c r="AG3326" s="9"/>
    </row>
    <row r="3327" spans="25:33" x14ac:dyDescent="0.2">
      <c r="Y3327" s="9"/>
      <c r="AG3327" s="9"/>
    </row>
    <row r="3328" spans="25:33" x14ac:dyDescent="0.2">
      <c r="Y3328" s="9"/>
      <c r="AG3328" s="9"/>
    </row>
    <row r="3329" spans="25:33" x14ac:dyDescent="0.2">
      <c r="Y3329" s="9"/>
      <c r="AG3329" s="9"/>
    </row>
    <row r="3330" spans="25:33" x14ac:dyDescent="0.2">
      <c r="Y3330" s="9"/>
      <c r="AG3330" s="9"/>
    </row>
    <row r="3331" spans="25:33" x14ac:dyDescent="0.2">
      <c r="Y3331" s="9"/>
      <c r="AG3331" s="9"/>
    </row>
    <row r="3332" spans="25:33" x14ac:dyDescent="0.2">
      <c r="Y3332" s="9"/>
      <c r="AG3332" s="9"/>
    </row>
    <row r="3333" spans="25:33" x14ac:dyDescent="0.2">
      <c r="Y3333" s="9"/>
      <c r="AG3333" s="9"/>
    </row>
    <row r="3334" spans="25:33" x14ac:dyDescent="0.2">
      <c r="Y3334" s="9"/>
      <c r="AG3334" s="9"/>
    </row>
    <row r="3335" spans="25:33" x14ac:dyDescent="0.2">
      <c r="Y3335" s="9"/>
      <c r="AG3335" s="9"/>
    </row>
    <row r="3336" spans="25:33" x14ac:dyDescent="0.2">
      <c r="Y3336" s="9"/>
      <c r="AG3336" s="9"/>
    </row>
    <row r="3337" spans="25:33" x14ac:dyDescent="0.2">
      <c r="Y3337" s="9"/>
      <c r="AG3337" s="9"/>
    </row>
    <row r="3338" spans="25:33" x14ac:dyDescent="0.2">
      <c r="Y3338" s="9"/>
      <c r="AG3338" s="9"/>
    </row>
    <row r="3339" spans="25:33" x14ac:dyDescent="0.2">
      <c r="Y3339" s="9"/>
      <c r="AG3339" s="9"/>
    </row>
    <row r="3340" spans="25:33" x14ac:dyDescent="0.2">
      <c r="Y3340" s="9"/>
      <c r="AG3340" s="9"/>
    </row>
    <row r="3341" spans="25:33" x14ac:dyDescent="0.2">
      <c r="Y3341" s="9"/>
      <c r="AG3341" s="9"/>
    </row>
    <row r="3342" spans="25:33" x14ac:dyDescent="0.2">
      <c r="Y3342" s="9"/>
      <c r="AG3342" s="9"/>
    </row>
    <row r="3343" spans="25:33" x14ac:dyDescent="0.2">
      <c r="Y3343" s="9"/>
      <c r="AG3343" s="9"/>
    </row>
    <row r="3344" spans="25:33" x14ac:dyDescent="0.2">
      <c r="Y3344" s="9"/>
      <c r="AG3344" s="9"/>
    </row>
    <row r="3345" spans="25:33" x14ac:dyDescent="0.2">
      <c r="Y3345" s="9"/>
      <c r="AG3345" s="9"/>
    </row>
    <row r="3346" spans="25:33" x14ac:dyDescent="0.2">
      <c r="Y3346" s="9"/>
      <c r="AG3346" s="9"/>
    </row>
    <row r="3347" spans="25:33" x14ac:dyDescent="0.2">
      <c r="Y3347" s="9"/>
      <c r="AG3347" s="9"/>
    </row>
    <row r="3348" spans="25:33" x14ac:dyDescent="0.2">
      <c r="Y3348" s="9"/>
      <c r="AG3348" s="9"/>
    </row>
    <row r="3349" spans="25:33" x14ac:dyDescent="0.2">
      <c r="Y3349" s="9"/>
      <c r="AG3349" s="9"/>
    </row>
    <row r="3350" spans="25:33" x14ac:dyDescent="0.2">
      <c r="Y3350" s="9"/>
      <c r="AG3350" s="9"/>
    </row>
    <row r="3351" spans="25:33" x14ac:dyDescent="0.2">
      <c r="Y3351" s="9"/>
      <c r="AG3351" s="9"/>
    </row>
    <row r="3352" spans="25:33" x14ac:dyDescent="0.2">
      <c r="Y3352" s="9"/>
      <c r="AG3352" s="9"/>
    </row>
    <row r="3353" spans="25:33" x14ac:dyDescent="0.2">
      <c r="Y3353" s="9"/>
      <c r="AG3353" s="9"/>
    </row>
    <row r="3354" spans="25:33" x14ac:dyDescent="0.2">
      <c r="Y3354" s="9"/>
      <c r="AG3354" s="9"/>
    </row>
    <row r="3355" spans="25:33" x14ac:dyDescent="0.2">
      <c r="Y3355" s="9"/>
      <c r="AG3355" s="9"/>
    </row>
    <row r="3356" spans="25:33" x14ac:dyDescent="0.2">
      <c r="Y3356" s="9"/>
      <c r="AG3356" s="9"/>
    </row>
    <row r="3357" spans="25:33" x14ac:dyDescent="0.2">
      <c r="Y3357" s="9"/>
      <c r="AG3357" s="9"/>
    </row>
    <row r="3358" spans="25:33" x14ac:dyDescent="0.2">
      <c r="Y3358" s="9"/>
      <c r="AG3358" s="9"/>
    </row>
    <row r="3359" spans="25:33" x14ac:dyDescent="0.2">
      <c r="Y3359" s="9"/>
      <c r="AG3359" s="9"/>
    </row>
    <row r="3360" spans="25:33" x14ac:dyDescent="0.2">
      <c r="Y3360" s="9"/>
      <c r="AG3360" s="9"/>
    </row>
    <row r="3361" spans="25:33" x14ac:dyDescent="0.2">
      <c r="Y3361" s="9"/>
      <c r="AG3361" s="9"/>
    </row>
    <row r="3362" spans="25:33" x14ac:dyDescent="0.2">
      <c r="Y3362" s="9"/>
      <c r="AG3362" s="9"/>
    </row>
    <row r="3363" spans="25:33" x14ac:dyDescent="0.2">
      <c r="Y3363" s="9"/>
      <c r="AG3363" s="9"/>
    </row>
    <row r="3364" spans="25:33" x14ac:dyDescent="0.2">
      <c r="Y3364" s="9"/>
      <c r="AG3364" s="9"/>
    </row>
    <row r="3365" spans="25:33" x14ac:dyDescent="0.2">
      <c r="Y3365" s="9"/>
      <c r="AG3365" s="9"/>
    </row>
    <row r="3366" spans="25:33" x14ac:dyDescent="0.2">
      <c r="Y3366" s="9"/>
      <c r="AG3366" s="9"/>
    </row>
    <row r="3367" spans="25:33" x14ac:dyDescent="0.2">
      <c r="Y3367" s="9"/>
      <c r="AG3367" s="9"/>
    </row>
    <row r="3368" spans="25:33" x14ac:dyDescent="0.2">
      <c r="Y3368" s="9"/>
      <c r="AG3368" s="9"/>
    </row>
    <row r="3369" spans="25:33" x14ac:dyDescent="0.2">
      <c r="Y3369" s="9"/>
      <c r="AG3369" s="9"/>
    </row>
    <row r="3370" spans="25:33" x14ac:dyDescent="0.2">
      <c r="Y3370" s="9"/>
      <c r="AG3370" s="9"/>
    </row>
    <row r="3371" spans="25:33" x14ac:dyDescent="0.2">
      <c r="Y3371" s="9"/>
      <c r="AG3371" s="9"/>
    </row>
    <row r="3372" spans="25:33" x14ac:dyDescent="0.2">
      <c r="Y3372" s="9"/>
      <c r="AG3372" s="9"/>
    </row>
    <row r="3373" spans="25:33" x14ac:dyDescent="0.2">
      <c r="Y3373" s="9"/>
      <c r="AG3373" s="9"/>
    </row>
    <row r="3374" spans="25:33" x14ac:dyDescent="0.2">
      <c r="Y3374" s="9"/>
      <c r="AG3374" s="9"/>
    </row>
    <row r="3375" spans="25:33" x14ac:dyDescent="0.2">
      <c r="Y3375" s="9"/>
      <c r="AG3375" s="9"/>
    </row>
    <row r="3376" spans="25:33" x14ac:dyDescent="0.2">
      <c r="Y3376" s="9"/>
      <c r="AG3376" s="9"/>
    </row>
    <row r="3377" spans="25:33" x14ac:dyDescent="0.2">
      <c r="Y3377" s="9"/>
      <c r="AG3377" s="9"/>
    </row>
    <row r="3378" spans="25:33" x14ac:dyDescent="0.2">
      <c r="Y3378" s="9"/>
      <c r="AG3378" s="9"/>
    </row>
    <row r="3379" spans="25:33" x14ac:dyDescent="0.2">
      <c r="Y3379" s="9"/>
      <c r="AG3379" s="9"/>
    </row>
    <row r="3380" spans="25:33" x14ac:dyDescent="0.2">
      <c r="Y3380" s="9"/>
      <c r="AG3380" s="9"/>
    </row>
    <row r="3381" spans="25:33" x14ac:dyDescent="0.2">
      <c r="Y3381" s="9"/>
      <c r="AG3381" s="9"/>
    </row>
    <row r="3382" spans="25:33" x14ac:dyDescent="0.2">
      <c r="Y3382" s="9"/>
      <c r="AG3382" s="9"/>
    </row>
    <row r="3383" spans="25:33" x14ac:dyDescent="0.2">
      <c r="Y3383" s="9"/>
      <c r="AG3383" s="9"/>
    </row>
    <row r="3384" spans="25:33" x14ac:dyDescent="0.2">
      <c r="Y3384" s="9"/>
      <c r="AG3384" s="9"/>
    </row>
    <row r="3385" spans="25:33" x14ac:dyDescent="0.2">
      <c r="Y3385" s="9"/>
      <c r="AG3385" s="9"/>
    </row>
    <row r="3386" spans="25:33" x14ac:dyDescent="0.2">
      <c r="Y3386" s="9"/>
      <c r="AG3386" s="9"/>
    </row>
    <row r="3387" spans="25:33" x14ac:dyDescent="0.2">
      <c r="Y3387" s="9"/>
      <c r="AG3387" s="9"/>
    </row>
    <row r="3388" spans="25:33" x14ac:dyDescent="0.2">
      <c r="Y3388" s="9"/>
      <c r="AG3388" s="9"/>
    </row>
    <row r="3389" spans="25:33" x14ac:dyDescent="0.2">
      <c r="Y3389" s="9"/>
      <c r="AG3389" s="9"/>
    </row>
    <row r="3390" spans="25:33" x14ac:dyDescent="0.2">
      <c r="Y3390" s="9"/>
      <c r="AG3390" s="9"/>
    </row>
    <row r="3391" spans="25:33" x14ac:dyDescent="0.2">
      <c r="Y3391" s="9"/>
      <c r="AG3391" s="9"/>
    </row>
    <row r="3392" spans="25:33" x14ac:dyDescent="0.2">
      <c r="Y3392" s="9"/>
      <c r="AG3392" s="9"/>
    </row>
    <row r="3393" spans="25:33" x14ac:dyDescent="0.2">
      <c r="Y3393" s="9"/>
      <c r="AG3393" s="9"/>
    </row>
    <row r="3394" spans="25:33" x14ac:dyDescent="0.2">
      <c r="Y3394" s="9"/>
      <c r="AG3394" s="9"/>
    </row>
    <row r="3395" spans="25:33" x14ac:dyDescent="0.2">
      <c r="Y3395" s="9"/>
      <c r="AG3395" s="9"/>
    </row>
    <row r="3396" spans="25:33" x14ac:dyDescent="0.2">
      <c r="Y3396" s="9"/>
      <c r="AG3396" s="9"/>
    </row>
    <row r="3397" spans="25:33" x14ac:dyDescent="0.2">
      <c r="Y3397" s="9"/>
      <c r="AG3397" s="9"/>
    </row>
    <row r="3398" spans="25:33" x14ac:dyDescent="0.2">
      <c r="Y3398" s="9"/>
      <c r="AG3398" s="9"/>
    </row>
    <row r="3399" spans="25:33" x14ac:dyDescent="0.2">
      <c r="Y3399" s="9"/>
      <c r="AG3399" s="9"/>
    </row>
    <row r="3400" spans="25:33" x14ac:dyDescent="0.2">
      <c r="Y3400" s="9"/>
      <c r="AG3400" s="9"/>
    </row>
    <row r="3401" spans="25:33" x14ac:dyDescent="0.2">
      <c r="Y3401" s="9"/>
      <c r="AG3401" s="9"/>
    </row>
    <row r="3402" spans="25:33" x14ac:dyDescent="0.2">
      <c r="Y3402" s="9"/>
      <c r="AG3402" s="9"/>
    </row>
    <row r="3403" spans="25:33" x14ac:dyDescent="0.2">
      <c r="Y3403" s="9"/>
      <c r="AG3403" s="9"/>
    </row>
    <row r="3404" spans="25:33" x14ac:dyDescent="0.2">
      <c r="Y3404" s="9"/>
      <c r="AG3404" s="9"/>
    </row>
    <row r="3405" spans="25:33" x14ac:dyDescent="0.2">
      <c r="Y3405" s="9"/>
      <c r="AG3405" s="9"/>
    </row>
    <row r="3406" spans="25:33" x14ac:dyDescent="0.2">
      <c r="Y3406" s="9"/>
      <c r="AG3406" s="9"/>
    </row>
    <row r="3407" spans="25:33" x14ac:dyDescent="0.2">
      <c r="Y3407" s="9"/>
      <c r="AG3407" s="9"/>
    </row>
    <row r="3408" spans="25:33" x14ac:dyDescent="0.2">
      <c r="Y3408" s="9"/>
      <c r="AG3408" s="9"/>
    </row>
    <row r="3409" spans="25:33" x14ac:dyDescent="0.2">
      <c r="Y3409" s="9"/>
      <c r="AG3409" s="9"/>
    </row>
    <row r="3410" spans="25:33" x14ac:dyDescent="0.2">
      <c r="Y3410" s="9"/>
      <c r="AG3410" s="9"/>
    </row>
    <row r="3411" spans="25:33" x14ac:dyDescent="0.2">
      <c r="Y3411" s="9"/>
      <c r="AG3411" s="9"/>
    </row>
    <row r="3412" spans="25:33" x14ac:dyDescent="0.2">
      <c r="Y3412" s="9"/>
      <c r="AG3412" s="9"/>
    </row>
    <row r="3413" spans="25:33" x14ac:dyDescent="0.2">
      <c r="Y3413" s="9"/>
      <c r="AG3413" s="9"/>
    </row>
    <row r="3414" spans="25:33" x14ac:dyDescent="0.2">
      <c r="Y3414" s="9"/>
      <c r="AG3414" s="9"/>
    </row>
    <row r="3415" spans="25:33" x14ac:dyDescent="0.2">
      <c r="Y3415" s="9"/>
      <c r="AG3415" s="9"/>
    </row>
    <row r="3416" spans="25:33" x14ac:dyDescent="0.2">
      <c r="Y3416" s="9"/>
      <c r="AG3416" s="9"/>
    </row>
    <row r="3417" spans="25:33" x14ac:dyDescent="0.2">
      <c r="Y3417" s="9"/>
      <c r="AG3417" s="9"/>
    </row>
    <row r="3418" spans="25:33" x14ac:dyDescent="0.2">
      <c r="Y3418" s="9"/>
      <c r="AG3418" s="9"/>
    </row>
    <row r="3419" spans="25:33" x14ac:dyDescent="0.2">
      <c r="Y3419" s="9"/>
      <c r="AG3419" s="9"/>
    </row>
    <row r="3420" spans="25:33" x14ac:dyDescent="0.2">
      <c r="Y3420" s="9"/>
      <c r="AG3420" s="9"/>
    </row>
    <row r="3421" spans="25:33" x14ac:dyDescent="0.2">
      <c r="Y3421" s="9"/>
      <c r="AG3421" s="9"/>
    </row>
    <row r="3422" spans="25:33" x14ac:dyDescent="0.2">
      <c r="Y3422" s="9"/>
      <c r="AG3422" s="9"/>
    </row>
    <row r="3423" spans="25:33" x14ac:dyDescent="0.2">
      <c r="Y3423" s="9"/>
      <c r="AG3423" s="9"/>
    </row>
    <row r="3424" spans="25:33" x14ac:dyDescent="0.2">
      <c r="Y3424" s="9"/>
      <c r="AG3424" s="9"/>
    </row>
    <row r="3425" spans="25:33" x14ac:dyDescent="0.2">
      <c r="Y3425" s="9"/>
      <c r="AG3425" s="9"/>
    </row>
    <row r="3426" spans="25:33" x14ac:dyDescent="0.2">
      <c r="Y3426" s="9"/>
      <c r="AG3426" s="9"/>
    </row>
    <row r="3427" spans="25:33" x14ac:dyDescent="0.2">
      <c r="Y3427" s="9"/>
      <c r="AG3427" s="9"/>
    </row>
    <row r="3428" spans="25:33" x14ac:dyDescent="0.2">
      <c r="Y3428" s="9"/>
      <c r="AG3428" s="9"/>
    </row>
    <row r="3429" spans="25:33" x14ac:dyDescent="0.2">
      <c r="Y3429" s="9"/>
      <c r="AG3429" s="9"/>
    </row>
    <row r="3430" spans="25:33" x14ac:dyDescent="0.2">
      <c r="Y3430" s="9"/>
      <c r="AG3430" s="9"/>
    </row>
    <row r="3431" spans="25:33" x14ac:dyDescent="0.2">
      <c r="Y3431" s="9"/>
      <c r="AG3431" s="9"/>
    </row>
    <row r="3432" spans="25:33" x14ac:dyDescent="0.2">
      <c r="Y3432" s="9"/>
      <c r="AG3432" s="9"/>
    </row>
    <row r="3433" spans="25:33" x14ac:dyDescent="0.2">
      <c r="Y3433" s="9"/>
      <c r="AG3433" s="9"/>
    </row>
    <row r="3434" spans="25:33" x14ac:dyDescent="0.2">
      <c r="Y3434" s="9"/>
      <c r="AG3434" s="9"/>
    </row>
    <row r="3435" spans="25:33" x14ac:dyDescent="0.2">
      <c r="Y3435" s="9"/>
      <c r="AG3435" s="9"/>
    </row>
    <row r="3436" spans="25:33" x14ac:dyDescent="0.2">
      <c r="Y3436" s="9"/>
      <c r="AG3436" s="9"/>
    </row>
    <row r="3437" spans="25:33" x14ac:dyDescent="0.2">
      <c r="Y3437" s="9"/>
      <c r="AG3437" s="9"/>
    </row>
    <row r="3438" spans="25:33" x14ac:dyDescent="0.2">
      <c r="Y3438" s="9"/>
      <c r="AG3438" s="9"/>
    </row>
    <row r="3439" spans="25:33" x14ac:dyDescent="0.2">
      <c r="Y3439" s="9"/>
      <c r="AG3439" s="9"/>
    </row>
    <row r="3440" spans="25:33" x14ac:dyDescent="0.2">
      <c r="Y3440" s="9"/>
      <c r="AG3440" s="9"/>
    </row>
    <row r="3441" spans="25:33" x14ac:dyDescent="0.2">
      <c r="Y3441" s="9"/>
      <c r="AG3441" s="9"/>
    </row>
    <row r="3442" spans="25:33" x14ac:dyDescent="0.2">
      <c r="Y3442" s="9"/>
      <c r="AG3442" s="9"/>
    </row>
    <row r="3443" spans="25:33" x14ac:dyDescent="0.2">
      <c r="Y3443" s="9"/>
      <c r="AG3443" s="9"/>
    </row>
    <row r="3444" spans="25:33" x14ac:dyDescent="0.2">
      <c r="Y3444" s="9"/>
      <c r="AG3444" s="9"/>
    </row>
    <row r="3445" spans="25:33" x14ac:dyDescent="0.2">
      <c r="Y3445" s="9"/>
      <c r="AG3445" s="9"/>
    </row>
    <row r="3446" spans="25:33" x14ac:dyDescent="0.2">
      <c r="Y3446" s="9"/>
      <c r="AG3446" s="9"/>
    </row>
    <row r="3447" spans="25:33" x14ac:dyDescent="0.2">
      <c r="Y3447" s="9"/>
      <c r="AG3447" s="9"/>
    </row>
    <row r="3448" spans="25:33" x14ac:dyDescent="0.2">
      <c r="Y3448" s="9"/>
      <c r="AG3448" s="9"/>
    </row>
    <row r="3449" spans="25:33" x14ac:dyDescent="0.2">
      <c r="Y3449" s="9"/>
      <c r="AG3449" s="9"/>
    </row>
    <row r="3450" spans="25:33" x14ac:dyDescent="0.2">
      <c r="Y3450" s="9"/>
      <c r="AG3450" s="9"/>
    </row>
    <row r="3451" spans="25:33" x14ac:dyDescent="0.2">
      <c r="Y3451" s="9"/>
      <c r="AG3451" s="9"/>
    </row>
    <row r="3452" spans="25:33" x14ac:dyDescent="0.2">
      <c r="Y3452" s="9"/>
      <c r="AG3452" s="9"/>
    </row>
    <row r="3453" spans="25:33" x14ac:dyDescent="0.2">
      <c r="Y3453" s="9"/>
      <c r="AG3453" s="9"/>
    </row>
    <row r="3454" spans="25:33" x14ac:dyDescent="0.2">
      <c r="Y3454" s="9"/>
      <c r="AG3454" s="9"/>
    </row>
    <row r="3455" spans="25:33" x14ac:dyDescent="0.2">
      <c r="Y3455" s="9"/>
      <c r="AG3455" s="9"/>
    </row>
    <row r="3456" spans="25:33" x14ac:dyDescent="0.2">
      <c r="Y3456" s="9"/>
      <c r="AG3456" s="9"/>
    </row>
    <row r="3457" spans="25:33" x14ac:dyDescent="0.2">
      <c r="Y3457" s="9"/>
      <c r="AG3457" s="9"/>
    </row>
    <row r="3458" spans="25:33" x14ac:dyDescent="0.2">
      <c r="Y3458" s="9"/>
      <c r="AG3458" s="9"/>
    </row>
    <row r="3459" spans="25:33" x14ac:dyDescent="0.2">
      <c r="Y3459" s="9"/>
      <c r="AG3459" s="9"/>
    </row>
    <row r="3460" spans="25:33" x14ac:dyDescent="0.2">
      <c r="Y3460" s="9"/>
      <c r="AG3460" s="9"/>
    </row>
    <row r="3461" spans="25:33" x14ac:dyDescent="0.2">
      <c r="Y3461" s="9"/>
      <c r="AG3461" s="9"/>
    </row>
    <row r="3462" spans="25:33" x14ac:dyDescent="0.2">
      <c r="Y3462" s="9"/>
      <c r="AG3462" s="9"/>
    </row>
    <row r="3463" spans="25:33" x14ac:dyDescent="0.2">
      <c r="Y3463" s="9"/>
      <c r="AG3463" s="9"/>
    </row>
    <row r="3464" spans="25:33" x14ac:dyDescent="0.2">
      <c r="Y3464" s="9"/>
      <c r="AG3464" s="9"/>
    </row>
    <row r="3465" spans="25:33" x14ac:dyDescent="0.2">
      <c r="Y3465" s="9"/>
      <c r="AG3465" s="9"/>
    </row>
    <row r="3466" spans="25:33" x14ac:dyDescent="0.2">
      <c r="Y3466" s="9"/>
      <c r="AG3466" s="9"/>
    </row>
    <row r="3467" spans="25:33" x14ac:dyDescent="0.2">
      <c r="Y3467" s="9"/>
      <c r="AG3467" s="9"/>
    </row>
    <row r="3468" spans="25:33" x14ac:dyDescent="0.2">
      <c r="Y3468" s="9"/>
      <c r="AG3468" s="9"/>
    </row>
    <row r="3469" spans="25:33" x14ac:dyDescent="0.2">
      <c r="Y3469" s="9"/>
      <c r="AG3469" s="9"/>
    </row>
    <row r="3470" spans="25:33" x14ac:dyDescent="0.2">
      <c r="Y3470" s="9"/>
      <c r="AG3470" s="9"/>
    </row>
    <row r="3471" spans="25:33" x14ac:dyDescent="0.2">
      <c r="Y3471" s="9"/>
      <c r="AG3471" s="9"/>
    </row>
    <row r="3472" spans="25:33" x14ac:dyDescent="0.2">
      <c r="Y3472" s="9"/>
      <c r="AG3472" s="9"/>
    </row>
    <row r="3473" spans="25:33" x14ac:dyDescent="0.2">
      <c r="Y3473" s="9"/>
      <c r="AG3473" s="9"/>
    </row>
    <row r="3474" spans="25:33" x14ac:dyDescent="0.2">
      <c r="Y3474" s="9"/>
      <c r="AG3474" s="9"/>
    </row>
    <row r="3475" spans="25:33" x14ac:dyDescent="0.2">
      <c r="Y3475" s="9"/>
      <c r="AG3475" s="9"/>
    </row>
    <row r="3476" spans="25:33" x14ac:dyDescent="0.2">
      <c r="Y3476" s="9"/>
      <c r="AG3476" s="9"/>
    </row>
    <row r="3477" spans="25:33" x14ac:dyDescent="0.2">
      <c r="Y3477" s="9"/>
      <c r="AG3477" s="9"/>
    </row>
    <row r="3478" spans="25:33" x14ac:dyDescent="0.2">
      <c r="Y3478" s="9"/>
      <c r="AG3478" s="9"/>
    </row>
    <row r="3479" spans="25:33" x14ac:dyDescent="0.2">
      <c r="Y3479" s="9"/>
      <c r="AG3479" s="9"/>
    </row>
    <row r="3480" spans="25:33" x14ac:dyDescent="0.2">
      <c r="Y3480" s="9"/>
      <c r="AG3480" s="9"/>
    </row>
    <row r="3481" spans="25:33" x14ac:dyDescent="0.2">
      <c r="Y3481" s="9"/>
      <c r="AG3481" s="9"/>
    </row>
    <row r="3482" spans="25:33" x14ac:dyDescent="0.2">
      <c r="Y3482" s="9"/>
      <c r="AG3482" s="9"/>
    </row>
    <row r="3483" spans="25:33" x14ac:dyDescent="0.2">
      <c r="Y3483" s="9"/>
      <c r="AG3483" s="9"/>
    </row>
    <row r="3484" spans="25:33" x14ac:dyDescent="0.2">
      <c r="Y3484" s="9"/>
      <c r="AG3484" s="9"/>
    </row>
    <row r="3485" spans="25:33" x14ac:dyDescent="0.2">
      <c r="Y3485" s="9"/>
      <c r="AG3485" s="9"/>
    </row>
    <row r="3486" spans="25:33" x14ac:dyDescent="0.2">
      <c r="Y3486" s="9"/>
      <c r="AG3486" s="9"/>
    </row>
    <row r="3487" spans="25:33" x14ac:dyDescent="0.2">
      <c r="Y3487" s="9"/>
      <c r="AG3487" s="9"/>
    </row>
    <row r="3488" spans="25:33" x14ac:dyDescent="0.2">
      <c r="Y3488" s="9"/>
      <c r="AG3488" s="9"/>
    </row>
    <row r="3489" spans="25:33" x14ac:dyDescent="0.2">
      <c r="Y3489" s="9"/>
      <c r="AG3489" s="9"/>
    </row>
    <row r="3490" spans="25:33" x14ac:dyDescent="0.2">
      <c r="Y3490" s="9"/>
      <c r="AG3490" s="9"/>
    </row>
    <row r="3491" spans="25:33" x14ac:dyDescent="0.2">
      <c r="Y3491" s="9"/>
      <c r="AG3491" s="9"/>
    </row>
    <row r="3492" spans="25:33" x14ac:dyDescent="0.2">
      <c r="Y3492" s="9"/>
      <c r="AG3492" s="9"/>
    </row>
    <row r="3493" spans="25:33" x14ac:dyDescent="0.2">
      <c r="Y3493" s="9"/>
      <c r="AG3493" s="9"/>
    </row>
    <row r="3494" spans="25:33" x14ac:dyDescent="0.2">
      <c r="Y3494" s="9"/>
      <c r="AG3494" s="9"/>
    </row>
    <row r="3495" spans="25:33" x14ac:dyDescent="0.2">
      <c r="Y3495" s="9"/>
      <c r="AG3495" s="9"/>
    </row>
    <row r="3496" spans="25:33" x14ac:dyDescent="0.2">
      <c r="Y3496" s="9"/>
      <c r="AG3496" s="9"/>
    </row>
    <row r="3497" spans="25:33" x14ac:dyDescent="0.2">
      <c r="Y3497" s="9"/>
      <c r="AG3497" s="9"/>
    </row>
    <row r="3498" spans="25:33" x14ac:dyDescent="0.2">
      <c r="Y3498" s="9"/>
      <c r="AG3498" s="9"/>
    </row>
    <row r="3499" spans="25:33" x14ac:dyDescent="0.2">
      <c r="Y3499" s="9"/>
      <c r="AG3499" s="9"/>
    </row>
    <row r="3500" spans="25:33" x14ac:dyDescent="0.2">
      <c r="Y3500" s="9"/>
      <c r="AG3500" s="9"/>
    </row>
    <row r="3501" spans="25:33" x14ac:dyDescent="0.2">
      <c r="Y3501" s="9"/>
      <c r="AG3501" s="9"/>
    </row>
    <row r="3502" spans="25:33" x14ac:dyDescent="0.2">
      <c r="Y3502" s="9"/>
      <c r="AG3502" s="9"/>
    </row>
    <row r="3503" spans="25:33" x14ac:dyDescent="0.2">
      <c r="Y3503" s="9"/>
      <c r="AG3503" s="9"/>
    </row>
    <row r="3504" spans="25:33" x14ac:dyDescent="0.2">
      <c r="Y3504" s="9"/>
      <c r="AG3504" s="9"/>
    </row>
    <row r="3505" spans="25:33" x14ac:dyDescent="0.2">
      <c r="Y3505" s="9"/>
      <c r="AG3505" s="9"/>
    </row>
    <row r="3506" spans="25:33" x14ac:dyDescent="0.2">
      <c r="Y3506" s="9"/>
      <c r="AG3506" s="9"/>
    </row>
    <row r="3507" spans="25:33" x14ac:dyDescent="0.2">
      <c r="Y3507" s="9"/>
      <c r="AG3507" s="9"/>
    </row>
    <row r="3508" spans="25:33" x14ac:dyDescent="0.2">
      <c r="Y3508" s="9"/>
      <c r="AG3508" s="9"/>
    </row>
    <row r="3509" spans="25:33" x14ac:dyDescent="0.2">
      <c r="Y3509" s="9"/>
      <c r="AG3509" s="9"/>
    </row>
    <row r="3510" spans="25:33" x14ac:dyDescent="0.2">
      <c r="Y3510" s="9"/>
      <c r="AG3510" s="9"/>
    </row>
    <row r="3511" spans="25:33" x14ac:dyDescent="0.2">
      <c r="Y3511" s="9"/>
      <c r="AG3511" s="9"/>
    </row>
    <row r="3512" spans="25:33" x14ac:dyDescent="0.2">
      <c r="Y3512" s="9"/>
      <c r="AG3512" s="9"/>
    </row>
    <row r="3513" spans="25:33" x14ac:dyDescent="0.2">
      <c r="Y3513" s="9"/>
      <c r="AG3513" s="9"/>
    </row>
    <row r="3514" spans="25:33" x14ac:dyDescent="0.2">
      <c r="Y3514" s="9"/>
      <c r="AG3514" s="9"/>
    </row>
    <row r="3515" spans="25:33" x14ac:dyDescent="0.2">
      <c r="Y3515" s="9"/>
      <c r="AG3515" s="9"/>
    </row>
    <row r="3516" spans="25:33" x14ac:dyDescent="0.2">
      <c r="Y3516" s="9"/>
      <c r="AG3516" s="9"/>
    </row>
    <row r="3517" spans="25:33" x14ac:dyDescent="0.2">
      <c r="Y3517" s="9"/>
      <c r="AG3517" s="9"/>
    </row>
    <row r="3518" spans="25:33" x14ac:dyDescent="0.2">
      <c r="Y3518" s="9"/>
      <c r="AG3518" s="9"/>
    </row>
    <row r="3519" spans="25:33" x14ac:dyDescent="0.2">
      <c r="Y3519" s="9"/>
      <c r="AG3519" s="9"/>
    </row>
    <row r="3520" spans="25:33" x14ac:dyDescent="0.2">
      <c r="Y3520" s="9"/>
      <c r="AG3520" s="9"/>
    </row>
    <row r="3521" spans="25:33" x14ac:dyDescent="0.2">
      <c r="Y3521" s="9"/>
      <c r="AG3521" s="9"/>
    </row>
    <row r="3522" spans="25:33" x14ac:dyDescent="0.2">
      <c r="Y3522" s="9"/>
      <c r="AG3522" s="9"/>
    </row>
    <row r="3523" spans="25:33" x14ac:dyDescent="0.2">
      <c r="Y3523" s="9"/>
      <c r="AG3523" s="9"/>
    </row>
    <row r="3524" spans="25:33" x14ac:dyDescent="0.2">
      <c r="Y3524" s="9"/>
      <c r="AG3524" s="9"/>
    </row>
    <row r="3525" spans="25:33" x14ac:dyDescent="0.2">
      <c r="Y3525" s="9"/>
      <c r="AG3525" s="9"/>
    </row>
    <row r="3526" spans="25:33" x14ac:dyDescent="0.2">
      <c r="Y3526" s="9"/>
      <c r="AG3526" s="9"/>
    </row>
    <row r="3527" spans="25:33" x14ac:dyDescent="0.2">
      <c r="Y3527" s="9"/>
      <c r="AG3527" s="9"/>
    </row>
    <row r="3528" spans="25:33" x14ac:dyDescent="0.2">
      <c r="Y3528" s="9"/>
      <c r="AG3528" s="9"/>
    </row>
    <row r="3529" spans="25:33" x14ac:dyDescent="0.2">
      <c r="Y3529" s="9"/>
      <c r="AG3529" s="9"/>
    </row>
    <row r="3530" spans="25:33" x14ac:dyDescent="0.2">
      <c r="Y3530" s="9"/>
      <c r="AG3530" s="9"/>
    </row>
    <row r="3531" spans="25:33" x14ac:dyDescent="0.2">
      <c r="Y3531" s="9"/>
      <c r="AG3531" s="9"/>
    </row>
    <row r="3532" spans="25:33" x14ac:dyDescent="0.2">
      <c r="Y3532" s="9"/>
      <c r="AG3532" s="9"/>
    </row>
    <row r="3533" spans="25:33" x14ac:dyDescent="0.2">
      <c r="Y3533" s="9"/>
      <c r="AG3533" s="9"/>
    </row>
    <row r="3534" spans="25:33" x14ac:dyDescent="0.2">
      <c r="Y3534" s="9"/>
      <c r="AG3534" s="9"/>
    </row>
    <row r="3535" spans="25:33" x14ac:dyDescent="0.2">
      <c r="Y3535" s="9"/>
      <c r="AG3535" s="9"/>
    </row>
    <row r="3536" spans="25:33" x14ac:dyDescent="0.2">
      <c r="Y3536" s="9"/>
      <c r="AG3536" s="9"/>
    </row>
    <row r="3537" spans="25:33" x14ac:dyDescent="0.2">
      <c r="Y3537" s="9"/>
      <c r="AG3537" s="9"/>
    </row>
    <row r="3538" spans="25:33" x14ac:dyDescent="0.2">
      <c r="Y3538" s="9"/>
      <c r="AG3538" s="9"/>
    </row>
    <row r="3539" spans="25:33" x14ac:dyDescent="0.2">
      <c r="Y3539" s="9"/>
      <c r="AG3539" s="9"/>
    </row>
    <row r="3540" spans="25:33" x14ac:dyDescent="0.2">
      <c r="Y3540" s="9"/>
      <c r="AG3540" s="9"/>
    </row>
    <row r="3541" spans="25:33" x14ac:dyDescent="0.2">
      <c r="Y3541" s="9"/>
      <c r="AG3541" s="9"/>
    </row>
    <row r="3542" spans="25:33" x14ac:dyDescent="0.2">
      <c r="Y3542" s="9"/>
      <c r="AG3542" s="9"/>
    </row>
    <row r="3543" spans="25:33" x14ac:dyDescent="0.2">
      <c r="Y3543" s="9"/>
      <c r="AG3543" s="9"/>
    </row>
    <row r="3544" spans="25:33" x14ac:dyDescent="0.2">
      <c r="Y3544" s="9"/>
      <c r="AG3544" s="9"/>
    </row>
    <row r="3545" spans="25:33" x14ac:dyDescent="0.2">
      <c r="Y3545" s="9"/>
      <c r="AG3545" s="9"/>
    </row>
    <row r="3546" spans="25:33" x14ac:dyDescent="0.2">
      <c r="Y3546" s="9"/>
      <c r="AG3546" s="9"/>
    </row>
    <row r="3547" spans="25:33" x14ac:dyDescent="0.2">
      <c r="Y3547" s="9"/>
      <c r="AG3547" s="9"/>
    </row>
    <row r="3548" spans="25:33" x14ac:dyDescent="0.2">
      <c r="Y3548" s="9"/>
      <c r="AG3548" s="9"/>
    </row>
    <row r="3549" spans="25:33" x14ac:dyDescent="0.2">
      <c r="Y3549" s="9"/>
      <c r="AG3549" s="9"/>
    </row>
    <row r="3550" spans="25:33" x14ac:dyDescent="0.2">
      <c r="Y3550" s="9"/>
      <c r="AG3550" s="9"/>
    </row>
    <row r="3551" spans="25:33" x14ac:dyDescent="0.2">
      <c r="Y3551" s="9"/>
      <c r="AG3551" s="9"/>
    </row>
    <row r="3552" spans="25:33" x14ac:dyDescent="0.2">
      <c r="Y3552" s="9"/>
      <c r="AG3552" s="9"/>
    </row>
    <row r="3553" spans="25:33" x14ac:dyDescent="0.2">
      <c r="Y3553" s="9"/>
      <c r="AG3553" s="9"/>
    </row>
    <row r="3554" spans="25:33" x14ac:dyDescent="0.2">
      <c r="Y3554" s="9"/>
      <c r="AG3554" s="9"/>
    </row>
    <row r="3555" spans="25:33" x14ac:dyDescent="0.2">
      <c r="Y3555" s="9"/>
      <c r="AG3555" s="9"/>
    </row>
    <row r="3556" spans="25:33" x14ac:dyDescent="0.2">
      <c r="Y3556" s="9"/>
      <c r="AG3556" s="9"/>
    </row>
    <row r="3557" spans="25:33" x14ac:dyDescent="0.2">
      <c r="Y3557" s="9"/>
      <c r="AG3557" s="9"/>
    </row>
    <row r="3558" spans="25:33" x14ac:dyDescent="0.2">
      <c r="Y3558" s="9"/>
      <c r="AG3558" s="9"/>
    </row>
    <row r="3559" spans="25:33" x14ac:dyDescent="0.2">
      <c r="Y3559" s="9"/>
      <c r="AG3559" s="9"/>
    </row>
    <row r="3560" spans="25:33" x14ac:dyDescent="0.2">
      <c r="Y3560" s="9"/>
      <c r="AG3560" s="9"/>
    </row>
    <row r="3561" spans="25:33" x14ac:dyDescent="0.2">
      <c r="Y3561" s="9"/>
      <c r="AG3561" s="9"/>
    </row>
    <row r="3562" spans="25:33" x14ac:dyDescent="0.2">
      <c r="Y3562" s="9"/>
      <c r="AG3562" s="9"/>
    </row>
    <row r="3563" spans="25:33" x14ac:dyDescent="0.2">
      <c r="Y3563" s="9"/>
      <c r="AG3563" s="9"/>
    </row>
    <row r="3564" spans="25:33" x14ac:dyDescent="0.2">
      <c r="Y3564" s="9"/>
      <c r="AG3564" s="9"/>
    </row>
    <row r="3565" spans="25:33" x14ac:dyDescent="0.2">
      <c r="Y3565" s="9"/>
      <c r="AG3565" s="9"/>
    </row>
    <row r="3566" spans="25:33" x14ac:dyDescent="0.2">
      <c r="Y3566" s="9"/>
      <c r="AG3566" s="9"/>
    </row>
    <row r="3567" spans="25:33" x14ac:dyDescent="0.2">
      <c r="Y3567" s="9"/>
      <c r="AG3567" s="9"/>
    </row>
    <row r="3568" spans="25:33" x14ac:dyDescent="0.2">
      <c r="Y3568" s="9"/>
      <c r="AG3568" s="9"/>
    </row>
    <row r="3569" spans="25:33" x14ac:dyDescent="0.2">
      <c r="Y3569" s="9"/>
      <c r="AG3569" s="9"/>
    </row>
    <row r="3570" spans="25:33" x14ac:dyDescent="0.2">
      <c r="Y3570" s="9"/>
      <c r="AG3570" s="9"/>
    </row>
    <row r="3571" spans="25:33" x14ac:dyDescent="0.2">
      <c r="Y3571" s="9"/>
      <c r="AG3571" s="9"/>
    </row>
    <row r="3572" spans="25:33" x14ac:dyDescent="0.2">
      <c r="Y3572" s="9"/>
      <c r="AG3572" s="9"/>
    </row>
    <row r="3573" spans="25:33" x14ac:dyDescent="0.2">
      <c r="Y3573" s="9"/>
      <c r="AG3573" s="9"/>
    </row>
    <row r="3574" spans="25:33" x14ac:dyDescent="0.2">
      <c r="Y3574" s="9"/>
      <c r="AG3574" s="9"/>
    </row>
    <row r="3575" spans="25:33" x14ac:dyDescent="0.2">
      <c r="Y3575" s="9"/>
      <c r="AG3575" s="9"/>
    </row>
    <row r="3576" spans="25:33" x14ac:dyDescent="0.2">
      <c r="Y3576" s="9"/>
      <c r="AG3576" s="9"/>
    </row>
    <row r="3577" spans="25:33" x14ac:dyDescent="0.2">
      <c r="Y3577" s="9"/>
      <c r="AG3577" s="9"/>
    </row>
    <row r="3578" spans="25:33" x14ac:dyDescent="0.2">
      <c r="Y3578" s="9"/>
      <c r="AG3578" s="9"/>
    </row>
    <row r="3579" spans="25:33" x14ac:dyDescent="0.2">
      <c r="Y3579" s="9"/>
      <c r="AG3579" s="9"/>
    </row>
    <row r="3580" spans="25:33" x14ac:dyDescent="0.2">
      <c r="Y3580" s="9"/>
      <c r="AG3580" s="9"/>
    </row>
    <row r="3581" spans="25:33" x14ac:dyDescent="0.2">
      <c r="Y3581" s="9"/>
      <c r="AG3581" s="9"/>
    </row>
    <row r="3582" spans="25:33" x14ac:dyDescent="0.2">
      <c r="Y3582" s="9"/>
      <c r="AG3582" s="9"/>
    </row>
    <row r="3583" spans="25:33" x14ac:dyDescent="0.2">
      <c r="Y3583" s="9"/>
      <c r="AG3583" s="9"/>
    </row>
    <row r="3584" spans="25:33" x14ac:dyDescent="0.2">
      <c r="Y3584" s="9"/>
      <c r="AG3584" s="9"/>
    </row>
    <row r="3585" spans="25:33" x14ac:dyDescent="0.2">
      <c r="Y3585" s="9"/>
      <c r="AG3585" s="9"/>
    </row>
    <row r="3586" spans="25:33" x14ac:dyDescent="0.2">
      <c r="Y3586" s="9"/>
      <c r="AG3586" s="9"/>
    </row>
    <row r="3587" spans="25:33" x14ac:dyDescent="0.2">
      <c r="Y3587" s="9"/>
      <c r="AG3587" s="9"/>
    </row>
    <row r="3588" spans="25:33" x14ac:dyDescent="0.2">
      <c r="Y3588" s="9"/>
      <c r="AG3588" s="9"/>
    </row>
    <row r="3589" spans="25:33" x14ac:dyDescent="0.2">
      <c r="Y3589" s="9"/>
      <c r="AG3589" s="9"/>
    </row>
    <row r="3590" spans="25:33" x14ac:dyDescent="0.2">
      <c r="Y3590" s="9"/>
      <c r="AG3590" s="9"/>
    </row>
    <row r="3591" spans="25:33" x14ac:dyDescent="0.2">
      <c r="Y3591" s="9"/>
      <c r="AG3591" s="9"/>
    </row>
    <row r="3592" spans="25:33" x14ac:dyDescent="0.2">
      <c r="Y3592" s="9"/>
      <c r="AG3592" s="9"/>
    </row>
    <row r="3593" spans="25:33" x14ac:dyDescent="0.2">
      <c r="Y3593" s="9"/>
      <c r="AG3593" s="9"/>
    </row>
    <row r="3594" spans="25:33" x14ac:dyDescent="0.2">
      <c r="Y3594" s="9"/>
      <c r="AG3594" s="9"/>
    </row>
    <row r="3595" spans="25:33" x14ac:dyDescent="0.2">
      <c r="Y3595" s="9"/>
      <c r="AG3595" s="9"/>
    </row>
    <row r="3596" spans="25:33" x14ac:dyDescent="0.2">
      <c r="Y3596" s="9"/>
      <c r="AG3596" s="9"/>
    </row>
    <row r="3597" spans="25:33" x14ac:dyDescent="0.2">
      <c r="Y3597" s="9"/>
      <c r="AG3597" s="9"/>
    </row>
    <row r="3598" spans="25:33" x14ac:dyDescent="0.2">
      <c r="Y3598" s="9"/>
      <c r="AG3598" s="9"/>
    </row>
    <row r="3599" spans="25:33" x14ac:dyDescent="0.2">
      <c r="Y3599" s="9"/>
      <c r="AG3599" s="9"/>
    </row>
    <row r="3600" spans="25:33" x14ac:dyDescent="0.2">
      <c r="Y3600" s="9"/>
      <c r="AG3600" s="9"/>
    </row>
    <row r="3601" spans="25:33" x14ac:dyDescent="0.2">
      <c r="Y3601" s="9"/>
      <c r="AG3601" s="9"/>
    </row>
    <row r="3602" spans="25:33" x14ac:dyDescent="0.2">
      <c r="Y3602" s="9"/>
      <c r="AG3602" s="9"/>
    </row>
    <row r="3603" spans="25:33" x14ac:dyDescent="0.2">
      <c r="Y3603" s="9"/>
      <c r="AG3603" s="9"/>
    </row>
    <row r="3604" spans="25:33" x14ac:dyDescent="0.2">
      <c r="Y3604" s="9"/>
      <c r="AG3604" s="9"/>
    </row>
    <row r="3605" spans="25:33" x14ac:dyDescent="0.2">
      <c r="Y3605" s="9"/>
      <c r="AG3605" s="9"/>
    </row>
    <row r="3606" spans="25:33" x14ac:dyDescent="0.2">
      <c r="Y3606" s="9"/>
      <c r="AG3606" s="9"/>
    </row>
    <row r="3607" spans="25:33" x14ac:dyDescent="0.2">
      <c r="Y3607" s="9"/>
      <c r="AG3607" s="9"/>
    </row>
    <row r="3608" spans="25:33" x14ac:dyDescent="0.2">
      <c r="Y3608" s="9"/>
      <c r="AG3608" s="9"/>
    </row>
    <row r="3609" spans="25:33" x14ac:dyDescent="0.2">
      <c r="Y3609" s="9"/>
      <c r="AG3609" s="9"/>
    </row>
    <row r="3610" spans="25:33" x14ac:dyDescent="0.2">
      <c r="Y3610" s="9"/>
      <c r="AG3610" s="9"/>
    </row>
    <row r="3611" spans="25:33" x14ac:dyDescent="0.2">
      <c r="Y3611" s="9"/>
      <c r="AG3611" s="9"/>
    </row>
    <row r="3612" spans="25:33" x14ac:dyDescent="0.2">
      <c r="Y3612" s="9"/>
      <c r="AG3612" s="9"/>
    </row>
    <row r="3613" spans="25:33" x14ac:dyDescent="0.2">
      <c r="Y3613" s="9"/>
      <c r="AG3613" s="9"/>
    </row>
    <row r="3614" spans="25:33" x14ac:dyDescent="0.2">
      <c r="Y3614" s="9"/>
      <c r="AG3614" s="9"/>
    </row>
    <row r="3615" spans="25:33" x14ac:dyDescent="0.2">
      <c r="Y3615" s="9"/>
      <c r="AG3615" s="9"/>
    </row>
    <row r="3616" spans="25:33" x14ac:dyDescent="0.2">
      <c r="Y3616" s="9"/>
      <c r="AG3616" s="9"/>
    </row>
    <row r="3617" spans="25:33" x14ac:dyDescent="0.2">
      <c r="Y3617" s="9"/>
      <c r="AG3617" s="9"/>
    </row>
    <row r="3618" spans="25:33" x14ac:dyDescent="0.2">
      <c r="Y3618" s="9"/>
      <c r="AG3618" s="9"/>
    </row>
    <row r="3619" spans="25:33" x14ac:dyDescent="0.2">
      <c r="Y3619" s="9"/>
      <c r="AG3619" s="9"/>
    </row>
    <row r="3620" spans="25:33" x14ac:dyDescent="0.2">
      <c r="Y3620" s="9"/>
      <c r="AG3620" s="9"/>
    </row>
    <row r="3621" spans="25:33" x14ac:dyDescent="0.2">
      <c r="Y3621" s="9"/>
      <c r="AG3621" s="9"/>
    </row>
    <row r="3622" spans="25:33" x14ac:dyDescent="0.2">
      <c r="Y3622" s="9"/>
      <c r="AG3622" s="9"/>
    </row>
    <row r="3623" spans="25:33" x14ac:dyDescent="0.2">
      <c r="Y3623" s="9"/>
      <c r="AG3623" s="9"/>
    </row>
    <row r="3624" spans="25:33" x14ac:dyDescent="0.2">
      <c r="Y3624" s="9"/>
      <c r="AG3624" s="9"/>
    </row>
    <row r="3625" spans="25:33" x14ac:dyDescent="0.2">
      <c r="Y3625" s="9"/>
      <c r="AG3625" s="9"/>
    </row>
    <row r="3626" spans="25:33" x14ac:dyDescent="0.2">
      <c r="Y3626" s="9"/>
      <c r="AG3626" s="9"/>
    </row>
    <row r="3627" spans="25:33" x14ac:dyDescent="0.2">
      <c r="Y3627" s="9"/>
      <c r="AG3627" s="9"/>
    </row>
    <row r="3628" spans="25:33" x14ac:dyDescent="0.2">
      <c r="Y3628" s="9"/>
      <c r="AG3628" s="9"/>
    </row>
    <row r="3629" spans="25:33" x14ac:dyDescent="0.2">
      <c r="Y3629" s="9"/>
      <c r="AG3629" s="9"/>
    </row>
    <row r="3630" spans="25:33" x14ac:dyDescent="0.2">
      <c r="Y3630" s="9"/>
      <c r="AG3630" s="9"/>
    </row>
    <row r="3631" spans="25:33" x14ac:dyDescent="0.2">
      <c r="Y3631" s="9"/>
      <c r="AG3631" s="9"/>
    </row>
    <row r="3632" spans="25:33" x14ac:dyDescent="0.2">
      <c r="Y3632" s="9"/>
      <c r="AG3632" s="9"/>
    </row>
    <row r="3633" spans="25:33" x14ac:dyDescent="0.2">
      <c r="Y3633" s="9"/>
      <c r="AG3633" s="9"/>
    </row>
    <row r="3634" spans="25:33" x14ac:dyDescent="0.2">
      <c r="Y3634" s="9"/>
      <c r="AG3634" s="9"/>
    </row>
    <row r="3635" spans="25:33" x14ac:dyDescent="0.2">
      <c r="Y3635" s="9"/>
      <c r="AG3635" s="9"/>
    </row>
    <row r="3636" spans="25:33" x14ac:dyDescent="0.2">
      <c r="Y3636" s="9"/>
      <c r="AG3636" s="9"/>
    </row>
    <row r="3637" spans="25:33" x14ac:dyDescent="0.2">
      <c r="Y3637" s="9"/>
      <c r="AG3637" s="9"/>
    </row>
    <row r="3638" spans="25:33" x14ac:dyDescent="0.2">
      <c r="Y3638" s="9"/>
      <c r="AG3638" s="9"/>
    </row>
    <row r="3639" spans="25:33" x14ac:dyDescent="0.2">
      <c r="Y3639" s="9"/>
      <c r="AG3639" s="9"/>
    </row>
    <row r="3640" spans="25:33" x14ac:dyDescent="0.2">
      <c r="Y3640" s="9"/>
      <c r="AG3640" s="9"/>
    </row>
    <row r="3641" spans="25:33" x14ac:dyDescent="0.2">
      <c r="Y3641" s="9"/>
      <c r="AG3641" s="9"/>
    </row>
    <row r="3642" spans="25:33" x14ac:dyDescent="0.2">
      <c r="Y3642" s="9"/>
      <c r="AG3642" s="9"/>
    </row>
    <row r="3643" spans="25:33" x14ac:dyDescent="0.2">
      <c r="Y3643" s="9"/>
      <c r="AG3643" s="9"/>
    </row>
    <row r="3644" spans="25:33" x14ac:dyDescent="0.2">
      <c r="Y3644" s="9"/>
      <c r="AG3644" s="9"/>
    </row>
    <row r="3645" spans="25:33" x14ac:dyDescent="0.2">
      <c r="Y3645" s="9"/>
      <c r="AG3645" s="9"/>
    </row>
    <row r="3646" spans="25:33" x14ac:dyDescent="0.2">
      <c r="Y3646" s="9"/>
      <c r="AG3646" s="9"/>
    </row>
    <row r="3647" spans="25:33" x14ac:dyDescent="0.2">
      <c r="Y3647" s="9"/>
      <c r="AG3647" s="9"/>
    </row>
    <row r="3648" spans="25:33" x14ac:dyDescent="0.2">
      <c r="Y3648" s="9"/>
      <c r="AG3648" s="9"/>
    </row>
    <row r="3649" spans="25:33" x14ac:dyDescent="0.2">
      <c r="Y3649" s="9"/>
      <c r="AG3649" s="9"/>
    </row>
    <row r="3650" spans="25:33" x14ac:dyDescent="0.2">
      <c r="Y3650" s="9"/>
      <c r="AG3650" s="9"/>
    </row>
    <row r="3651" spans="25:33" x14ac:dyDescent="0.2">
      <c r="Y3651" s="9"/>
      <c r="AG3651" s="9"/>
    </row>
    <row r="3652" spans="25:33" x14ac:dyDescent="0.2">
      <c r="Y3652" s="9"/>
      <c r="AG3652" s="9"/>
    </row>
    <row r="3653" spans="25:33" x14ac:dyDescent="0.2">
      <c r="Y3653" s="9"/>
      <c r="AG3653" s="9"/>
    </row>
    <row r="3654" spans="25:33" x14ac:dyDescent="0.2">
      <c r="Y3654" s="9"/>
      <c r="AG3654" s="9"/>
    </row>
    <row r="3655" spans="25:33" x14ac:dyDescent="0.2">
      <c r="Y3655" s="9"/>
      <c r="AG3655" s="9"/>
    </row>
    <row r="3656" spans="25:33" x14ac:dyDescent="0.2">
      <c r="Y3656" s="9"/>
      <c r="AG3656" s="9"/>
    </row>
    <row r="3657" spans="25:33" x14ac:dyDescent="0.2">
      <c r="Y3657" s="9"/>
      <c r="AG3657" s="9"/>
    </row>
    <row r="3658" spans="25:33" x14ac:dyDescent="0.2">
      <c r="Y3658" s="9"/>
      <c r="AG3658" s="9"/>
    </row>
    <row r="3659" spans="25:33" x14ac:dyDescent="0.2">
      <c r="Y3659" s="9"/>
      <c r="AG3659" s="9"/>
    </row>
    <row r="3660" spans="25:33" x14ac:dyDescent="0.2">
      <c r="Y3660" s="9"/>
      <c r="AG3660" s="9"/>
    </row>
    <row r="3661" spans="25:33" x14ac:dyDescent="0.2">
      <c r="Y3661" s="9"/>
      <c r="AG3661" s="9"/>
    </row>
    <row r="3662" spans="25:33" x14ac:dyDescent="0.2">
      <c r="Y3662" s="9"/>
      <c r="AG3662" s="9"/>
    </row>
    <row r="3663" spans="25:33" x14ac:dyDescent="0.2">
      <c r="Y3663" s="9"/>
      <c r="AG3663" s="9"/>
    </row>
    <row r="3664" spans="25:33" x14ac:dyDescent="0.2">
      <c r="Y3664" s="9"/>
      <c r="AG3664" s="9"/>
    </row>
    <row r="3665" spans="25:33" x14ac:dyDescent="0.2">
      <c r="Y3665" s="9"/>
      <c r="AG3665" s="9"/>
    </row>
    <row r="3666" spans="25:33" x14ac:dyDescent="0.2">
      <c r="Y3666" s="9"/>
      <c r="AG3666" s="9"/>
    </row>
    <row r="3667" spans="25:33" x14ac:dyDescent="0.2">
      <c r="Y3667" s="9"/>
      <c r="AG3667" s="9"/>
    </row>
    <row r="3668" spans="25:33" x14ac:dyDescent="0.2">
      <c r="Y3668" s="9"/>
      <c r="AG3668" s="9"/>
    </row>
    <row r="3669" spans="25:33" x14ac:dyDescent="0.2">
      <c r="Y3669" s="9"/>
      <c r="AG3669" s="9"/>
    </row>
    <row r="3670" spans="25:33" x14ac:dyDescent="0.2">
      <c r="Y3670" s="9"/>
      <c r="AG3670" s="9"/>
    </row>
    <row r="3671" spans="25:33" x14ac:dyDescent="0.2">
      <c r="Y3671" s="9"/>
      <c r="AG3671" s="9"/>
    </row>
    <row r="3672" spans="25:33" x14ac:dyDescent="0.2">
      <c r="Y3672" s="9"/>
      <c r="AG3672" s="9"/>
    </row>
    <row r="3673" spans="25:33" x14ac:dyDescent="0.2">
      <c r="Y3673" s="9"/>
      <c r="AG3673" s="9"/>
    </row>
    <row r="3674" spans="25:33" x14ac:dyDescent="0.2">
      <c r="Y3674" s="9"/>
      <c r="AG3674" s="9"/>
    </row>
    <row r="3675" spans="25:33" x14ac:dyDescent="0.2">
      <c r="Y3675" s="9"/>
      <c r="AG3675" s="9"/>
    </row>
    <row r="3676" spans="25:33" x14ac:dyDescent="0.2">
      <c r="Y3676" s="9"/>
      <c r="AG3676" s="9"/>
    </row>
    <row r="3677" spans="25:33" x14ac:dyDescent="0.2">
      <c r="Y3677" s="9"/>
      <c r="AG3677" s="9"/>
    </row>
    <row r="3678" spans="25:33" x14ac:dyDescent="0.2">
      <c r="Y3678" s="9"/>
      <c r="AG3678" s="9"/>
    </row>
    <row r="3679" spans="25:33" x14ac:dyDescent="0.2">
      <c r="Y3679" s="9"/>
      <c r="AG3679" s="9"/>
    </row>
    <row r="3680" spans="25:33" x14ac:dyDescent="0.2">
      <c r="Y3680" s="9"/>
      <c r="AG3680" s="9"/>
    </row>
    <row r="3681" spans="25:33" x14ac:dyDescent="0.2">
      <c r="Y3681" s="9"/>
      <c r="AG3681" s="9"/>
    </row>
    <row r="3682" spans="25:33" x14ac:dyDescent="0.2">
      <c r="Y3682" s="9"/>
      <c r="AG3682" s="9"/>
    </row>
    <row r="3683" spans="25:33" x14ac:dyDescent="0.2">
      <c r="Y3683" s="9"/>
      <c r="AG3683" s="9"/>
    </row>
    <row r="3684" spans="25:33" x14ac:dyDescent="0.2">
      <c r="Y3684" s="9"/>
      <c r="AG3684" s="9"/>
    </row>
    <row r="3685" spans="25:33" x14ac:dyDescent="0.2">
      <c r="Y3685" s="9"/>
      <c r="AG3685" s="9"/>
    </row>
    <row r="3686" spans="25:33" x14ac:dyDescent="0.2">
      <c r="Y3686" s="9"/>
      <c r="AG3686" s="9"/>
    </row>
    <row r="3687" spans="25:33" x14ac:dyDescent="0.2">
      <c r="Y3687" s="9"/>
      <c r="AG3687" s="9"/>
    </row>
    <row r="3688" spans="25:33" x14ac:dyDescent="0.2">
      <c r="Y3688" s="9"/>
      <c r="AG3688" s="9"/>
    </row>
    <row r="3689" spans="25:33" x14ac:dyDescent="0.2">
      <c r="Y3689" s="9"/>
      <c r="AG3689" s="9"/>
    </row>
    <row r="3690" spans="25:33" x14ac:dyDescent="0.2">
      <c r="Y3690" s="9"/>
      <c r="AG3690" s="9"/>
    </row>
    <row r="3691" spans="25:33" x14ac:dyDescent="0.2">
      <c r="Y3691" s="9"/>
      <c r="AG3691" s="9"/>
    </row>
    <row r="3692" spans="25:33" x14ac:dyDescent="0.2">
      <c r="Y3692" s="9"/>
      <c r="AG3692" s="9"/>
    </row>
    <row r="3693" spans="25:33" x14ac:dyDescent="0.2">
      <c r="Y3693" s="9"/>
      <c r="AG3693" s="9"/>
    </row>
    <row r="3694" spans="25:33" x14ac:dyDescent="0.2">
      <c r="Y3694" s="9"/>
      <c r="AG3694" s="9"/>
    </row>
    <row r="3695" spans="25:33" x14ac:dyDescent="0.2">
      <c r="Y3695" s="9"/>
      <c r="AG3695" s="9"/>
    </row>
    <row r="3696" spans="25:33" x14ac:dyDescent="0.2">
      <c r="Y3696" s="9"/>
      <c r="AG3696" s="9"/>
    </row>
    <row r="3697" spans="25:33" x14ac:dyDescent="0.2">
      <c r="Y3697" s="9"/>
      <c r="AG3697" s="9"/>
    </row>
    <row r="3698" spans="25:33" x14ac:dyDescent="0.2">
      <c r="Y3698" s="9"/>
      <c r="AG3698" s="9"/>
    </row>
    <row r="3699" spans="25:33" x14ac:dyDescent="0.2">
      <c r="Y3699" s="9"/>
      <c r="AG3699" s="9"/>
    </row>
    <row r="3700" spans="25:33" x14ac:dyDescent="0.2">
      <c r="Y3700" s="9"/>
      <c r="AG3700" s="9"/>
    </row>
    <row r="3701" spans="25:33" x14ac:dyDescent="0.2">
      <c r="Y3701" s="9"/>
      <c r="AG3701" s="9"/>
    </row>
    <row r="3702" spans="25:33" x14ac:dyDescent="0.2">
      <c r="Y3702" s="9"/>
      <c r="AG3702" s="9"/>
    </row>
    <row r="3703" spans="25:33" x14ac:dyDescent="0.2">
      <c r="Y3703" s="9"/>
      <c r="AG3703" s="9"/>
    </row>
    <row r="3704" spans="25:33" x14ac:dyDescent="0.2">
      <c r="Y3704" s="9"/>
      <c r="AG3704" s="9"/>
    </row>
    <row r="3705" spans="25:33" x14ac:dyDescent="0.2">
      <c r="Y3705" s="9"/>
      <c r="AG3705" s="9"/>
    </row>
    <row r="3706" spans="25:33" x14ac:dyDescent="0.2">
      <c r="Y3706" s="9"/>
      <c r="AG3706" s="9"/>
    </row>
    <row r="3707" spans="25:33" x14ac:dyDescent="0.2">
      <c r="Y3707" s="9"/>
      <c r="AG3707" s="9"/>
    </row>
    <row r="3708" spans="25:33" x14ac:dyDescent="0.2">
      <c r="Y3708" s="9"/>
      <c r="AG3708" s="9"/>
    </row>
    <row r="3709" spans="25:33" x14ac:dyDescent="0.2">
      <c r="Y3709" s="9"/>
      <c r="AG3709" s="9"/>
    </row>
    <row r="3710" spans="25:33" x14ac:dyDescent="0.2">
      <c r="Y3710" s="9"/>
      <c r="AG3710" s="9"/>
    </row>
    <row r="3711" spans="25:33" x14ac:dyDescent="0.2">
      <c r="Y3711" s="9"/>
      <c r="AG3711" s="9"/>
    </row>
    <row r="3712" spans="25:33" x14ac:dyDescent="0.2">
      <c r="Y3712" s="9"/>
      <c r="AG3712" s="9"/>
    </row>
    <row r="3713" spans="25:33" x14ac:dyDescent="0.2">
      <c r="Y3713" s="9"/>
      <c r="AG3713" s="9"/>
    </row>
    <row r="3714" spans="25:33" x14ac:dyDescent="0.2">
      <c r="Y3714" s="9"/>
      <c r="AG3714" s="9"/>
    </row>
    <row r="3715" spans="25:33" x14ac:dyDescent="0.2">
      <c r="Y3715" s="9"/>
      <c r="AG3715" s="9"/>
    </row>
    <row r="3716" spans="25:33" x14ac:dyDescent="0.2">
      <c r="Y3716" s="9"/>
      <c r="AG3716" s="9"/>
    </row>
    <row r="3717" spans="25:33" x14ac:dyDescent="0.2">
      <c r="Y3717" s="9"/>
      <c r="AG3717" s="9"/>
    </row>
    <row r="3718" spans="25:33" x14ac:dyDescent="0.2">
      <c r="Y3718" s="9"/>
      <c r="AG3718" s="9"/>
    </row>
    <row r="3719" spans="25:33" x14ac:dyDescent="0.2">
      <c r="Y3719" s="9"/>
      <c r="AG3719" s="9"/>
    </row>
    <row r="3720" spans="25:33" x14ac:dyDescent="0.2">
      <c r="Y3720" s="9"/>
      <c r="AG3720" s="9"/>
    </row>
    <row r="3721" spans="25:33" x14ac:dyDescent="0.2">
      <c r="Y3721" s="9"/>
      <c r="AG3721" s="9"/>
    </row>
    <row r="3722" spans="25:33" x14ac:dyDescent="0.2">
      <c r="Y3722" s="9"/>
      <c r="AG3722" s="9"/>
    </row>
    <row r="3723" spans="25:33" x14ac:dyDescent="0.2">
      <c r="Y3723" s="9"/>
      <c r="AG3723" s="9"/>
    </row>
    <row r="3724" spans="25:33" x14ac:dyDescent="0.2">
      <c r="Y3724" s="9"/>
      <c r="AG3724" s="9"/>
    </row>
    <row r="3725" spans="25:33" x14ac:dyDescent="0.2">
      <c r="Y3725" s="9"/>
      <c r="AG3725" s="9"/>
    </row>
    <row r="3726" spans="25:33" x14ac:dyDescent="0.2">
      <c r="Y3726" s="9"/>
      <c r="AG3726" s="9"/>
    </row>
    <row r="3727" spans="25:33" x14ac:dyDescent="0.2">
      <c r="Y3727" s="9"/>
      <c r="AG3727" s="9"/>
    </row>
    <row r="3728" spans="25:33" x14ac:dyDescent="0.2">
      <c r="Y3728" s="9"/>
      <c r="AG3728" s="9"/>
    </row>
    <row r="3729" spans="25:33" x14ac:dyDescent="0.2">
      <c r="Y3729" s="9"/>
      <c r="AG3729" s="9"/>
    </row>
    <row r="3730" spans="25:33" x14ac:dyDescent="0.2">
      <c r="Y3730" s="9"/>
      <c r="AG3730" s="9"/>
    </row>
    <row r="3731" spans="25:33" x14ac:dyDescent="0.2">
      <c r="Y3731" s="9"/>
      <c r="AG3731" s="9"/>
    </row>
    <row r="3732" spans="25:33" x14ac:dyDescent="0.2">
      <c r="Y3732" s="9"/>
      <c r="AG3732" s="9"/>
    </row>
    <row r="3733" spans="25:33" x14ac:dyDescent="0.2">
      <c r="Y3733" s="9"/>
      <c r="AG3733" s="9"/>
    </row>
    <row r="3734" spans="25:33" x14ac:dyDescent="0.2">
      <c r="Y3734" s="9"/>
      <c r="AG3734" s="9"/>
    </row>
    <row r="3735" spans="25:33" x14ac:dyDescent="0.2">
      <c r="Y3735" s="9"/>
      <c r="AG3735" s="9"/>
    </row>
    <row r="3736" spans="25:33" x14ac:dyDescent="0.2">
      <c r="Y3736" s="9"/>
      <c r="AG3736" s="9"/>
    </row>
    <row r="3737" spans="25:33" x14ac:dyDescent="0.2">
      <c r="Y3737" s="9"/>
      <c r="AG3737" s="9"/>
    </row>
    <row r="3738" spans="25:33" x14ac:dyDescent="0.2">
      <c r="Y3738" s="9"/>
      <c r="AG3738" s="9"/>
    </row>
    <row r="3739" spans="25:33" x14ac:dyDescent="0.2">
      <c r="Y3739" s="9"/>
      <c r="AG3739" s="9"/>
    </row>
    <row r="3740" spans="25:33" x14ac:dyDescent="0.2">
      <c r="Y3740" s="9"/>
      <c r="AG3740" s="9"/>
    </row>
    <row r="3741" spans="25:33" x14ac:dyDescent="0.2">
      <c r="Y3741" s="9"/>
      <c r="AG3741" s="9"/>
    </row>
    <row r="3742" spans="25:33" x14ac:dyDescent="0.2">
      <c r="Y3742" s="9"/>
      <c r="AG3742" s="9"/>
    </row>
    <row r="3743" spans="25:33" x14ac:dyDescent="0.2">
      <c r="Y3743" s="9"/>
      <c r="AG3743" s="9"/>
    </row>
    <row r="3744" spans="25:33" x14ac:dyDescent="0.2">
      <c r="Y3744" s="9"/>
      <c r="AG3744" s="9"/>
    </row>
    <row r="3745" spans="25:33" x14ac:dyDescent="0.2">
      <c r="Y3745" s="9"/>
      <c r="AG3745" s="9"/>
    </row>
    <row r="3746" spans="25:33" x14ac:dyDescent="0.2">
      <c r="Y3746" s="9"/>
      <c r="AG3746" s="9"/>
    </row>
    <row r="3747" spans="25:33" x14ac:dyDescent="0.2">
      <c r="Y3747" s="9"/>
      <c r="AG3747" s="9"/>
    </row>
    <row r="3748" spans="25:33" x14ac:dyDescent="0.2">
      <c r="Y3748" s="9"/>
      <c r="AG3748" s="9"/>
    </row>
    <row r="3749" spans="25:33" x14ac:dyDescent="0.2">
      <c r="Y3749" s="9"/>
      <c r="AG3749" s="9"/>
    </row>
    <row r="3750" spans="25:33" x14ac:dyDescent="0.2">
      <c r="Y3750" s="9"/>
      <c r="AG3750" s="9"/>
    </row>
    <row r="3751" spans="25:33" x14ac:dyDescent="0.2">
      <c r="Y3751" s="9"/>
      <c r="AG3751" s="9"/>
    </row>
    <row r="3752" spans="25:33" x14ac:dyDescent="0.2">
      <c r="Y3752" s="9"/>
      <c r="AG3752" s="9"/>
    </row>
    <row r="3753" spans="25:33" x14ac:dyDescent="0.2">
      <c r="Y3753" s="9"/>
      <c r="AG3753" s="9"/>
    </row>
    <row r="3754" spans="25:33" x14ac:dyDescent="0.2">
      <c r="Y3754" s="9"/>
      <c r="AG3754" s="9"/>
    </row>
    <row r="3755" spans="25:33" x14ac:dyDescent="0.2">
      <c r="Y3755" s="9"/>
      <c r="AG3755" s="9"/>
    </row>
    <row r="3756" spans="25:33" x14ac:dyDescent="0.2">
      <c r="Y3756" s="9"/>
      <c r="AG3756" s="9"/>
    </row>
    <row r="3757" spans="25:33" x14ac:dyDescent="0.2">
      <c r="Y3757" s="9"/>
      <c r="AG3757" s="9"/>
    </row>
    <row r="3758" spans="25:33" x14ac:dyDescent="0.2">
      <c r="Y3758" s="9"/>
      <c r="AG3758" s="9"/>
    </row>
    <row r="3759" spans="25:33" x14ac:dyDescent="0.2">
      <c r="Y3759" s="9"/>
      <c r="AG3759" s="9"/>
    </row>
    <row r="3760" spans="25:33" x14ac:dyDescent="0.2">
      <c r="Y3760" s="9"/>
      <c r="AG3760" s="9"/>
    </row>
    <row r="3761" spans="25:33" x14ac:dyDescent="0.2">
      <c r="Y3761" s="9"/>
      <c r="AG3761" s="9"/>
    </row>
    <row r="3762" spans="25:33" x14ac:dyDescent="0.2">
      <c r="Y3762" s="9"/>
      <c r="AG3762" s="9"/>
    </row>
    <row r="3763" spans="25:33" x14ac:dyDescent="0.2">
      <c r="Y3763" s="9"/>
      <c r="AG3763" s="9"/>
    </row>
    <row r="3764" spans="25:33" x14ac:dyDescent="0.2">
      <c r="Y3764" s="9"/>
      <c r="AG3764" s="9"/>
    </row>
    <row r="3765" spans="25:33" x14ac:dyDescent="0.2">
      <c r="Y3765" s="9"/>
      <c r="AG3765" s="9"/>
    </row>
    <row r="3766" spans="25:33" x14ac:dyDescent="0.2">
      <c r="Y3766" s="9"/>
      <c r="AG3766" s="9"/>
    </row>
    <row r="3767" spans="25:33" x14ac:dyDescent="0.2">
      <c r="Y3767" s="9"/>
      <c r="AG3767" s="9"/>
    </row>
    <row r="3768" spans="25:33" x14ac:dyDescent="0.2">
      <c r="Y3768" s="9"/>
      <c r="AG3768" s="9"/>
    </row>
    <row r="3769" spans="25:33" x14ac:dyDescent="0.2">
      <c r="Y3769" s="9"/>
      <c r="AG3769" s="9"/>
    </row>
    <row r="3770" spans="25:33" x14ac:dyDescent="0.2">
      <c r="Y3770" s="9"/>
      <c r="AG3770" s="9"/>
    </row>
    <row r="3771" spans="25:33" x14ac:dyDescent="0.2">
      <c r="Y3771" s="9"/>
      <c r="AG3771" s="9"/>
    </row>
    <row r="3772" spans="25:33" x14ac:dyDescent="0.2">
      <c r="Y3772" s="9"/>
      <c r="AG3772" s="9"/>
    </row>
    <row r="3773" spans="25:33" x14ac:dyDescent="0.2">
      <c r="Y3773" s="9"/>
      <c r="AG3773" s="9"/>
    </row>
    <row r="3774" spans="25:33" x14ac:dyDescent="0.2">
      <c r="Y3774" s="9"/>
      <c r="AG3774" s="9"/>
    </row>
    <row r="3775" spans="25:33" x14ac:dyDescent="0.2">
      <c r="Y3775" s="9"/>
      <c r="AG3775" s="9"/>
    </row>
    <row r="3776" spans="25:33" x14ac:dyDescent="0.2">
      <c r="Y3776" s="9"/>
      <c r="AG3776" s="9"/>
    </row>
    <row r="3777" spans="25:33" x14ac:dyDescent="0.2">
      <c r="Y3777" s="9"/>
      <c r="AG3777" s="9"/>
    </row>
    <row r="3778" spans="25:33" x14ac:dyDescent="0.2">
      <c r="Y3778" s="9"/>
      <c r="AG3778" s="9"/>
    </row>
    <row r="3779" spans="25:33" x14ac:dyDescent="0.2">
      <c r="Y3779" s="9"/>
      <c r="AG3779" s="9"/>
    </row>
    <row r="3780" spans="25:33" x14ac:dyDescent="0.2">
      <c r="Y3780" s="9"/>
      <c r="AG3780" s="9"/>
    </row>
    <row r="3781" spans="25:33" x14ac:dyDescent="0.2">
      <c r="Y3781" s="9"/>
      <c r="AG3781" s="9"/>
    </row>
    <row r="3782" spans="25:33" x14ac:dyDescent="0.2">
      <c r="Y3782" s="9"/>
      <c r="AG3782" s="9"/>
    </row>
    <row r="3783" spans="25:33" x14ac:dyDescent="0.2">
      <c r="Y3783" s="9"/>
      <c r="AG3783" s="9"/>
    </row>
    <row r="3784" spans="25:33" x14ac:dyDescent="0.2">
      <c r="Y3784" s="9"/>
      <c r="AG3784" s="9"/>
    </row>
    <row r="3785" spans="25:33" x14ac:dyDescent="0.2">
      <c r="Y3785" s="9"/>
      <c r="AG3785" s="9"/>
    </row>
    <row r="3786" spans="25:33" x14ac:dyDescent="0.2">
      <c r="Y3786" s="9"/>
      <c r="AG3786" s="9"/>
    </row>
    <row r="3787" spans="25:33" x14ac:dyDescent="0.2">
      <c r="Y3787" s="9"/>
      <c r="AG3787" s="9"/>
    </row>
    <row r="3788" spans="25:33" x14ac:dyDescent="0.2">
      <c r="Y3788" s="9"/>
      <c r="AG3788" s="9"/>
    </row>
    <row r="3789" spans="25:33" x14ac:dyDescent="0.2">
      <c r="Y3789" s="9"/>
      <c r="AG3789" s="9"/>
    </row>
    <row r="3790" spans="25:33" x14ac:dyDescent="0.2">
      <c r="Y3790" s="9"/>
      <c r="AG3790" s="9"/>
    </row>
    <row r="3791" spans="25:33" x14ac:dyDescent="0.2">
      <c r="Y3791" s="9"/>
      <c r="AG3791" s="9"/>
    </row>
    <row r="3792" spans="25:33" x14ac:dyDescent="0.2">
      <c r="Y3792" s="9"/>
      <c r="AG3792" s="9"/>
    </row>
    <row r="3793" spans="25:33" x14ac:dyDescent="0.2">
      <c r="Y3793" s="9"/>
      <c r="AG3793" s="9"/>
    </row>
    <row r="3794" spans="25:33" x14ac:dyDescent="0.2">
      <c r="Y3794" s="9"/>
      <c r="AG3794" s="9"/>
    </row>
    <row r="3795" spans="25:33" x14ac:dyDescent="0.2">
      <c r="Y3795" s="9"/>
      <c r="AG3795" s="9"/>
    </row>
    <row r="3796" spans="25:33" x14ac:dyDescent="0.2">
      <c r="Y3796" s="9"/>
      <c r="AG3796" s="9"/>
    </row>
    <row r="3797" spans="25:33" x14ac:dyDescent="0.2">
      <c r="Y3797" s="9"/>
      <c r="AG3797" s="9"/>
    </row>
    <row r="3798" spans="25:33" x14ac:dyDescent="0.2">
      <c r="Y3798" s="9"/>
      <c r="AG3798" s="9"/>
    </row>
    <row r="3799" spans="25:33" x14ac:dyDescent="0.2">
      <c r="Y3799" s="9"/>
      <c r="AG3799" s="9"/>
    </row>
    <row r="3800" spans="25:33" x14ac:dyDescent="0.2">
      <c r="Y3800" s="9"/>
      <c r="AG3800" s="9"/>
    </row>
    <row r="3801" spans="25:33" x14ac:dyDescent="0.2">
      <c r="Y3801" s="9"/>
      <c r="AG3801" s="9"/>
    </row>
    <row r="3802" spans="25:33" x14ac:dyDescent="0.2">
      <c r="Y3802" s="9"/>
      <c r="AG3802" s="9"/>
    </row>
    <row r="3803" spans="25:33" x14ac:dyDescent="0.2">
      <c r="Y3803" s="9"/>
      <c r="AG3803" s="9"/>
    </row>
    <row r="3804" spans="25:33" x14ac:dyDescent="0.2">
      <c r="Y3804" s="9"/>
      <c r="AG3804" s="9"/>
    </row>
    <row r="3805" spans="25:33" x14ac:dyDescent="0.2">
      <c r="Y3805" s="9"/>
      <c r="AG3805" s="9"/>
    </row>
    <row r="3806" spans="25:33" x14ac:dyDescent="0.2">
      <c r="Y3806" s="9"/>
      <c r="AG3806" s="9"/>
    </row>
    <row r="3807" spans="25:33" x14ac:dyDescent="0.2">
      <c r="Y3807" s="9"/>
      <c r="AG3807" s="9"/>
    </row>
    <row r="3808" spans="25:33" x14ac:dyDescent="0.2">
      <c r="Y3808" s="9"/>
      <c r="AG3808" s="9"/>
    </row>
    <row r="3809" spans="25:33" x14ac:dyDescent="0.2">
      <c r="Y3809" s="9"/>
      <c r="AG3809" s="9"/>
    </row>
    <row r="3810" spans="25:33" x14ac:dyDescent="0.2">
      <c r="Y3810" s="9"/>
      <c r="AG3810" s="9"/>
    </row>
    <row r="3811" spans="25:33" x14ac:dyDescent="0.2">
      <c r="Y3811" s="9"/>
      <c r="AG3811" s="9"/>
    </row>
    <row r="3812" spans="25:33" x14ac:dyDescent="0.2">
      <c r="Y3812" s="9"/>
      <c r="AG3812" s="9"/>
    </row>
    <row r="3813" spans="25:33" x14ac:dyDescent="0.2">
      <c r="Y3813" s="9"/>
      <c r="AG3813" s="9"/>
    </row>
    <row r="3814" spans="25:33" x14ac:dyDescent="0.2">
      <c r="Y3814" s="9"/>
      <c r="AG3814" s="9"/>
    </row>
    <row r="3815" spans="25:33" x14ac:dyDescent="0.2">
      <c r="Y3815" s="9"/>
      <c r="AG3815" s="9"/>
    </row>
    <row r="3816" spans="25:33" x14ac:dyDescent="0.2">
      <c r="Y3816" s="9"/>
      <c r="AG3816" s="9"/>
    </row>
    <row r="3817" spans="25:33" x14ac:dyDescent="0.2">
      <c r="Y3817" s="9"/>
      <c r="AG3817" s="9"/>
    </row>
    <row r="3818" spans="25:33" x14ac:dyDescent="0.2">
      <c r="Y3818" s="9"/>
      <c r="AG3818" s="9"/>
    </row>
    <row r="3819" spans="25:33" x14ac:dyDescent="0.2">
      <c r="Y3819" s="9"/>
      <c r="AG3819" s="9"/>
    </row>
    <row r="3820" spans="25:33" x14ac:dyDescent="0.2">
      <c r="Y3820" s="9"/>
      <c r="AG3820" s="9"/>
    </row>
    <row r="3821" spans="25:33" x14ac:dyDescent="0.2">
      <c r="Y3821" s="9"/>
      <c r="AG3821" s="9"/>
    </row>
    <row r="3822" spans="25:33" x14ac:dyDescent="0.2">
      <c r="Y3822" s="9"/>
      <c r="AG3822" s="9"/>
    </row>
    <row r="3823" spans="25:33" x14ac:dyDescent="0.2">
      <c r="Y3823" s="9"/>
      <c r="AG3823" s="9"/>
    </row>
    <row r="3824" spans="25:33" x14ac:dyDescent="0.2">
      <c r="Y3824" s="9"/>
      <c r="AG3824" s="9"/>
    </row>
    <row r="3825" spans="25:33" x14ac:dyDescent="0.2">
      <c r="Y3825" s="9"/>
      <c r="AG3825" s="9"/>
    </row>
    <row r="3826" spans="25:33" x14ac:dyDescent="0.2">
      <c r="Y3826" s="9"/>
      <c r="AG3826" s="9"/>
    </row>
    <row r="3827" spans="25:33" x14ac:dyDescent="0.2">
      <c r="Y3827" s="9"/>
      <c r="AG3827" s="9"/>
    </row>
    <row r="3828" spans="25:33" x14ac:dyDescent="0.2">
      <c r="Y3828" s="9"/>
      <c r="AG3828" s="9"/>
    </row>
    <row r="3829" spans="25:33" x14ac:dyDescent="0.2">
      <c r="Y3829" s="9"/>
      <c r="AG3829" s="9"/>
    </row>
    <row r="3830" spans="25:33" x14ac:dyDescent="0.2">
      <c r="Y3830" s="9"/>
      <c r="AG3830" s="9"/>
    </row>
    <row r="3831" spans="25:33" x14ac:dyDescent="0.2">
      <c r="Y3831" s="9"/>
      <c r="AG3831" s="9"/>
    </row>
    <row r="3832" spans="25:33" x14ac:dyDescent="0.2">
      <c r="Y3832" s="9"/>
      <c r="AG3832" s="9"/>
    </row>
    <row r="3833" spans="25:33" x14ac:dyDescent="0.2">
      <c r="Y3833" s="9"/>
      <c r="AG3833" s="9"/>
    </row>
    <row r="3834" spans="25:33" x14ac:dyDescent="0.2">
      <c r="Y3834" s="9"/>
      <c r="AG3834" s="9"/>
    </row>
    <row r="3835" spans="25:33" x14ac:dyDescent="0.2">
      <c r="Y3835" s="9"/>
      <c r="AG3835" s="9"/>
    </row>
    <row r="3836" spans="25:33" x14ac:dyDescent="0.2">
      <c r="Y3836" s="9"/>
      <c r="AG3836" s="9"/>
    </row>
    <row r="3837" spans="25:33" x14ac:dyDescent="0.2">
      <c r="Y3837" s="9"/>
      <c r="AG3837" s="9"/>
    </row>
    <row r="3838" spans="25:33" x14ac:dyDescent="0.2">
      <c r="Y3838" s="9"/>
      <c r="AG3838" s="9"/>
    </row>
    <row r="3839" spans="25:33" x14ac:dyDescent="0.2">
      <c r="Y3839" s="9"/>
      <c r="AG3839" s="9"/>
    </row>
    <row r="3840" spans="25:33" x14ac:dyDescent="0.2">
      <c r="Y3840" s="9"/>
      <c r="AG3840" s="9"/>
    </row>
    <row r="3841" spans="25:33" x14ac:dyDescent="0.2">
      <c r="Y3841" s="9"/>
      <c r="AG3841" s="9"/>
    </row>
    <row r="3842" spans="25:33" x14ac:dyDescent="0.2">
      <c r="Y3842" s="9"/>
      <c r="AG3842" s="9"/>
    </row>
    <row r="3843" spans="25:33" x14ac:dyDescent="0.2">
      <c r="Y3843" s="9"/>
      <c r="AG3843" s="9"/>
    </row>
    <row r="3844" spans="25:33" x14ac:dyDescent="0.2">
      <c r="Y3844" s="9"/>
      <c r="AG3844" s="9"/>
    </row>
    <row r="3845" spans="25:33" x14ac:dyDescent="0.2">
      <c r="Y3845" s="9"/>
      <c r="AG3845" s="9"/>
    </row>
    <row r="3846" spans="25:33" x14ac:dyDescent="0.2">
      <c r="Y3846" s="9"/>
      <c r="AG3846" s="9"/>
    </row>
    <row r="3847" spans="25:33" x14ac:dyDescent="0.2">
      <c r="Y3847" s="9"/>
      <c r="AG3847" s="9"/>
    </row>
    <row r="3848" spans="25:33" x14ac:dyDescent="0.2">
      <c r="Y3848" s="9"/>
      <c r="AG3848" s="9"/>
    </row>
    <row r="3849" spans="25:33" x14ac:dyDescent="0.2">
      <c r="Y3849" s="9"/>
      <c r="AG3849" s="9"/>
    </row>
    <row r="3850" spans="25:33" x14ac:dyDescent="0.2">
      <c r="Y3850" s="9"/>
      <c r="AG3850" s="9"/>
    </row>
    <row r="3851" spans="25:33" x14ac:dyDescent="0.2">
      <c r="Y3851" s="9"/>
      <c r="AG3851" s="9"/>
    </row>
    <row r="3852" spans="25:33" x14ac:dyDescent="0.2">
      <c r="Y3852" s="9"/>
      <c r="AG3852" s="9"/>
    </row>
    <row r="3853" spans="25:33" x14ac:dyDescent="0.2">
      <c r="Y3853" s="9"/>
      <c r="AG3853" s="9"/>
    </row>
    <row r="3854" spans="25:33" x14ac:dyDescent="0.2">
      <c r="Y3854" s="9"/>
      <c r="AG3854" s="9"/>
    </row>
    <row r="3855" spans="25:33" x14ac:dyDescent="0.2">
      <c r="Y3855" s="9"/>
      <c r="AG3855" s="9"/>
    </row>
    <row r="3856" spans="25:33" x14ac:dyDescent="0.2">
      <c r="Y3856" s="9"/>
      <c r="AG3856" s="9"/>
    </row>
    <row r="3857" spans="25:33" x14ac:dyDescent="0.2">
      <c r="Y3857" s="9"/>
      <c r="AG3857" s="9"/>
    </row>
    <row r="3858" spans="25:33" x14ac:dyDescent="0.2">
      <c r="Y3858" s="9"/>
      <c r="AG3858" s="9"/>
    </row>
    <row r="3859" spans="25:33" x14ac:dyDescent="0.2">
      <c r="Y3859" s="9"/>
      <c r="AG3859" s="9"/>
    </row>
    <row r="3860" spans="25:33" x14ac:dyDescent="0.2">
      <c r="Y3860" s="9"/>
      <c r="AG3860" s="9"/>
    </row>
    <row r="3861" spans="25:33" x14ac:dyDescent="0.2">
      <c r="Y3861" s="9"/>
      <c r="AG3861" s="9"/>
    </row>
    <row r="3862" spans="25:33" x14ac:dyDescent="0.2">
      <c r="Y3862" s="9"/>
      <c r="AG3862" s="9"/>
    </row>
    <row r="3863" spans="25:33" x14ac:dyDescent="0.2">
      <c r="Y3863" s="9"/>
      <c r="AG3863" s="9"/>
    </row>
    <row r="3864" spans="25:33" x14ac:dyDescent="0.2">
      <c r="Y3864" s="9"/>
      <c r="AG3864" s="9"/>
    </row>
    <row r="3865" spans="25:33" x14ac:dyDescent="0.2">
      <c r="Y3865" s="9"/>
      <c r="AG3865" s="9"/>
    </row>
    <row r="3866" spans="25:33" x14ac:dyDescent="0.2">
      <c r="Y3866" s="9"/>
      <c r="AG3866" s="9"/>
    </row>
    <row r="3867" spans="25:33" x14ac:dyDescent="0.2">
      <c r="Y3867" s="9"/>
      <c r="AG3867" s="9"/>
    </row>
    <row r="3868" spans="25:33" x14ac:dyDescent="0.2">
      <c r="Y3868" s="9"/>
      <c r="AG3868" s="9"/>
    </row>
    <row r="3869" spans="25:33" x14ac:dyDescent="0.2">
      <c r="Y3869" s="9"/>
      <c r="AG3869" s="9"/>
    </row>
    <row r="3870" spans="25:33" x14ac:dyDescent="0.2">
      <c r="Y3870" s="9"/>
      <c r="AG3870" s="9"/>
    </row>
    <row r="3871" spans="25:33" x14ac:dyDescent="0.2">
      <c r="Y3871" s="9"/>
      <c r="AG3871" s="9"/>
    </row>
    <row r="3872" spans="25:33" x14ac:dyDescent="0.2">
      <c r="Y3872" s="9"/>
      <c r="AG3872" s="9"/>
    </row>
    <row r="3873" spans="25:33" x14ac:dyDescent="0.2">
      <c r="Y3873" s="9"/>
      <c r="AG3873" s="9"/>
    </row>
    <row r="3874" spans="25:33" x14ac:dyDescent="0.2">
      <c r="Y3874" s="9"/>
      <c r="AG3874" s="9"/>
    </row>
    <row r="3875" spans="25:33" x14ac:dyDescent="0.2">
      <c r="Y3875" s="9"/>
      <c r="AG3875" s="9"/>
    </row>
    <row r="3876" spans="25:33" x14ac:dyDescent="0.2">
      <c r="Y3876" s="9"/>
      <c r="AG3876" s="9"/>
    </row>
    <row r="3877" spans="25:33" x14ac:dyDescent="0.2">
      <c r="Y3877" s="9"/>
      <c r="AG3877" s="9"/>
    </row>
    <row r="3878" spans="25:33" x14ac:dyDescent="0.2">
      <c r="Y3878" s="9"/>
      <c r="AG3878" s="9"/>
    </row>
    <row r="3879" spans="25:33" x14ac:dyDescent="0.2">
      <c r="Y3879" s="9"/>
      <c r="AG3879" s="9"/>
    </row>
    <row r="3880" spans="25:33" x14ac:dyDescent="0.2">
      <c r="Y3880" s="9"/>
      <c r="AG3880" s="9"/>
    </row>
    <row r="3881" spans="25:33" x14ac:dyDescent="0.2">
      <c r="Y3881" s="9"/>
      <c r="AG3881" s="9"/>
    </row>
    <row r="3882" spans="25:33" x14ac:dyDescent="0.2">
      <c r="Y3882" s="9"/>
      <c r="AG3882" s="9"/>
    </row>
    <row r="3883" spans="25:33" x14ac:dyDescent="0.2">
      <c r="Y3883" s="9"/>
      <c r="AG3883" s="9"/>
    </row>
    <row r="3884" spans="25:33" x14ac:dyDescent="0.2">
      <c r="Y3884" s="9"/>
      <c r="AG3884" s="9"/>
    </row>
    <row r="3885" spans="25:33" x14ac:dyDescent="0.2">
      <c r="Y3885" s="9"/>
      <c r="AG3885" s="9"/>
    </row>
    <row r="3886" spans="25:33" x14ac:dyDescent="0.2">
      <c r="Y3886" s="9"/>
      <c r="AG3886" s="9"/>
    </row>
    <row r="3887" spans="25:33" x14ac:dyDescent="0.2">
      <c r="Y3887" s="9"/>
      <c r="AG3887" s="9"/>
    </row>
    <row r="3888" spans="25:33" x14ac:dyDescent="0.2">
      <c r="Y3888" s="9"/>
      <c r="AG3888" s="9"/>
    </row>
    <row r="3889" spans="25:33" x14ac:dyDescent="0.2">
      <c r="Y3889" s="9"/>
      <c r="AG3889" s="9"/>
    </row>
    <row r="3890" spans="25:33" x14ac:dyDescent="0.2">
      <c r="Y3890" s="9"/>
      <c r="AG3890" s="9"/>
    </row>
    <row r="3891" spans="25:33" x14ac:dyDescent="0.2">
      <c r="Y3891" s="9"/>
      <c r="AG3891" s="9"/>
    </row>
    <row r="3892" spans="25:33" x14ac:dyDescent="0.2">
      <c r="Y3892" s="9"/>
      <c r="AG3892" s="9"/>
    </row>
    <row r="3893" spans="25:33" x14ac:dyDescent="0.2">
      <c r="Y3893" s="9"/>
      <c r="AG3893" s="9"/>
    </row>
    <row r="3894" spans="25:33" x14ac:dyDescent="0.2">
      <c r="Y3894" s="9"/>
      <c r="AG3894" s="9"/>
    </row>
    <row r="3895" spans="25:33" x14ac:dyDescent="0.2">
      <c r="Y3895" s="9"/>
      <c r="AG3895" s="9"/>
    </row>
    <row r="3896" spans="25:33" x14ac:dyDescent="0.2">
      <c r="Y3896" s="9"/>
      <c r="AG3896" s="9"/>
    </row>
    <row r="3897" spans="25:33" x14ac:dyDescent="0.2">
      <c r="Y3897" s="9"/>
      <c r="AG3897" s="9"/>
    </row>
    <row r="3898" spans="25:33" x14ac:dyDescent="0.2">
      <c r="Y3898" s="9"/>
      <c r="AG3898" s="9"/>
    </row>
    <row r="3899" spans="25:33" x14ac:dyDescent="0.2">
      <c r="Y3899" s="9"/>
      <c r="AG3899" s="9"/>
    </row>
    <row r="3900" spans="25:33" x14ac:dyDescent="0.2">
      <c r="Y3900" s="9"/>
      <c r="AG3900" s="9"/>
    </row>
    <row r="3901" spans="25:33" x14ac:dyDescent="0.2">
      <c r="Y3901" s="9"/>
      <c r="AG3901" s="9"/>
    </row>
    <row r="3902" spans="25:33" x14ac:dyDescent="0.2">
      <c r="Y3902" s="9"/>
      <c r="AG3902" s="9"/>
    </row>
    <row r="3903" spans="25:33" x14ac:dyDescent="0.2">
      <c r="Y3903" s="9"/>
      <c r="AG3903" s="9"/>
    </row>
    <row r="3904" spans="25:33" x14ac:dyDescent="0.2">
      <c r="Y3904" s="9"/>
      <c r="AG3904" s="9"/>
    </row>
    <row r="3905" spans="25:33" x14ac:dyDescent="0.2">
      <c r="Y3905" s="9"/>
      <c r="AG3905" s="9"/>
    </row>
    <row r="3906" spans="25:33" x14ac:dyDescent="0.2">
      <c r="Y3906" s="9"/>
      <c r="AG3906" s="9"/>
    </row>
    <row r="3907" spans="25:33" x14ac:dyDescent="0.2">
      <c r="Y3907" s="9"/>
      <c r="AG3907" s="9"/>
    </row>
    <row r="3908" spans="25:33" x14ac:dyDescent="0.2">
      <c r="Y3908" s="9"/>
      <c r="AG3908" s="9"/>
    </row>
    <row r="3909" spans="25:33" x14ac:dyDescent="0.2">
      <c r="Y3909" s="9"/>
      <c r="AG3909" s="9"/>
    </row>
    <row r="3910" spans="25:33" x14ac:dyDescent="0.2">
      <c r="Y3910" s="9"/>
      <c r="AG3910" s="9"/>
    </row>
    <row r="3911" spans="25:33" x14ac:dyDescent="0.2">
      <c r="Y3911" s="9"/>
      <c r="AG3911" s="9"/>
    </row>
    <row r="3912" spans="25:33" x14ac:dyDescent="0.2">
      <c r="Y3912" s="9"/>
      <c r="AG3912" s="9"/>
    </row>
    <row r="3913" spans="25:33" x14ac:dyDescent="0.2">
      <c r="Y3913" s="9"/>
      <c r="AG3913" s="9"/>
    </row>
    <row r="3914" spans="25:33" x14ac:dyDescent="0.2">
      <c r="Y3914" s="9"/>
      <c r="AG3914" s="9"/>
    </row>
    <row r="3915" spans="25:33" x14ac:dyDescent="0.2">
      <c r="Y3915" s="9"/>
      <c r="AG3915" s="9"/>
    </row>
    <row r="3916" spans="25:33" x14ac:dyDescent="0.2">
      <c r="Y3916" s="9"/>
      <c r="AG3916" s="9"/>
    </row>
    <row r="3917" spans="25:33" x14ac:dyDescent="0.2">
      <c r="Y3917" s="9"/>
      <c r="AG3917" s="9"/>
    </row>
    <row r="3918" spans="25:33" x14ac:dyDescent="0.2">
      <c r="Y3918" s="9"/>
      <c r="AG3918" s="9"/>
    </row>
    <row r="3919" spans="25:33" x14ac:dyDescent="0.2">
      <c r="Y3919" s="9"/>
      <c r="AG3919" s="9"/>
    </row>
    <row r="3920" spans="25:33" x14ac:dyDescent="0.2">
      <c r="Y3920" s="9"/>
      <c r="AG3920" s="9"/>
    </row>
    <row r="3921" spans="25:33" x14ac:dyDescent="0.2">
      <c r="Y3921" s="9"/>
      <c r="AG3921" s="9"/>
    </row>
    <row r="3922" spans="25:33" x14ac:dyDescent="0.2">
      <c r="Y3922" s="9"/>
      <c r="AG3922" s="9"/>
    </row>
    <row r="3923" spans="25:33" x14ac:dyDescent="0.2">
      <c r="Y3923" s="9"/>
      <c r="AG3923" s="9"/>
    </row>
    <row r="3924" spans="25:33" x14ac:dyDescent="0.2">
      <c r="Y3924" s="9"/>
      <c r="AG3924" s="9"/>
    </row>
    <row r="3925" spans="25:33" x14ac:dyDescent="0.2">
      <c r="Y3925" s="9"/>
      <c r="AG3925" s="9"/>
    </row>
    <row r="3926" spans="25:33" x14ac:dyDescent="0.2">
      <c r="Y3926" s="9"/>
      <c r="AG3926" s="9"/>
    </row>
    <row r="3927" spans="25:33" x14ac:dyDescent="0.2">
      <c r="Y3927" s="9"/>
      <c r="AG3927" s="9"/>
    </row>
    <row r="3928" spans="25:33" x14ac:dyDescent="0.2">
      <c r="Y3928" s="9"/>
      <c r="AG3928" s="9"/>
    </row>
    <row r="3929" spans="25:33" x14ac:dyDescent="0.2">
      <c r="Y3929" s="9"/>
      <c r="AG3929" s="9"/>
    </row>
    <row r="3930" spans="25:33" x14ac:dyDescent="0.2">
      <c r="Y3930" s="9"/>
      <c r="AG3930" s="9"/>
    </row>
    <row r="3931" spans="25:33" x14ac:dyDescent="0.2">
      <c r="Y3931" s="9"/>
      <c r="AG3931" s="9"/>
    </row>
    <row r="3932" spans="25:33" x14ac:dyDescent="0.2">
      <c r="Y3932" s="9"/>
      <c r="AG3932" s="9"/>
    </row>
    <row r="3933" spans="25:33" x14ac:dyDescent="0.2">
      <c r="Y3933" s="9"/>
      <c r="AG3933" s="9"/>
    </row>
    <row r="3934" spans="25:33" x14ac:dyDescent="0.2">
      <c r="Y3934" s="9"/>
      <c r="AG3934" s="9"/>
    </row>
    <row r="3935" spans="25:33" x14ac:dyDescent="0.2">
      <c r="Y3935" s="9"/>
      <c r="AG3935" s="9"/>
    </row>
    <row r="3936" spans="25:33" x14ac:dyDescent="0.2">
      <c r="Y3936" s="9"/>
      <c r="AG3936" s="9"/>
    </row>
    <row r="3937" spans="25:33" x14ac:dyDescent="0.2">
      <c r="Y3937" s="9"/>
      <c r="AG3937" s="9"/>
    </row>
    <row r="3938" spans="25:33" x14ac:dyDescent="0.2">
      <c r="Y3938" s="9"/>
      <c r="AG3938" s="9"/>
    </row>
    <row r="3939" spans="25:33" x14ac:dyDescent="0.2">
      <c r="Y3939" s="9"/>
      <c r="AG3939" s="9"/>
    </row>
    <row r="3940" spans="25:33" x14ac:dyDescent="0.2">
      <c r="Y3940" s="9"/>
      <c r="AG3940" s="9"/>
    </row>
    <row r="3941" spans="25:33" x14ac:dyDescent="0.2">
      <c r="Y3941" s="9"/>
      <c r="AG3941" s="9"/>
    </row>
    <row r="3942" spans="25:33" x14ac:dyDescent="0.2">
      <c r="Y3942" s="9"/>
      <c r="AG3942" s="9"/>
    </row>
    <row r="3943" spans="25:33" x14ac:dyDescent="0.2">
      <c r="Y3943" s="9"/>
      <c r="AG3943" s="9"/>
    </row>
    <row r="3944" spans="25:33" x14ac:dyDescent="0.2">
      <c r="Y3944" s="9"/>
      <c r="AG3944" s="9"/>
    </row>
    <row r="3945" spans="25:33" x14ac:dyDescent="0.2">
      <c r="Y3945" s="9"/>
      <c r="AG3945" s="9"/>
    </row>
    <row r="3946" spans="25:33" x14ac:dyDescent="0.2">
      <c r="Y3946" s="9"/>
      <c r="AG3946" s="9"/>
    </row>
    <row r="3947" spans="25:33" x14ac:dyDescent="0.2">
      <c r="Y3947" s="9"/>
      <c r="AG3947" s="9"/>
    </row>
    <row r="3948" spans="25:33" x14ac:dyDescent="0.2">
      <c r="Y3948" s="9"/>
      <c r="AG3948" s="9"/>
    </row>
    <row r="3949" spans="25:33" x14ac:dyDescent="0.2">
      <c r="Y3949" s="9"/>
      <c r="AG3949" s="9"/>
    </row>
    <row r="3950" spans="25:33" x14ac:dyDescent="0.2">
      <c r="Y3950" s="9"/>
      <c r="AG3950" s="9"/>
    </row>
    <row r="3951" spans="25:33" x14ac:dyDescent="0.2">
      <c r="Y3951" s="9"/>
      <c r="AG3951" s="9"/>
    </row>
    <row r="3952" spans="25:33" x14ac:dyDescent="0.2">
      <c r="Y3952" s="9"/>
      <c r="AG3952" s="9"/>
    </row>
    <row r="3953" spans="25:33" x14ac:dyDescent="0.2">
      <c r="Y3953" s="9"/>
      <c r="AG3953" s="9"/>
    </row>
    <row r="3954" spans="25:33" x14ac:dyDescent="0.2">
      <c r="Y3954" s="9"/>
      <c r="AG3954" s="9"/>
    </row>
    <row r="3955" spans="25:33" x14ac:dyDescent="0.2">
      <c r="Y3955" s="9"/>
      <c r="AG3955" s="9"/>
    </row>
    <row r="3956" spans="25:33" x14ac:dyDescent="0.2">
      <c r="Y3956" s="9"/>
      <c r="AG3956" s="9"/>
    </row>
    <row r="3957" spans="25:33" x14ac:dyDescent="0.2">
      <c r="Y3957" s="9"/>
      <c r="AG3957" s="9"/>
    </row>
    <row r="3958" spans="25:33" x14ac:dyDescent="0.2">
      <c r="Y3958" s="9"/>
      <c r="AG3958" s="9"/>
    </row>
    <row r="3959" spans="25:33" x14ac:dyDescent="0.2">
      <c r="Y3959" s="9"/>
      <c r="AG3959" s="9"/>
    </row>
    <row r="3960" spans="25:33" x14ac:dyDescent="0.2">
      <c r="Y3960" s="9"/>
      <c r="AG3960" s="9"/>
    </row>
    <row r="3961" spans="25:33" x14ac:dyDescent="0.2">
      <c r="Y3961" s="9"/>
      <c r="AG3961" s="9"/>
    </row>
    <row r="3962" spans="25:33" x14ac:dyDescent="0.2">
      <c r="Y3962" s="9"/>
      <c r="AG3962" s="9"/>
    </row>
    <row r="3963" spans="25:33" x14ac:dyDescent="0.2">
      <c r="Y3963" s="9"/>
      <c r="AG3963" s="9"/>
    </row>
    <row r="3964" spans="25:33" x14ac:dyDescent="0.2">
      <c r="Y3964" s="9"/>
      <c r="AG3964" s="9"/>
    </row>
    <row r="3965" spans="25:33" x14ac:dyDescent="0.2">
      <c r="Y3965" s="9"/>
      <c r="AG3965" s="9"/>
    </row>
    <row r="3966" spans="25:33" x14ac:dyDescent="0.2">
      <c r="Y3966" s="9"/>
      <c r="AG3966" s="9"/>
    </row>
    <row r="3967" spans="25:33" x14ac:dyDescent="0.2">
      <c r="Y3967" s="9"/>
      <c r="AG3967" s="9"/>
    </row>
    <row r="3968" spans="25:33" x14ac:dyDescent="0.2">
      <c r="Y3968" s="9"/>
      <c r="AG3968" s="9"/>
    </row>
    <row r="3969" spans="25:33" x14ac:dyDescent="0.2">
      <c r="Y3969" s="9"/>
      <c r="AG3969" s="9"/>
    </row>
    <row r="3970" spans="25:33" x14ac:dyDescent="0.2">
      <c r="Y3970" s="9"/>
      <c r="AG3970" s="9"/>
    </row>
    <row r="3971" spans="25:33" x14ac:dyDescent="0.2">
      <c r="Y3971" s="9"/>
      <c r="AG3971" s="9"/>
    </row>
    <row r="3972" spans="25:33" x14ac:dyDescent="0.2">
      <c r="Y3972" s="9"/>
      <c r="AG3972" s="9"/>
    </row>
    <row r="3973" spans="25:33" x14ac:dyDescent="0.2">
      <c r="Y3973" s="9"/>
      <c r="AG3973" s="9"/>
    </row>
    <row r="3974" spans="25:33" x14ac:dyDescent="0.2">
      <c r="Y3974" s="9"/>
      <c r="AG3974" s="9"/>
    </row>
    <row r="3975" spans="25:33" x14ac:dyDescent="0.2">
      <c r="Y3975" s="9"/>
      <c r="AG3975" s="9"/>
    </row>
    <row r="3976" spans="25:33" x14ac:dyDescent="0.2">
      <c r="Y3976" s="9"/>
      <c r="AG3976" s="9"/>
    </row>
    <row r="3977" spans="25:33" x14ac:dyDescent="0.2">
      <c r="Y3977" s="9"/>
      <c r="AG3977" s="9"/>
    </row>
    <row r="3978" spans="25:33" x14ac:dyDescent="0.2">
      <c r="Y3978" s="9"/>
      <c r="AG3978" s="9"/>
    </row>
    <row r="3979" spans="25:33" x14ac:dyDescent="0.2">
      <c r="Y3979" s="9"/>
      <c r="AG3979" s="9"/>
    </row>
    <row r="3980" spans="25:33" x14ac:dyDescent="0.2">
      <c r="Y3980" s="9"/>
      <c r="AG3980" s="9"/>
    </row>
    <row r="3981" spans="25:33" x14ac:dyDescent="0.2">
      <c r="Y3981" s="9"/>
      <c r="AG3981" s="9"/>
    </row>
    <row r="3982" spans="25:33" x14ac:dyDescent="0.2">
      <c r="Y3982" s="9"/>
      <c r="AG3982" s="9"/>
    </row>
    <row r="3983" spans="25:33" x14ac:dyDescent="0.2">
      <c r="Y3983" s="9"/>
      <c r="AG3983" s="9"/>
    </row>
    <row r="3984" spans="25:33" x14ac:dyDescent="0.2">
      <c r="Y3984" s="9"/>
      <c r="AG3984" s="9"/>
    </row>
    <row r="3985" spans="25:33" x14ac:dyDescent="0.2">
      <c r="Y3985" s="9"/>
      <c r="AG3985" s="9"/>
    </row>
    <row r="3986" spans="25:33" x14ac:dyDescent="0.2">
      <c r="Y3986" s="9"/>
      <c r="AG3986" s="9"/>
    </row>
    <row r="3987" spans="25:33" x14ac:dyDescent="0.2">
      <c r="Y3987" s="9"/>
      <c r="AG3987" s="9"/>
    </row>
    <row r="3988" spans="25:33" x14ac:dyDescent="0.2">
      <c r="Y3988" s="9"/>
      <c r="AG3988" s="9"/>
    </row>
    <row r="3989" spans="25:33" x14ac:dyDescent="0.2">
      <c r="Y3989" s="9"/>
      <c r="AG3989" s="9"/>
    </row>
    <row r="3990" spans="25:33" x14ac:dyDescent="0.2">
      <c r="Y3990" s="9"/>
      <c r="AG3990" s="9"/>
    </row>
    <row r="3991" spans="25:33" x14ac:dyDescent="0.2">
      <c r="Y3991" s="9"/>
      <c r="AG3991" s="9"/>
    </row>
    <row r="3992" spans="25:33" x14ac:dyDescent="0.2">
      <c r="Y3992" s="9"/>
      <c r="AG3992" s="9"/>
    </row>
    <row r="3993" spans="25:33" x14ac:dyDescent="0.2">
      <c r="Y3993" s="9"/>
      <c r="AG3993" s="9"/>
    </row>
    <row r="3994" spans="25:33" x14ac:dyDescent="0.2">
      <c r="Y3994" s="9"/>
      <c r="AG3994" s="9"/>
    </row>
    <row r="3995" spans="25:33" x14ac:dyDescent="0.2">
      <c r="Y3995" s="9"/>
      <c r="AG3995" s="9"/>
    </row>
    <row r="3996" spans="25:33" x14ac:dyDescent="0.2">
      <c r="Y3996" s="9"/>
      <c r="AG3996" s="9"/>
    </row>
    <row r="3997" spans="25:33" x14ac:dyDescent="0.2">
      <c r="Y3997" s="9"/>
      <c r="AG3997" s="9"/>
    </row>
    <row r="3998" spans="25:33" x14ac:dyDescent="0.2">
      <c r="Y3998" s="9"/>
      <c r="AG3998" s="9"/>
    </row>
    <row r="3999" spans="25:33" x14ac:dyDescent="0.2">
      <c r="Y3999" s="9"/>
      <c r="AG3999" s="9"/>
    </row>
    <row r="4000" spans="25:33" x14ac:dyDescent="0.2">
      <c r="Y4000" s="9"/>
      <c r="AG4000" s="9"/>
    </row>
    <row r="4001" spans="25:33" x14ac:dyDescent="0.2">
      <c r="Y4001" s="9"/>
      <c r="AG4001" s="9"/>
    </row>
    <row r="4002" spans="25:33" x14ac:dyDescent="0.2">
      <c r="Y4002" s="9"/>
      <c r="AG4002" s="9"/>
    </row>
    <row r="4003" spans="25:33" x14ac:dyDescent="0.2">
      <c r="Y4003" s="9"/>
      <c r="AG4003" s="9"/>
    </row>
    <row r="4004" spans="25:33" x14ac:dyDescent="0.2">
      <c r="Y4004" s="9"/>
      <c r="AG4004" s="9"/>
    </row>
    <row r="4005" spans="25:33" x14ac:dyDescent="0.2">
      <c r="Y4005" s="9"/>
      <c r="AG4005" s="9"/>
    </row>
    <row r="4006" spans="25:33" x14ac:dyDescent="0.2">
      <c r="Y4006" s="9"/>
      <c r="AG4006" s="9"/>
    </row>
    <row r="4007" spans="25:33" x14ac:dyDescent="0.2">
      <c r="Y4007" s="9"/>
      <c r="AG4007" s="9"/>
    </row>
    <row r="4008" spans="25:33" x14ac:dyDescent="0.2">
      <c r="Y4008" s="9"/>
      <c r="AG4008" s="9"/>
    </row>
    <row r="4009" spans="25:33" x14ac:dyDescent="0.2">
      <c r="Y4009" s="9"/>
      <c r="AG4009" s="9"/>
    </row>
    <row r="4010" spans="25:33" x14ac:dyDescent="0.2">
      <c r="Y4010" s="9"/>
      <c r="AG4010" s="9"/>
    </row>
    <row r="4011" spans="25:33" x14ac:dyDescent="0.2">
      <c r="Y4011" s="9"/>
      <c r="AG4011" s="9"/>
    </row>
    <row r="4012" spans="25:33" x14ac:dyDescent="0.2">
      <c r="Y4012" s="9"/>
      <c r="AG4012" s="9"/>
    </row>
    <row r="4013" spans="25:33" x14ac:dyDescent="0.2">
      <c r="Y4013" s="9"/>
      <c r="AG4013" s="9"/>
    </row>
    <row r="4014" spans="25:33" x14ac:dyDescent="0.2">
      <c r="Y4014" s="9"/>
      <c r="AG4014" s="9"/>
    </row>
    <row r="4015" spans="25:33" x14ac:dyDescent="0.2">
      <c r="Y4015" s="9"/>
      <c r="AG4015" s="9"/>
    </row>
    <row r="4016" spans="25:33" x14ac:dyDescent="0.2">
      <c r="Y4016" s="9"/>
      <c r="AG4016" s="9"/>
    </row>
    <row r="4017" spans="25:33" x14ac:dyDescent="0.2">
      <c r="Y4017" s="9"/>
      <c r="AG4017" s="9"/>
    </row>
    <row r="4018" spans="25:33" x14ac:dyDescent="0.2">
      <c r="Y4018" s="9"/>
      <c r="AG4018" s="9"/>
    </row>
    <row r="4019" spans="25:33" x14ac:dyDescent="0.2">
      <c r="Y4019" s="9"/>
      <c r="AG4019" s="9"/>
    </row>
    <row r="4020" spans="25:33" x14ac:dyDescent="0.2">
      <c r="Y4020" s="9"/>
      <c r="AG4020" s="9"/>
    </row>
    <row r="4021" spans="25:33" x14ac:dyDescent="0.2">
      <c r="Y4021" s="9"/>
      <c r="AG4021" s="9"/>
    </row>
    <row r="4022" spans="25:33" x14ac:dyDescent="0.2">
      <c r="Y4022" s="9"/>
      <c r="AG4022" s="9"/>
    </row>
    <row r="4023" spans="25:33" x14ac:dyDescent="0.2">
      <c r="Y4023" s="9"/>
      <c r="AG4023" s="9"/>
    </row>
    <row r="4024" spans="25:33" x14ac:dyDescent="0.2">
      <c r="Y4024" s="9"/>
      <c r="AG4024" s="9"/>
    </row>
    <row r="4025" spans="25:33" x14ac:dyDescent="0.2">
      <c r="Y4025" s="9"/>
      <c r="AG4025" s="9"/>
    </row>
    <row r="4026" spans="25:33" x14ac:dyDescent="0.2">
      <c r="Y4026" s="9"/>
      <c r="AG4026" s="9"/>
    </row>
    <row r="4027" spans="25:33" x14ac:dyDescent="0.2">
      <c r="Y4027" s="9"/>
      <c r="AG4027" s="9"/>
    </row>
    <row r="4028" spans="25:33" x14ac:dyDescent="0.2">
      <c r="Y4028" s="9"/>
      <c r="AG4028" s="9"/>
    </row>
    <row r="4029" spans="25:33" x14ac:dyDescent="0.2">
      <c r="Y4029" s="9"/>
      <c r="AG4029" s="9"/>
    </row>
    <row r="4030" spans="25:33" x14ac:dyDescent="0.2">
      <c r="Y4030" s="9"/>
      <c r="AG4030" s="9"/>
    </row>
    <row r="4031" spans="25:33" x14ac:dyDescent="0.2">
      <c r="Y4031" s="9"/>
      <c r="AG4031" s="9"/>
    </row>
    <row r="4032" spans="25:33" x14ac:dyDescent="0.2">
      <c r="Y4032" s="9"/>
      <c r="AG4032" s="9"/>
    </row>
    <row r="4033" spans="25:33" x14ac:dyDescent="0.2">
      <c r="Y4033" s="9"/>
      <c r="AG4033" s="9"/>
    </row>
    <row r="4034" spans="25:33" x14ac:dyDescent="0.2">
      <c r="Y4034" s="9"/>
      <c r="AG4034" s="9"/>
    </row>
    <row r="4035" spans="25:33" x14ac:dyDescent="0.2">
      <c r="Y4035" s="9"/>
      <c r="AG4035" s="9"/>
    </row>
    <row r="4036" spans="25:33" x14ac:dyDescent="0.2">
      <c r="Y4036" s="9"/>
      <c r="AG4036" s="9"/>
    </row>
    <row r="4037" spans="25:33" x14ac:dyDescent="0.2">
      <c r="Y4037" s="9"/>
      <c r="AG4037" s="9"/>
    </row>
    <row r="4038" spans="25:33" x14ac:dyDescent="0.2">
      <c r="Y4038" s="9"/>
      <c r="AG4038" s="9"/>
    </row>
    <row r="4039" spans="25:33" x14ac:dyDescent="0.2">
      <c r="Y4039" s="9"/>
      <c r="AG4039" s="9"/>
    </row>
    <row r="4040" spans="25:33" x14ac:dyDescent="0.2">
      <c r="Y4040" s="9"/>
      <c r="AG4040" s="9"/>
    </row>
    <row r="4041" spans="25:33" x14ac:dyDescent="0.2">
      <c r="Y4041" s="9"/>
      <c r="AG4041" s="9"/>
    </row>
    <row r="4042" spans="25:33" x14ac:dyDescent="0.2">
      <c r="Y4042" s="9"/>
      <c r="AG4042" s="9"/>
    </row>
    <row r="4043" spans="25:33" x14ac:dyDescent="0.2">
      <c r="Y4043" s="9"/>
      <c r="AG4043" s="9"/>
    </row>
    <row r="4044" spans="25:33" x14ac:dyDescent="0.2">
      <c r="Y4044" s="9"/>
      <c r="AG4044" s="9"/>
    </row>
    <row r="4045" spans="25:33" x14ac:dyDescent="0.2">
      <c r="Y4045" s="9"/>
      <c r="AG4045" s="9"/>
    </row>
    <row r="4046" spans="25:33" x14ac:dyDescent="0.2">
      <c r="Y4046" s="9"/>
      <c r="AG4046" s="9"/>
    </row>
    <row r="4047" spans="25:33" x14ac:dyDescent="0.2">
      <c r="Y4047" s="9"/>
      <c r="AG4047" s="9"/>
    </row>
    <row r="4048" spans="25:33" x14ac:dyDescent="0.2">
      <c r="Y4048" s="9"/>
      <c r="AG4048" s="9"/>
    </row>
    <row r="4049" spans="25:33" x14ac:dyDescent="0.2">
      <c r="Y4049" s="9"/>
      <c r="AG4049" s="9"/>
    </row>
    <row r="4050" spans="25:33" x14ac:dyDescent="0.2">
      <c r="Y4050" s="9"/>
      <c r="AG4050" s="9"/>
    </row>
    <row r="4051" spans="25:33" x14ac:dyDescent="0.2">
      <c r="Y4051" s="9"/>
      <c r="AG4051" s="9"/>
    </row>
    <row r="4052" spans="25:33" x14ac:dyDescent="0.2">
      <c r="Y4052" s="9"/>
      <c r="AG4052" s="9"/>
    </row>
    <row r="4053" spans="25:33" x14ac:dyDescent="0.2">
      <c r="Y4053" s="9"/>
      <c r="AG4053" s="9"/>
    </row>
    <row r="4054" spans="25:33" x14ac:dyDescent="0.2">
      <c r="Y4054" s="9"/>
      <c r="AG4054" s="9"/>
    </row>
    <row r="4055" spans="25:33" x14ac:dyDescent="0.2">
      <c r="Y4055" s="9"/>
      <c r="AG4055" s="9"/>
    </row>
    <row r="4056" spans="25:33" x14ac:dyDescent="0.2">
      <c r="Y4056" s="9"/>
      <c r="AG4056" s="9"/>
    </row>
    <row r="4057" spans="25:33" x14ac:dyDescent="0.2">
      <c r="Y4057" s="9"/>
      <c r="AG4057" s="9"/>
    </row>
    <row r="4058" spans="25:33" x14ac:dyDescent="0.2">
      <c r="Y4058" s="9"/>
      <c r="AG4058" s="9"/>
    </row>
    <row r="4059" spans="25:33" x14ac:dyDescent="0.2">
      <c r="Y4059" s="9"/>
      <c r="AG4059" s="9"/>
    </row>
    <row r="4060" spans="25:33" x14ac:dyDescent="0.2">
      <c r="Y4060" s="9"/>
      <c r="AG4060" s="9"/>
    </row>
    <row r="4061" spans="25:33" x14ac:dyDescent="0.2">
      <c r="Y4061" s="9"/>
      <c r="AG4061" s="9"/>
    </row>
    <row r="4062" spans="25:33" x14ac:dyDescent="0.2">
      <c r="Y4062" s="9"/>
      <c r="AG4062" s="9"/>
    </row>
    <row r="4063" spans="25:33" x14ac:dyDescent="0.2">
      <c r="Y4063" s="9"/>
      <c r="AG4063" s="9"/>
    </row>
    <row r="4064" spans="25:33" x14ac:dyDescent="0.2">
      <c r="Y4064" s="9"/>
      <c r="AG4064" s="9"/>
    </row>
    <row r="4065" spans="25:33" x14ac:dyDescent="0.2">
      <c r="Y4065" s="9"/>
      <c r="AG4065" s="9"/>
    </row>
    <row r="4066" spans="25:33" x14ac:dyDescent="0.2">
      <c r="Y4066" s="9"/>
      <c r="AG4066" s="9"/>
    </row>
    <row r="4067" spans="25:33" x14ac:dyDescent="0.2">
      <c r="Y4067" s="9"/>
      <c r="AG4067" s="9"/>
    </row>
    <row r="4068" spans="25:33" x14ac:dyDescent="0.2">
      <c r="Y4068" s="9"/>
      <c r="AG4068" s="9"/>
    </row>
    <row r="4069" spans="25:33" x14ac:dyDescent="0.2">
      <c r="Y4069" s="9"/>
      <c r="AG4069" s="9"/>
    </row>
    <row r="4070" spans="25:33" x14ac:dyDescent="0.2">
      <c r="Y4070" s="9"/>
      <c r="AG4070" s="9"/>
    </row>
    <row r="4071" spans="25:33" x14ac:dyDescent="0.2">
      <c r="Y4071" s="9"/>
      <c r="AG4071" s="9"/>
    </row>
    <row r="4072" spans="25:33" x14ac:dyDescent="0.2">
      <c r="Y4072" s="9"/>
      <c r="AG4072" s="9"/>
    </row>
    <row r="4073" spans="25:33" x14ac:dyDescent="0.2">
      <c r="Y4073" s="9"/>
      <c r="AG4073" s="9"/>
    </row>
    <row r="4074" spans="25:33" x14ac:dyDescent="0.2">
      <c r="Y4074" s="9"/>
      <c r="AG4074" s="9"/>
    </row>
    <row r="4075" spans="25:33" x14ac:dyDescent="0.2">
      <c r="Y4075" s="9"/>
      <c r="AG4075" s="9"/>
    </row>
    <row r="4076" spans="25:33" x14ac:dyDescent="0.2">
      <c r="Y4076" s="9"/>
      <c r="AG4076" s="9"/>
    </row>
    <row r="4077" spans="25:33" x14ac:dyDescent="0.2">
      <c r="Y4077" s="9"/>
      <c r="AG4077" s="9"/>
    </row>
    <row r="4078" spans="25:33" x14ac:dyDescent="0.2">
      <c r="Y4078" s="9"/>
      <c r="AG4078" s="9"/>
    </row>
    <row r="4079" spans="25:33" x14ac:dyDescent="0.2">
      <c r="Y4079" s="9"/>
      <c r="AG4079" s="9"/>
    </row>
    <row r="4080" spans="25:33" x14ac:dyDescent="0.2">
      <c r="Y4080" s="9"/>
      <c r="AG4080" s="9"/>
    </row>
    <row r="4081" spans="25:33" x14ac:dyDescent="0.2">
      <c r="Y4081" s="9"/>
      <c r="AG4081" s="9"/>
    </row>
    <row r="4082" spans="25:33" x14ac:dyDescent="0.2">
      <c r="Y4082" s="9"/>
      <c r="AG4082" s="9"/>
    </row>
    <row r="4083" spans="25:33" x14ac:dyDescent="0.2">
      <c r="Y4083" s="9"/>
      <c r="AG4083" s="9"/>
    </row>
    <row r="4084" spans="25:33" x14ac:dyDescent="0.2">
      <c r="Y4084" s="9"/>
      <c r="AG4084" s="9"/>
    </row>
    <row r="4085" spans="25:33" x14ac:dyDescent="0.2">
      <c r="Y4085" s="9"/>
      <c r="AG4085" s="9"/>
    </row>
    <row r="4086" spans="25:33" x14ac:dyDescent="0.2">
      <c r="Y4086" s="9"/>
      <c r="AG4086" s="9"/>
    </row>
    <row r="4087" spans="25:33" x14ac:dyDescent="0.2">
      <c r="Y4087" s="9"/>
      <c r="AG4087" s="9"/>
    </row>
    <row r="4088" spans="25:33" x14ac:dyDescent="0.2">
      <c r="Y4088" s="9"/>
      <c r="AG4088" s="9"/>
    </row>
    <row r="4089" spans="25:33" x14ac:dyDescent="0.2">
      <c r="Y4089" s="9"/>
      <c r="AG4089" s="9"/>
    </row>
    <row r="4090" spans="25:33" x14ac:dyDescent="0.2">
      <c r="Y4090" s="9"/>
      <c r="AG4090" s="9"/>
    </row>
    <row r="4091" spans="25:33" x14ac:dyDescent="0.2">
      <c r="Y4091" s="9"/>
      <c r="AG4091" s="9"/>
    </row>
    <row r="4092" spans="25:33" x14ac:dyDescent="0.2">
      <c r="Y4092" s="9"/>
      <c r="AG4092" s="9"/>
    </row>
    <row r="4093" spans="25:33" x14ac:dyDescent="0.2">
      <c r="Y4093" s="9"/>
      <c r="AG4093" s="9"/>
    </row>
    <row r="4094" spans="25:33" x14ac:dyDescent="0.2">
      <c r="Y4094" s="9"/>
      <c r="AG4094" s="9"/>
    </row>
    <row r="4095" spans="25:33" x14ac:dyDescent="0.2">
      <c r="Y4095" s="9"/>
      <c r="AG4095" s="9"/>
    </row>
    <row r="4096" spans="25:33" x14ac:dyDescent="0.2">
      <c r="Y4096" s="9"/>
      <c r="AG4096" s="9"/>
    </row>
    <row r="4097" spans="25:33" x14ac:dyDescent="0.2">
      <c r="Y4097" s="9"/>
      <c r="AG4097" s="9"/>
    </row>
    <row r="4098" spans="25:33" x14ac:dyDescent="0.2">
      <c r="Y4098" s="9"/>
      <c r="AG4098" s="9"/>
    </row>
    <row r="4099" spans="25:33" x14ac:dyDescent="0.2">
      <c r="Y4099" s="9"/>
      <c r="AG4099" s="9"/>
    </row>
    <row r="4100" spans="25:33" x14ac:dyDescent="0.2">
      <c r="Y4100" s="9"/>
      <c r="AG4100" s="9"/>
    </row>
    <row r="4101" spans="25:33" x14ac:dyDescent="0.2">
      <c r="Y4101" s="9"/>
      <c r="AG4101" s="9"/>
    </row>
    <row r="4102" spans="25:33" x14ac:dyDescent="0.2">
      <c r="Y4102" s="9"/>
      <c r="AG4102" s="9"/>
    </row>
    <row r="4103" spans="25:33" x14ac:dyDescent="0.2">
      <c r="Y4103" s="9"/>
      <c r="AG4103" s="9"/>
    </row>
    <row r="4104" spans="25:33" x14ac:dyDescent="0.2">
      <c r="Y4104" s="9"/>
      <c r="AG4104" s="9"/>
    </row>
    <row r="4105" spans="25:33" x14ac:dyDescent="0.2">
      <c r="Y4105" s="9"/>
      <c r="AG4105" s="9"/>
    </row>
    <row r="4106" spans="25:33" x14ac:dyDescent="0.2">
      <c r="Y4106" s="9"/>
      <c r="AG4106" s="9"/>
    </row>
    <row r="4107" spans="25:33" x14ac:dyDescent="0.2">
      <c r="Y4107" s="9"/>
      <c r="AG4107" s="9"/>
    </row>
    <row r="4108" spans="25:33" x14ac:dyDescent="0.2">
      <c r="Y4108" s="9"/>
      <c r="AG4108" s="9"/>
    </row>
    <row r="4109" spans="25:33" x14ac:dyDescent="0.2">
      <c r="Y4109" s="9"/>
      <c r="AG4109" s="9"/>
    </row>
    <row r="4110" spans="25:33" x14ac:dyDescent="0.2">
      <c r="Y4110" s="9"/>
      <c r="AG4110" s="9"/>
    </row>
    <row r="4111" spans="25:33" x14ac:dyDescent="0.2">
      <c r="Y4111" s="9"/>
      <c r="AG4111" s="9"/>
    </row>
    <row r="4112" spans="25:33" x14ac:dyDescent="0.2">
      <c r="Y4112" s="9"/>
      <c r="AG4112" s="9"/>
    </row>
    <row r="4113" spans="25:33" x14ac:dyDescent="0.2">
      <c r="Y4113" s="9"/>
      <c r="AG4113" s="9"/>
    </row>
    <row r="4114" spans="25:33" x14ac:dyDescent="0.2">
      <c r="Y4114" s="9"/>
      <c r="AG4114" s="9"/>
    </row>
    <row r="4115" spans="25:33" x14ac:dyDescent="0.2">
      <c r="Y4115" s="9"/>
      <c r="AG4115" s="9"/>
    </row>
    <row r="4116" spans="25:33" x14ac:dyDescent="0.2">
      <c r="Y4116" s="9"/>
      <c r="AG4116" s="9"/>
    </row>
    <row r="4117" spans="25:33" x14ac:dyDescent="0.2">
      <c r="Y4117" s="9"/>
      <c r="AG4117" s="9"/>
    </row>
    <row r="4118" spans="25:33" x14ac:dyDescent="0.2">
      <c r="Y4118" s="9"/>
      <c r="AG4118" s="9"/>
    </row>
    <row r="4119" spans="25:33" x14ac:dyDescent="0.2">
      <c r="Y4119" s="9"/>
      <c r="AG4119" s="9"/>
    </row>
    <row r="4120" spans="25:33" x14ac:dyDescent="0.2">
      <c r="Y4120" s="9"/>
      <c r="AG4120" s="9"/>
    </row>
    <row r="4121" spans="25:33" x14ac:dyDescent="0.2">
      <c r="Y4121" s="9"/>
      <c r="AG4121" s="9"/>
    </row>
    <row r="4122" spans="25:33" x14ac:dyDescent="0.2">
      <c r="Y4122" s="9"/>
      <c r="AG4122" s="9"/>
    </row>
    <row r="4123" spans="25:33" x14ac:dyDescent="0.2">
      <c r="Y4123" s="9"/>
      <c r="AG4123" s="9"/>
    </row>
    <row r="4124" spans="25:33" x14ac:dyDescent="0.2">
      <c r="Y4124" s="9"/>
      <c r="AG4124" s="9"/>
    </row>
    <row r="4125" spans="25:33" x14ac:dyDescent="0.2">
      <c r="Y4125" s="9"/>
      <c r="AG4125" s="9"/>
    </row>
    <row r="4126" spans="25:33" x14ac:dyDescent="0.2">
      <c r="Y4126" s="9"/>
      <c r="AG4126" s="9"/>
    </row>
    <row r="4127" spans="25:33" x14ac:dyDescent="0.2">
      <c r="Y4127" s="9"/>
      <c r="AG4127" s="9"/>
    </row>
    <row r="4128" spans="25:33" x14ac:dyDescent="0.2">
      <c r="Y4128" s="9"/>
      <c r="AG4128" s="9"/>
    </row>
    <row r="4129" spans="25:33" x14ac:dyDescent="0.2">
      <c r="Y4129" s="9"/>
      <c r="AG4129" s="9"/>
    </row>
    <row r="4130" spans="25:33" x14ac:dyDescent="0.2">
      <c r="Y4130" s="9"/>
      <c r="AG4130" s="9"/>
    </row>
    <row r="4131" spans="25:33" x14ac:dyDescent="0.2">
      <c r="Y4131" s="9"/>
      <c r="AG4131" s="9"/>
    </row>
    <row r="4132" spans="25:33" x14ac:dyDescent="0.2">
      <c r="Y4132" s="9"/>
      <c r="AG4132" s="9"/>
    </row>
    <row r="4133" spans="25:33" x14ac:dyDescent="0.2">
      <c r="Y4133" s="9"/>
      <c r="AG4133" s="9"/>
    </row>
    <row r="4134" spans="25:33" x14ac:dyDescent="0.2">
      <c r="Y4134" s="9"/>
      <c r="AG4134" s="9"/>
    </row>
    <row r="4135" spans="25:33" x14ac:dyDescent="0.2">
      <c r="Y4135" s="9"/>
      <c r="AG4135" s="9"/>
    </row>
    <row r="4136" spans="25:33" x14ac:dyDescent="0.2">
      <c r="Y4136" s="9"/>
      <c r="AG4136" s="9"/>
    </row>
    <row r="4137" spans="25:33" x14ac:dyDescent="0.2">
      <c r="Y4137" s="9"/>
      <c r="AG4137" s="9"/>
    </row>
    <row r="4138" spans="25:33" x14ac:dyDescent="0.2">
      <c r="Y4138" s="9"/>
      <c r="AG4138" s="9"/>
    </row>
    <row r="4139" spans="25:33" x14ac:dyDescent="0.2">
      <c r="Y4139" s="9"/>
      <c r="AG4139" s="9"/>
    </row>
    <row r="4140" spans="25:33" x14ac:dyDescent="0.2">
      <c r="Y4140" s="9"/>
      <c r="AG4140" s="9"/>
    </row>
    <row r="4141" spans="25:33" x14ac:dyDescent="0.2">
      <c r="Y4141" s="9"/>
      <c r="AG4141" s="9"/>
    </row>
    <row r="4142" spans="25:33" x14ac:dyDescent="0.2">
      <c r="Y4142" s="9"/>
      <c r="AG4142" s="9"/>
    </row>
    <row r="4143" spans="25:33" x14ac:dyDescent="0.2">
      <c r="Y4143" s="9"/>
      <c r="AG4143" s="9"/>
    </row>
    <row r="4144" spans="25:33" x14ac:dyDescent="0.2">
      <c r="Y4144" s="9"/>
      <c r="AG4144" s="9"/>
    </row>
    <row r="4145" spans="25:33" x14ac:dyDescent="0.2">
      <c r="Y4145" s="9"/>
      <c r="AG4145" s="9"/>
    </row>
    <row r="4146" spans="25:33" x14ac:dyDescent="0.2">
      <c r="Y4146" s="9"/>
      <c r="AG4146" s="9"/>
    </row>
    <row r="4147" spans="25:33" x14ac:dyDescent="0.2">
      <c r="Y4147" s="9"/>
      <c r="AG4147" s="9"/>
    </row>
    <row r="4148" spans="25:33" x14ac:dyDescent="0.2">
      <c r="Y4148" s="9"/>
      <c r="AG4148" s="9"/>
    </row>
    <row r="4149" spans="25:33" x14ac:dyDescent="0.2">
      <c r="Y4149" s="9"/>
      <c r="AG4149" s="9"/>
    </row>
    <row r="4150" spans="25:33" x14ac:dyDescent="0.2">
      <c r="Y4150" s="9"/>
      <c r="AG4150" s="9"/>
    </row>
    <row r="4151" spans="25:33" x14ac:dyDescent="0.2">
      <c r="Y4151" s="9"/>
      <c r="AG4151" s="9"/>
    </row>
    <row r="4152" spans="25:33" x14ac:dyDescent="0.2">
      <c r="Y4152" s="9"/>
      <c r="AG4152" s="9"/>
    </row>
    <row r="4153" spans="25:33" x14ac:dyDescent="0.2">
      <c r="Y4153" s="9"/>
      <c r="AG4153" s="9"/>
    </row>
    <row r="4154" spans="25:33" x14ac:dyDescent="0.2">
      <c r="Y4154" s="9"/>
      <c r="AG4154" s="9"/>
    </row>
    <row r="4155" spans="25:33" x14ac:dyDescent="0.2">
      <c r="Y4155" s="9"/>
      <c r="AG4155" s="9"/>
    </row>
    <row r="4156" spans="25:33" x14ac:dyDescent="0.2">
      <c r="Y4156" s="9"/>
      <c r="AG4156" s="9"/>
    </row>
    <row r="4157" spans="25:33" x14ac:dyDescent="0.2">
      <c r="Y4157" s="9"/>
      <c r="AG4157" s="9"/>
    </row>
    <row r="4158" spans="25:33" x14ac:dyDescent="0.2">
      <c r="Y4158" s="9"/>
      <c r="AG4158" s="9"/>
    </row>
    <row r="4159" spans="25:33" x14ac:dyDescent="0.2">
      <c r="Y4159" s="9"/>
      <c r="AG4159" s="9"/>
    </row>
    <row r="4160" spans="25:33" x14ac:dyDescent="0.2">
      <c r="Y4160" s="9"/>
      <c r="AG4160" s="9"/>
    </row>
    <row r="4161" spans="25:33" x14ac:dyDescent="0.2">
      <c r="Y4161" s="9"/>
      <c r="AG4161" s="9"/>
    </row>
    <row r="4162" spans="25:33" x14ac:dyDescent="0.2">
      <c r="Y4162" s="9"/>
      <c r="AG4162" s="9"/>
    </row>
    <row r="4163" spans="25:33" x14ac:dyDescent="0.2">
      <c r="Y4163" s="9"/>
      <c r="AG4163" s="9"/>
    </row>
    <row r="4164" spans="25:33" x14ac:dyDescent="0.2">
      <c r="Y4164" s="9"/>
      <c r="AG4164" s="9"/>
    </row>
    <row r="4165" spans="25:33" x14ac:dyDescent="0.2">
      <c r="Y4165" s="9"/>
      <c r="AG4165" s="9"/>
    </row>
    <row r="4166" spans="25:33" x14ac:dyDescent="0.2">
      <c r="Y4166" s="9"/>
      <c r="AG4166" s="9"/>
    </row>
    <row r="4167" spans="25:33" x14ac:dyDescent="0.2">
      <c r="Y4167" s="9"/>
      <c r="AG4167" s="9"/>
    </row>
    <row r="4168" spans="25:33" x14ac:dyDescent="0.2">
      <c r="Y4168" s="9"/>
      <c r="AG4168" s="9"/>
    </row>
    <row r="4169" spans="25:33" x14ac:dyDescent="0.2">
      <c r="Y4169" s="9"/>
      <c r="AG4169" s="9"/>
    </row>
    <row r="4170" spans="25:33" x14ac:dyDescent="0.2">
      <c r="Y4170" s="9"/>
      <c r="AG4170" s="9"/>
    </row>
    <row r="4171" spans="25:33" x14ac:dyDescent="0.2">
      <c r="Y4171" s="9"/>
      <c r="AG4171" s="9"/>
    </row>
    <row r="4172" spans="25:33" x14ac:dyDescent="0.2">
      <c r="Y4172" s="9"/>
      <c r="AG4172" s="9"/>
    </row>
    <row r="4173" spans="25:33" x14ac:dyDescent="0.2">
      <c r="Y4173" s="9"/>
      <c r="AG4173" s="9"/>
    </row>
    <row r="4174" spans="25:33" x14ac:dyDescent="0.2">
      <c r="Y4174" s="9"/>
      <c r="AG4174" s="9"/>
    </row>
    <row r="4175" spans="25:33" x14ac:dyDescent="0.2">
      <c r="Y4175" s="9"/>
      <c r="AG4175" s="9"/>
    </row>
    <row r="4176" spans="25:33" x14ac:dyDescent="0.2">
      <c r="Y4176" s="9"/>
      <c r="AG4176" s="9"/>
    </row>
    <row r="4177" spans="25:33" x14ac:dyDescent="0.2">
      <c r="Y4177" s="9"/>
      <c r="AG4177" s="9"/>
    </row>
    <row r="4178" spans="25:33" x14ac:dyDescent="0.2">
      <c r="Y4178" s="9"/>
      <c r="AG4178" s="9"/>
    </row>
    <row r="4179" spans="25:33" x14ac:dyDescent="0.2">
      <c r="Y4179" s="9"/>
      <c r="AG4179" s="9"/>
    </row>
    <row r="4180" spans="25:33" x14ac:dyDescent="0.2">
      <c r="Y4180" s="9"/>
      <c r="AG4180" s="9"/>
    </row>
    <row r="4181" spans="25:33" x14ac:dyDescent="0.2">
      <c r="Y4181" s="9"/>
      <c r="AG4181" s="9"/>
    </row>
    <row r="4182" spans="25:33" x14ac:dyDescent="0.2">
      <c r="Y4182" s="9"/>
      <c r="AG4182" s="9"/>
    </row>
    <row r="4183" spans="25:33" x14ac:dyDescent="0.2">
      <c r="Y4183" s="9"/>
      <c r="AG4183" s="9"/>
    </row>
    <row r="4184" spans="25:33" x14ac:dyDescent="0.2">
      <c r="Y4184" s="9"/>
      <c r="AG4184" s="9"/>
    </row>
    <row r="4185" spans="25:33" x14ac:dyDescent="0.2">
      <c r="Y4185" s="9"/>
      <c r="AG4185" s="9"/>
    </row>
    <row r="4186" spans="25:33" x14ac:dyDescent="0.2">
      <c r="Y4186" s="9"/>
      <c r="AG4186" s="9"/>
    </row>
    <row r="4187" spans="25:33" x14ac:dyDescent="0.2">
      <c r="Y4187" s="9"/>
      <c r="AG4187" s="9"/>
    </row>
    <row r="4188" spans="25:33" x14ac:dyDescent="0.2">
      <c r="Y4188" s="9"/>
      <c r="AG4188" s="9"/>
    </row>
    <row r="4189" spans="25:33" x14ac:dyDescent="0.2">
      <c r="Y4189" s="9"/>
      <c r="AG4189" s="9"/>
    </row>
    <row r="4190" spans="25:33" x14ac:dyDescent="0.2">
      <c r="Y4190" s="9"/>
      <c r="AG4190" s="9"/>
    </row>
    <row r="4191" spans="25:33" x14ac:dyDescent="0.2">
      <c r="Y4191" s="9"/>
      <c r="AG4191" s="9"/>
    </row>
    <row r="4192" spans="25:33" x14ac:dyDescent="0.2">
      <c r="Y4192" s="9"/>
      <c r="AG4192" s="9"/>
    </row>
    <row r="4193" spans="25:33" x14ac:dyDescent="0.2">
      <c r="Y4193" s="9"/>
      <c r="AG4193" s="9"/>
    </row>
    <row r="4194" spans="25:33" x14ac:dyDescent="0.2">
      <c r="Y4194" s="9"/>
      <c r="AG4194" s="9"/>
    </row>
    <row r="4195" spans="25:33" x14ac:dyDescent="0.2">
      <c r="Y4195" s="9"/>
      <c r="AG4195" s="9"/>
    </row>
    <row r="4196" spans="25:33" x14ac:dyDescent="0.2">
      <c r="Y4196" s="9"/>
      <c r="AG4196" s="9"/>
    </row>
    <row r="4197" spans="25:33" x14ac:dyDescent="0.2">
      <c r="Y4197" s="9"/>
      <c r="AG4197" s="9"/>
    </row>
    <row r="4198" spans="25:33" x14ac:dyDescent="0.2">
      <c r="Y4198" s="9"/>
      <c r="AG4198" s="9"/>
    </row>
    <row r="4199" spans="25:33" x14ac:dyDescent="0.2">
      <c r="Y4199" s="9"/>
      <c r="AG4199" s="9"/>
    </row>
    <row r="4200" spans="25:33" x14ac:dyDescent="0.2">
      <c r="Y4200" s="9"/>
      <c r="AG4200" s="9"/>
    </row>
    <row r="4201" spans="25:33" x14ac:dyDescent="0.2">
      <c r="Y4201" s="9"/>
      <c r="AG4201" s="9"/>
    </row>
    <row r="4202" spans="25:33" x14ac:dyDescent="0.2">
      <c r="Y4202" s="9"/>
      <c r="AG4202" s="9"/>
    </row>
    <row r="4203" spans="25:33" x14ac:dyDescent="0.2">
      <c r="Y4203" s="9"/>
      <c r="AG4203" s="9"/>
    </row>
    <row r="4204" spans="25:33" x14ac:dyDescent="0.2">
      <c r="Y4204" s="9"/>
      <c r="AG4204" s="9"/>
    </row>
    <row r="4205" spans="25:33" x14ac:dyDescent="0.2">
      <c r="Y4205" s="9"/>
      <c r="AG4205" s="9"/>
    </row>
    <row r="4206" spans="25:33" x14ac:dyDescent="0.2">
      <c r="Y4206" s="9"/>
      <c r="AG4206" s="9"/>
    </row>
    <row r="4207" spans="25:33" x14ac:dyDescent="0.2">
      <c r="Y4207" s="9"/>
      <c r="AG4207" s="9"/>
    </row>
    <row r="4208" spans="25:33" x14ac:dyDescent="0.2">
      <c r="Y4208" s="9"/>
      <c r="AG4208" s="9"/>
    </row>
    <row r="4209" spans="25:33" x14ac:dyDescent="0.2">
      <c r="Y4209" s="9"/>
      <c r="AG4209" s="9"/>
    </row>
    <row r="4210" spans="25:33" x14ac:dyDescent="0.2">
      <c r="Y4210" s="9"/>
      <c r="AG4210" s="9"/>
    </row>
    <row r="4211" spans="25:33" x14ac:dyDescent="0.2">
      <c r="Y4211" s="9"/>
      <c r="AG4211" s="9"/>
    </row>
    <row r="4212" spans="25:33" x14ac:dyDescent="0.2">
      <c r="Y4212" s="9"/>
      <c r="AG4212" s="9"/>
    </row>
    <row r="4213" spans="25:33" x14ac:dyDescent="0.2">
      <c r="Y4213" s="9"/>
      <c r="AG4213" s="9"/>
    </row>
    <row r="4214" spans="25:33" x14ac:dyDescent="0.2">
      <c r="Y4214" s="9"/>
      <c r="AG4214" s="9"/>
    </row>
    <row r="4215" spans="25:33" x14ac:dyDescent="0.2">
      <c r="Y4215" s="9"/>
      <c r="AG4215" s="9"/>
    </row>
    <row r="4216" spans="25:33" x14ac:dyDescent="0.2">
      <c r="Y4216" s="9"/>
      <c r="AG4216" s="9"/>
    </row>
    <row r="4217" spans="25:33" x14ac:dyDescent="0.2">
      <c r="Y4217" s="9"/>
      <c r="AG4217" s="9"/>
    </row>
    <row r="4218" spans="25:33" x14ac:dyDescent="0.2">
      <c r="Y4218" s="9"/>
      <c r="AG4218" s="9"/>
    </row>
    <row r="4219" spans="25:33" x14ac:dyDescent="0.2">
      <c r="Y4219" s="9"/>
      <c r="AG4219" s="9"/>
    </row>
    <row r="4220" spans="25:33" x14ac:dyDescent="0.2">
      <c r="Y4220" s="9"/>
      <c r="AG4220" s="9"/>
    </row>
    <row r="4221" spans="25:33" x14ac:dyDescent="0.2">
      <c r="Y4221" s="9"/>
      <c r="AG4221" s="9"/>
    </row>
    <row r="4222" spans="25:33" x14ac:dyDescent="0.2">
      <c r="Y4222" s="9"/>
      <c r="AG4222" s="9"/>
    </row>
    <row r="4223" spans="25:33" x14ac:dyDescent="0.2">
      <c r="Y4223" s="9"/>
      <c r="AG4223" s="9"/>
    </row>
    <row r="4224" spans="25:33" x14ac:dyDescent="0.2">
      <c r="Y4224" s="9"/>
      <c r="AG4224" s="9"/>
    </row>
    <row r="4225" spans="25:33" x14ac:dyDescent="0.2">
      <c r="Y4225" s="9"/>
      <c r="AG4225" s="9"/>
    </row>
    <row r="4226" spans="25:33" x14ac:dyDescent="0.2">
      <c r="Y4226" s="9"/>
      <c r="AG4226" s="9"/>
    </row>
    <row r="4227" spans="25:33" x14ac:dyDescent="0.2">
      <c r="Y4227" s="9"/>
      <c r="AG4227" s="9"/>
    </row>
    <row r="4228" spans="25:33" x14ac:dyDescent="0.2">
      <c r="Y4228" s="9"/>
      <c r="AG4228" s="9"/>
    </row>
    <row r="4229" spans="25:33" x14ac:dyDescent="0.2">
      <c r="Y4229" s="9"/>
      <c r="AG4229" s="9"/>
    </row>
    <row r="4230" spans="25:33" x14ac:dyDescent="0.2">
      <c r="Y4230" s="9"/>
      <c r="AG4230" s="9"/>
    </row>
    <row r="4231" spans="25:33" x14ac:dyDescent="0.2">
      <c r="Y4231" s="9"/>
      <c r="AG4231" s="9"/>
    </row>
    <row r="4232" spans="25:33" x14ac:dyDescent="0.2">
      <c r="Y4232" s="9"/>
      <c r="AG4232" s="9"/>
    </row>
    <row r="4233" spans="25:33" x14ac:dyDescent="0.2">
      <c r="Y4233" s="9"/>
      <c r="AG4233" s="9"/>
    </row>
    <row r="4234" spans="25:33" x14ac:dyDescent="0.2">
      <c r="Y4234" s="9"/>
      <c r="AG4234" s="9"/>
    </row>
    <row r="4235" spans="25:33" x14ac:dyDescent="0.2">
      <c r="Y4235" s="9"/>
      <c r="AG4235" s="9"/>
    </row>
    <row r="4236" spans="25:33" x14ac:dyDescent="0.2">
      <c r="Y4236" s="9"/>
      <c r="AG4236" s="9"/>
    </row>
    <row r="4237" spans="25:33" x14ac:dyDescent="0.2">
      <c r="Y4237" s="9"/>
      <c r="AG4237" s="9"/>
    </row>
    <row r="4238" spans="25:33" x14ac:dyDescent="0.2">
      <c r="Y4238" s="9"/>
      <c r="AG4238" s="9"/>
    </row>
    <row r="4239" spans="25:33" x14ac:dyDescent="0.2">
      <c r="Y4239" s="9"/>
      <c r="AG4239" s="9"/>
    </row>
    <row r="4240" spans="25:33" x14ac:dyDescent="0.2">
      <c r="Y4240" s="9"/>
      <c r="AG4240" s="9"/>
    </row>
    <row r="4241" spans="25:33" x14ac:dyDescent="0.2">
      <c r="Y4241" s="9"/>
      <c r="AG4241" s="9"/>
    </row>
    <row r="4242" spans="25:33" x14ac:dyDescent="0.2">
      <c r="Y4242" s="9"/>
      <c r="AG4242" s="9"/>
    </row>
    <row r="4243" spans="25:33" x14ac:dyDescent="0.2">
      <c r="Y4243" s="9"/>
      <c r="AG4243" s="9"/>
    </row>
    <row r="4244" spans="25:33" x14ac:dyDescent="0.2">
      <c r="Y4244" s="9"/>
      <c r="AG4244" s="9"/>
    </row>
    <row r="4245" spans="25:33" x14ac:dyDescent="0.2">
      <c r="Y4245" s="9"/>
      <c r="AG4245" s="9"/>
    </row>
    <row r="4246" spans="25:33" x14ac:dyDescent="0.2">
      <c r="Y4246" s="9"/>
      <c r="AG4246" s="9"/>
    </row>
    <row r="4247" spans="25:33" x14ac:dyDescent="0.2">
      <c r="Y4247" s="9"/>
      <c r="AG4247" s="9"/>
    </row>
    <row r="4248" spans="25:33" x14ac:dyDescent="0.2">
      <c r="Y4248" s="9"/>
      <c r="AG4248" s="9"/>
    </row>
    <row r="4249" spans="25:33" x14ac:dyDescent="0.2">
      <c r="Y4249" s="9"/>
      <c r="AG4249" s="9"/>
    </row>
    <row r="4250" spans="25:33" x14ac:dyDescent="0.2">
      <c r="Y4250" s="9"/>
      <c r="AG4250" s="9"/>
    </row>
    <row r="4251" spans="25:33" x14ac:dyDescent="0.2">
      <c r="Y4251" s="9"/>
      <c r="AG4251" s="9"/>
    </row>
    <row r="4252" spans="25:33" x14ac:dyDescent="0.2">
      <c r="Y4252" s="9"/>
      <c r="AG4252" s="9"/>
    </row>
    <row r="4253" spans="25:33" x14ac:dyDescent="0.2">
      <c r="Y4253" s="9"/>
      <c r="AG4253" s="9"/>
    </row>
    <row r="4254" spans="25:33" x14ac:dyDescent="0.2">
      <c r="Y4254" s="9"/>
      <c r="AG4254" s="9"/>
    </row>
    <row r="4255" spans="25:33" x14ac:dyDescent="0.2">
      <c r="Y4255" s="9"/>
      <c r="AG4255" s="9"/>
    </row>
    <row r="4256" spans="25:33" x14ac:dyDescent="0.2">
      <c r="Y4256" s="9"/>
      <c r="AG4256" s="9"/>
    </row>
    <row r="4257" spans="25:33" x14ac:dyDescent="0.2">
      <c r="Y4257" s="9"/>
      <c r="AG4257" s="9"/>
    </row>
    <row r="4258" spans="25:33" x14ac:dyDescent="0.2">
      <c r="Y4258" s="9"/>
      <c r="AG4258" s="9"/>
    </row>
    <row r="4259" spans="25:33" x14ac:dyDescent="0.2">
      <c r="Y4259" s="9"/>
      <c r="AG4259" s="9"/>
    </row>
    <row r="4260" spans="25:33" x14ac:dyDescent="0.2">
      <c r="Y4260" s="9"/>
      <c r="AG4260" s="9"/>
    </row>
    <row r="4261" spans="25:33" x14ac:dyDescent="0.2">
      <c r="Y4261" s="9"/>
      <c r="AG4261" s="9"/>
    </row>
    <row r="4262" spans="25:33" x14ac:dyDescent="0.2">
      <c r="Y4262" s="9"/>
      <c r="AG4262" s="9"/>
    </row>
    <row r="4263" spans="25:33" x14ac:dyDescent="0.2">
      <c r="Y4263" s="9"/>
      <c r="AG4263" s="9"/>
    </row>
    <row r="4264" spans="25:33" x14ac:dyDescent="0.2">
      <c r="Y4264" s="9"/>
      <c r="AG4264" s="9"/>
    </row>
    <row r="4265" spans="25:33" x14ac:dyDescent="0.2">
      <c r="Y4265" s="9"/>
      <c r="AG4265" s="9"/>
    </row>
    <row r="4266" spans="25:33" x14ac:dyDescent="0.2">
      <c r="Y4266" s="9"/>
      <c r="AG4266" s="9"/>
    </row>
    <row r="4267" spans="25:33" x14ac:dyDescent="0.2">
      <c r="Y4267" s="9"/>
      <c r="AG4267" s="9"/>
    </row>
    <row r="4268" spans="25:33" x14ac:dyDescent="0.2">
      <c r="Y4268" s="9"/>
      <c r="AG4268" s="9"/>
    </row>
    <row r="4269" spans="25:33" x14ac:dyDescent="0.2">
      <c r="Y4269" s="9"/>
      <c r="AG4269" s="9"/>
    </row>
    <row r="4270" spans="25:33" x14ac:dyDescent="0.2">
      <c r="Y4270" s="9"/>
      <c r="AG4270" s="9"/>
    </row>
    <row r="4271" spans="25:33" x14ac:dyDescent="0.2">
      <c r="Y4271" s="9"/>
      <c r="AG4271" s="9"/>
    </row>
    <row r="4272" spans="25:33" x14ac:dyDescent="0.2">
      <c r="Y4272" s="9"/>
      <c r="AG4272" s="9"/>
    </row>
    <row r="4273" spans="25:33" x14ac:dyDescent="0.2">
      <c r="Y4273" s="9"/>
      <c r="AG4273" s="9"/>
    </row>
    <row r="4274" spans="25:33" x14ac:dyDescent="0.2">
      <c r="Y4274" s="9"/>
      <c r="AG4274" s="9"/>
    </row>
    <row r="4275" spans="25:33" x14ac:dyDescent="0.2">
      <c r="Y4275" s="9"/>
      <c r="AG4275" s="9"/>
    </row>
    <row r="4276" spans="25:33" x14ac:dyDescent="0.2">
      <c r="Y4276" s="9"/>
      <c r="AG4276" s="9"/>
    </row>
    <row r="4277" spans="25:33" x14ac:dyDescent="0.2">
      <c r="Y4277" s="9"/>
      <c r="AG4277" s="9"/>
    </row>
    <row r="4278" spans="25:33" x14ac:dyDescent="0.2">
      <c r="Y4278" s="9"/>
      <c r="AG4278" s="9"/>
    </row>
    <row r="4279" spans="25:33" x14ac:dyDescent="0.2">
      <c r="Y4279" s="9"/>
      <c r="AG4279" s="9"/>
    </row>
    <row r="4280" spans="25:33" x14ac:dyDescent="0.2">
      <c r="Y4280" s="9"/>
      <c r="AG4280" s="9"/>
    </row>
    <row r="4281" spans="25:33" x14ac:dyDescent="0.2">
      <c r="Y4281" s="9"/>
      <c r="AG4281" s="9"/>
    </row>
    <row r="4282" spans="25:33" x14ac:dyDescent="0.2">
      <c r="Y4282" s="9"/>
      <c r="AG4282" s="9"/>
    </row>
    <row r="4283" spans="25:33" x14ac:dyDescent="0.2">
      <c r="Y4283" s="9"/>
      <c r="AG4283" s="9"/>
    </row>
    <row r="4284" spans="25:33" x14ac:dyDescent="0.2">
      <c r="Y4284" s="9"/>
      <c r="AG4284" s="9"/>
    </row>
    <row r="4285" spans="25:33" x14ac:dyDescent="0.2">
      <c r="Y4285" s="9"/>
      <c r="AG4285" s="9"/>
    </row>
    <row r="4286" spans="25:33" x14ac:dyDescent="0.2">
      <c r="Y4286" s="9"/>
      <c r="AG4286" s="9"/>
    </row>
    <row r="4287" spans="25:33" x14ac:dyDescent="0.2">
      <c r="Y4287" s="9"/>
      <c r="AG4287" s="9"/>
    </row>
    <row r="4288" spans="25:33" x14ac:dyDescent="0.2">
      <c r="Y4288" s="9"/>
      <c r="AG4288" s="9"/>
    </row>
    <row r="4289" spans="25:33" x14ac:dyDescent="0.2">
      <c r="Y4289" s="9"/>
      <c r="AG4289" s="9"/>
    </row>
    <row r="4290" spans="25:33" x14ac:dyDescent="0.2">
      <c r="Y4290" s="9"/>
      <c r="AG4290" s="9"/>
    </row>
    <row r="4291" spans="25:33" x14ac:dyDescent="0.2">
      <c r="Y4291" s="9"/>
      <c r="AG4291" s="9"/>
    </row>
    <row r="4292" spans="25:33" x14ac:dyDescent="0.2">
      <c r="Y4292" s="9"/>
      <c r="AG4292" s="9"/>
    </row>
    <row r="4293" spans="25:33" x14ac:dyDescent="0.2">
      <c r="Y4293" s="9"/>
      <c r="AG4293" s="9"/>
    </row>
    <row r="4294" spans="25:33" x14ac:dyDescent="0.2">
      <c r="Y4294" s="9"/>
      <c r="AG4294" s="9"/>
    </row>
    <row r="4295" spans="25:33" x14ac:dyDescent="0.2">
      <c r="Y4295" s="9"/>
      <c r="AG4295" s="9"/>
    </row>
    <row r="4296" spans="25:33" x14ac:dyDescent="0.2">
      <c r="Y4296" s="9"/>
      <c r="AG4296" s="9"/>
    </row>
    <row r="4297" spans="25:33" x14ac:dyDescent="0.2">
      <c r="Y4297" s="9"/>
      <c r="AG4297" s="9"/>
    </row>
    <row r="4298" spans="25:33" x14ac:dyDescent="0.2">
      <c r="Y4298" s="9"/>
      <c r="AG4298" s="9"/>
    </row>
    <row r="4299" spans="25:33" x14ac:dyDescent="0.2">
      <c r="Y4299" s="9"/>
      <c r="AG4299" s="9"/>
    </row>
    <row r="4300" spans="25:33" x14ac:dyDescent="0.2">
      <c r="Y4300" s="9"/>
      <c r="AG4300" s="9"/>
    </row>
    <row r="4301" spans="25:33" x14ac:dyDescent="0.2">
      <c r="Y4301" s="9"/>
      <c r="AG4301" s="9"/>
    </row>
    <row r="4302" spans="25:33" x14ac:dyDescent="0.2">
      <c r="Y4302" s="9"/>
      <c r="AG4302" s="9"/>
    </row>
    <row r="4303" spans="25:33" x14ac:dyDescent="0.2">
      <c r="Y4303" s="9"/>
      <c r="AG4303" s="9"/>
    </row>
    <row r="4304" spans="25:33" x14ac:dyDescent="0.2">
      <c r="Y4304" s="9"/>
      <c r="AG4304" s="9"/>
    </row>
    <row r="4305" spans="25:33" x14ac:dyDescent="0.2">
      <c r="Y4305" s="9"/>
      <c r="AG4305" s="9"/>
    </row>
    <row r="4306" spans="25:33" x14ac:dyDescent="0.2">
      <c r="Y4306" s="9"/>
      <c r="AG4306" s="9"/>
    </row>
    <row r="4307" spans="25:33" x14ac:dyDescent="0.2">
      <c r="Y4307" s="9"/>
      <c r="AG4307" s="9"/>
    </row>
    <row r="4308" spans="25:33" x14ac:dyDescent="0.2">
      <c r="Y4308" s="9"/>
      <c r="AG4308" s="9"/>
    </row>
    <row r="4309" spans="25:33" x14ac:dyDescent="0.2">
      <c r="Y4309" s="9"/>
      <c r="AG4309" s="9"/>
    </row>
    <row r="4310" spans="25:33" x14ac:dyDescent="0.2">
      <c r="Y4310" s="9"/>
      <c r="AG4310" s="9"/>
    </row>
    <row r="4311" spans="25:33" x14ac:dyDescent="0.2">
      <c r="Y4311" s="9"/>
      <c r="AG4311" s="9"/>
    </row>
    <row r="4312" spans="25:33" x14ac:dyDescent="0.2">
      <c r="Y4312" s="9"/>
      <c r="AG4312" s="9"/>
    </row>
    <row r="4313" spans="25:33" x14ac:dyDescent="0.2">
      <c r="Y4313" s="9"/>
      <c r="AG4313" s="9"/>
    </row>
    <row r="4314" spans="25:33" x14ac:dyDescent="0.2">
      <c r="Y4314" s="9"/>
      <c r="AG4314" s="9"/>
    </row>
    <row r="4315" spans="25:33" x14ac:dyDescent="0.2">
      <c r="Y4315" s="9"/>
      <c r="AG4315" s="9"/>
    </row>
    <row r="4316" spans="25:33" x14ac:dyDescent="0.2">
      <c r="Y4316" s="9"/>
      <c r="AG4316" s="9"/>
    </row>
    <row r="4317" spans="25:33" x14ac:dyDescent="0.2">
      <c r="Y4317" s="9"/>
      <c r="AG4317" s="9"/>
    </row>
    <row r="4318" spans="25:33" x14ac:dyDescent="0.2">
      <c r="Y4318" s="9"/>
      <c r="AG4318" s="9"/>
    </row>
    <row r="4319" spans="25:33" x14ac:dyDescent="0.2">
      <c r="Y4319" s="9"/>
      <c r="AG4319" s="9"/>
    </row>
    <row r="4320" spans="25:33" x14ac:dyDescent="0.2">
      <c r="Y4320" s="9"/>
      <c r="AG4320" s="9"/>
    </row>
    <row r="4321" spans="25:33" x14ac:dyDescent="0.2">
      <c r="Y4321" s="9"/>
      <c r="AG4321" s="9"/>
    </row>
    <row r="4322" spans="25:33" x14ac:dyDescent="0.2">
      <c r="Y4322" s="9"/>
      <c r="AG4322" s="9"/>
    </row>
    <row r="4323" spans="25:33" x14ac:dyDescent="0.2">
      <c r="Y4323" s="9"/>
      <c r="AG4323" s="9"/>
    </row>
    <row r="4324" spans="25:33" x14ac:dyDescent="0.2">
      <c r="Y4324" s="9"/>
      <c r="AG4324" s="9"/>
    </row>
    <row r="4325" spans="25:33" x14ac:dyDescent="0.2">
      <c r="Y4325" s="9"/>
      <c r="AG4325" s="9"/>
    </row>
    <row r="4326" spans="25:33" x14ac:dyDescent="0.2">
      <c r="Y4326" s="9"/>
      <c r="AG4326" s="9"/>
    </row>
    <row r="4327" spans="25:33" x14ac:dyDescent="0.2">
      <c r="Y4327" s="9"/>
      <c r="AG4327" s="9"/>
    </row>
    <row r="4328" spans="25:33" x14ac:dyDescent="0.2">
      <c r="Y4328" s="9"/>
      <c r="AG4328" s="9"/>
    </row>
    <row r="4329" spans="25:33" x14ac:dyDescent="0.2">
      <c r="Y4329" s="9"/>
      <c r="AG4329" s="9"/>
    </row>
    <row r="4330" spans="25:33" x14ac:dyDescent="0.2">
      <c r="Y4330" s="9"/>
      <c r="AG4330" s="9"/>
    </row>
    <row r="4331" spans="25:33" x14ac:dyDescent="0.2">
      <c r="Y4331" s="9"/>
      <c r="AG4331" s="9"/>
    </row>
    <row r="4332" spans="25:33" x14ac:dyDescent="0.2">
      <c r="Y4332" s="9"/>
      <c r="AG4332" s="9"/>
    </row>
    <row r="4333" spans="25:33" x14ac:dyDescent="0.2">
      <c r="Y4333" s="9"/>
      <c r="AG4333" s="9"/>
    </row>
    <row r="4334" spans="25:33" x14ac:dyDescent="0.2">
      <c r="Y4334" s="9"/>
      <c r="AG4334" s="9"/>
    </row>
    <row r="4335" spans="25:33" x14ac:dyDescent="0.2">
      <c r="Y4335" s="9"/>
      <c r="AG4335" s="9"/>
    </row>
    <row r="4336" spans="25:33" x14ac:dyDescent="0.2">
      <c r="Y4336" s="9"/>
      <c r="AG4336" s="9"/>
    </row>
    <row r="4337" spans="25:33" x14ac:dyDescent="0.2">
      <c r="Y4337" s="9"/>
      <c r="AG4337" s="9"/>
    </row>
    <row r="4338" spans="25:33" x14ac:dyDescent="0.2">
      <c r="Y4338" s="9"/>
      <c r="AG4338" s="9"/>
    </row>
    <row r="4339" spans="25:33" x14ac:dyDescent="0.2">
      <c r="Y4339" s="9"/>
      <c r="AG4339" s="9"/>
    </row>
    <row r="4340" spans="25:33" x14ac:dyDescent="0.2">
      <c r="Y4340" s="9"/>
      <c r="AG4340" s="9"/>
    </row>
    <row r="4341" spans="25:33" x14ac:dyDescent="0.2">
      <c r="Y4341" s="9"/>
      <c r="AG4341" s="9"/>
    </row>
    <row r="4342" spans="25:33" x14ac:dyDescent="0.2">
      <c r="Y4342" s="9"/>
      <c r="AG4342" s="9"/>
    </row>
    <row r="4343" spans="25:33" x14ac:dyDescent="0.2">
      <c r="Y4343" s="9"/>
      <c r="AG4343" s="9"/>
    </row>
    <row r="4344" spans="25:33" x14ac:dyDescent="0.2">
      <c r="Y4344" s="9"/>
      <c r="AG4344" s="9"/>
    </row>
    <row r="4345" spans="25:33" x14ac:dyDescent="0.2">
      <c r="Y4345" s="9"/>
      <c r="AG4345" s="9"/>
    </row>
    <row r="4346" spans="25:33" x14ac:dyDescent="0.2">
      <c r="Y4346" s="9"/>
      <c r="AG4346" s="9"/>
    </row>
    <row r="4347" spans="25:33" x14ac:dyDescent="0.2">
      <c r="Y4347" s="9"/>
      <c r="AG4347" s="9"/>
    </row>
    <row r="4348" spans="25:33" x14ac:dyDescent="0.2">
      <c r="Y4348" s="9"/>
      <c r="AG4348" s="9"/>
    </row>
    <row r="4349" spans="25:33" x14ac:dyDescent="0.2">
      <c r="Y4349" s="9"/>
      <c r="AG4349" s="9"/>
    </row>
    <row r="4350" spans="25:33" x14ac:dyDescent="0.2">
      <c r="Y4350" s="9"/>
      <c r="AG4350" s="9"/>
    </row>
    <row r="4351" spans="25:33" x14ac:dyDescent="0.2">
      <c r="Y4351" s="9"/>
      <c r="AG4351" s="9"/>
    </row>
    <row r="4352" spans="25:33" x14ac:dyDescent="0.2">
      <c r="Y4352" s="9"/>
      <c r="AG4352" s="9"/>
    </row>
    <row r="4353" spans="25:33" x14ac:dyDescent="0.2">
      <c r="Y4353" s="9"/>
      <c r="AG4353" s="9"/>
    </row>
    <row r="4354" spans="25:33" x14ac:dyDescent="0.2">
      <c r="Y4354" s="9"/>
      <c r="AG4354" s="9"/>
    </row>
    <row r="4355" spans="25:33" x14ac:dyDescent="0.2">
      <c r="Y4355" s="9"/>
      <c r="AG4355" s="9"/>
    </row>
    <row r="4356" spans="25:33" x14ac:dyDescent="0.2">
      <c r="Y4356" s="9"/>
      <c r="AG4356" s="9"/>
    </row>
    <row r="4357" spans="25:33" x14ac:dyDescent="0.2">
      <c r="Y4357" s="9"/>
      <c r="AG4357" s="9"/>
    </row>
    <row r="4358" spans="25:33" x14ac:dyDescent="0.2">
      <c r="Y4358" s="9"/>
      <c r="AG4358" s="9"/>
    </row>
    <row r="4359" spans="25:33" x14ac:dyDescent="0.2">
      <c r="Y4359" s="9"/>
      <c r="AG4359" s="9"/>
    </row>
    <row r="4360" spans="25:33" x14ac:dyDescent="0.2">
      <c r="Y4360" s="9"/>
      <c r="AG4360" s="9"/>
    </row>
    <row r="4361" spans="25:33" x14ac:dyDescent="0.2">
      <c r="Y4361" s="9"/>
      <c r="AG4361" s="9"/>
    </row>
    <row r="4362" spans="25:33" x14ac:dyDescent="0.2">
      <c r="Y4362" s="9"/>
      <c r="AG4362" s="9"/>
    </row>
    <row r="4363" spans="25:33" x14ac:dyDescent="0.2">
      <c r="Y4363" s="9"/>
      <c r="AG4363" s="9"/>
    </row>
    <row r="4364" spans="25:33" x14ac:dyDescent="0.2">
      <c r="Y4364" s="9"/>
      <c r="AG4364" s="9"/>
    </row>
    <row r="4365" spans="25:33" x14ac:dyDescent="0.2">
      <c r="Y4365" s="9"/>
      <c r="AG4365" s="9"/>
    </row>
    <row r="4366" spans="25:33" x14ac:dyDescent="0.2">
      <c r="Y4366" s="9"/>
      <c r="AG4366" s="9"/>
    </row>
    <row r="4367" spans="25:33" x14ac:dyDescent="0.2">
      <c r="Y4367" s="9"/>
      <c r="AG4367" s="9"/>
    </row>
    <row r="4368" spans="25:33" x14ac:dyDescent="0.2">
      <c r="Y4368" s="9"/>
      <c r="AG4368" s="9"/>
    </row>
    <row r="4369" spans="25:33" x14ac:dyDescent="0.2">
      <c r="Y4369" s="9"/>
      <c r="AG4369" s="9"/>
    </row>
    <row r="4370" spans="25:33" x14ac:dyDescent="0.2">
      <c r="Y4370" s="9"/>
      <c r="AG4370" s="9"/>
    </row>
    <row r="4371" spans="25:33" x14ac:dyDescent="0.2">
      <c r="Y4371" s="9"/>
      <c r="AG4371" s="9"/>
    </row>
    <row r="4372" spans="25:33" x14ac:dyDescent="0.2">
      <c r="Y4372" s="9"/>
      <c r="AG4372" s="9"/>
    </row>
    <row r="4373" spans="25:33" x14ac:dyDescent="0.2">
      <c r="Y4373" s="9"/>
      <c r="AG4373" s="9"/>
    </row>
    <row r="4374" spans="25:33" x14ac:dyDescent="0.2">
      <c r="Y4374" s="9"/>
      <c r="AG4374" s="9"/>
    </row>
    <row r="4375" spans="25:33" x14ac:dyDescent="0.2">
      <c r="Y4375" s="9"/>
      <c r="AG4375" s="9"/>
    </row>
    <row r="4376" spans="25:33" x14ac:dyDescent="0.2">
      <c r="Y4376" s="9"/>
      <c r="AG4376" s="9"/>
    </row>
    <row r="4377" spans="25:33" x14ac:dyDescent="0.2">
      <c r="Y4377" s="9"/>
      <c r="AG4377" s="9"/>
    </row>
    <row r="4378" spans="25:33" x14ac:dyDescent="0.2">
      <c r="Y4378" s="9"/>
      <c r="AG4378" s="9"/>
    </row>
    <row r="4379" spans="25:33" x14ac:dyDescent="0.2">
      <c r="Y4379" s="9"/>
      <c r="AG4379" s="9"/>
    </row>
    <row r="4380" spans="25:33" x14ac:dyDescent="0.2">
      <c r="Y4380" s="9"/>
      <c r="AG4380" s="9"/>
    </row>
    <row r="4381" spans="25:33" x14ac:dyDescent="0.2">
      <c r="Y4381" s="9"/>
      <c r="AG4381" s="9"/>
    </row>
    <row r="4382" spans="25:33" x14ac:dyDescent="0.2">
      <c r="Y4382" s="9"/>
      <c r="AG4382" s="9"/>
    </row>
    <row r="4383" spans="25:33" x14ac:dyDescent="0.2">
      <c r="Y4383" s="9"/>
      <c r="AG4383" s="9"/>
    </row>
    <row r="4384" spans="25:33" x14ac:dyDescent="0.2">
      <c r="Y4384" s="9"/>
      <c r="AG4384" s="9"/>
    </row>
    <row r="4385" spans="25:33" x14ac:dyDescent="0.2">
      <c r="Y4385" s="9"/>
      <c r="AG4385" s="9"/>
    </row>
    <row r="4386" spans="25:33" x14ac:dyDescent="0.2">
      <c r="Y4386" s="9"/>
      <c r="AG4386" s="9"/>
    </row>
    <row r="4387" spans="25:33" x14ac:dyDescent="0.2">
      <c r="Y4387" s="9"/>
      <c r="AG4387" s="9"/>
    </row>
    <row r="4388" spans="25:33" x14ac:dyDescent="0.2">
      <c r="Y4388" s="9"/>
      <c r="AG4388" s="9"/>
    </row>
    <row r="4389" spans="25:33" x14ac:dyDescent="0.2">
      <c r="Y4389" s="9"/>
      <c r="AG4389" s="9"/>
    </row>
    <row r="4390" spans="25:33" x14ac:dyDescent="0.2">
      <c r="Y4390" s="9"/>
      <c r="AG4390" s="9"/>
    </row>
    <row r="4391" spans="25:33" x14ac:dyDescent="0.2">
      <c r="Y4391" s="9"/>
      <c r="AG4391" s="9"/>
    </row>
    <row r="4392" spans="25:33" x14ac:dyDescent="0.2">
      <c r="Y4392" s="9"/>
      <c r="AG4392" s="9"/>
    </row>
    <row r="4393" spans="25:33" x14ac:dyDescent="0.2">
      <c r="Y4393" s="9"/>
      <c r="AG4393" s="9"/>
    </row>
    <row r="4394" spans="25:33" x14ac:dyDescent="0.2">
      <c r="Y4394" s="9"/>
      <c r="AG4394" s="9"/>
    </row>
    <row r="4395" spans="25:33" x14ac:dyDescent="0.2">
      <c r="Y4395" s="9"/>
      <c r="AG4395" s="9"/>
    </row>
    <row r="4396" spans="25:33" x14ac:dyDescent="0.2">
      <c r="Y4396" s="9"/>
      <c r="AG4396" s="9"/>
    </row>
    <row r="4397" spans="25:33" x14ac:dyDescent="0.2">
      <c r="Y4397" s="9"/>
      <c r="AG4397" s="9"/>
    </row>
    <row r="4398" spans="25:33" x14ac:dyDescent="0.2">
      <c r="Y4398" s="9"/>
      <c r="AG4398" s="9"/>
    </row>
    <row r="4399" spans="25:33" x14ac:dyDescent="0.2">
      <c r="Y4399" s="9"/>
      <c r="AG4399" s="9"/>
    </row>
    <row r="4400" spans="25:33" x14ac:dyDescent="0.2">
      <c r="Y4400" s="9"/>
      <c r="AG4400" s="9"/>
    </row>
    <row r="4401" spans="25:33" x14ac:dyDescent="0.2">
      <c r="Y4401" s="9"/>
      <c r="AG4401" s="9"/>
    </row>
    <row r="4402" spans="25:33" x14ac:dyDescent="0.2">
      <c r="Y4402" s="9"/>
      <c r="AG4402" s="9"/>
    </row>
    <row r="4403" spans="25:33" x14ac:dyDescent="0.2">
      <c r="Y4403" s="9"/>
      <c r="AG4403" s="9"/>
    </row>
    <row r="4404" spans="25:33" x14ac:dyDescent="0.2">
      <c r="Y4404" s="9"/>
      <c r="AG4404" s="9"/>
    </row>
    <row r="4405" spans="25:33" x14ac:dyDescent="0.2">
      <c r="Y4405" s="9"/>
      <c r="AG4405" s="9"/>
    </row>
    <row r="4406" spans="25:33" x14ac:dyDescent="0.2">
      <c r="Y4406" s="9"/>
      <c r="AG4406" s="9"/>
    </row>
    <row r="4407" spans="25:33" x14ac:dyDescent="0.2">
      <c r="Y4407" s="9"/>
      <c r="AG4407" s="9"/>
    </row>
    <row r="4408" spans="25:33" x14ac:dyDescent="0.2">
      <c r="Y4408" s="9"/>
      <c r="AG4408" s="9"/>
    </row>
    <row r="4409" spans="25:33" x14ac:dyDescent="0.2">
      <c r="Y4409" s="9"/>
      <c r="AG4409" s="9"/>
    </row>
    <row r="4410" spans="25:33" x14ac:dyDescent="0.2">
      <c r="Y4410" s="9"/>
      <c r="AG4410" s="9"/>
    </row>
    <row r="4411" spans="25:33" x14ac:dyDescent="0.2">
      <c r="Y4411" s="9"/>
      <c r="AG4411" s="9"/>
    </row>
    <row r="4412" spans="25:33" x14ac:dyDescent="0.2">
      <c r="Y4412" s="9"/>
      <c r="AG4412" s="9"/>
    </row>
    <row r="4413" spans="25:33" x14ac:dyDescent="0.2">
      <c r="Y4413" s="9"/>
      <c r="AG4413" s="9"/>
    </row>
    <row r="4414" spans="25:33" x14ac:dyDescent="0.2">
      <c r="Y4414" s="9"/>
      <c r="AG4414" s="9"/>
    </row>
    <row r="4415" spans="25:33" x14ac:dyDescent="0.2">
      <c r="Y4415" s="9"/>
      <c r="AG4415" s="9"/>
    </row>
    <row r="4416" spans="25:33" x14ac:dyDescent="0.2">
      <c r="Y4416" s="9"/>
      <c r="AG4416" s="9"/>
    </row>
    <row r="4417" spans="25:33" x14ac:dyDescent="0.2">
      <c r="Y4417" s="9"/>
      <c r="AG4417" s="9"/>
    </row>
    <row r="4418" spans="25:33" x14ac:dyDescent="0.2">
      <c r="Y4418" s="9"/>
      <c r="AG4418" s="9"/>
    </row>
    <row r="4419" spans="25:33" x14ac:dyDescent="0.2">
      <c r="Y4419" s="9"/>
      <c r="AG4419" s="9"/>
    </row>
    <row r="4420" spans="25:33" x14ac:dyDescent="0.2">
      <c r="Y4420" s="9"/>
      <c r="AG4420" s="9"/>
    </row>
    <row r="4421" spans="25:33" x14ac:dyDescent="0.2">
      <c r="Y4421" s="9"/>
      <c r="AG4421" s="9"/>
    </row>
    <row r="4422" spans="25:33" x14ac:dyDescent="0.2">
      <c r="Y4422" s="9"/>
      <c r="AG4422" s="9"/>
    </row>
    <row r="4423" spans="25:33" x14ac:dyDescent="0.2">
      <c r="Y4423" s="9"/>
      <c r="AG4423" s="9"/>
    </row>
    <row r="4424" spans="25:33" x14ac:dyDescent="0.2">
      <c r="Y4424" s="9"/>
      <c r="AG4424" s="9"/>
    </row>
    <row r="4425" spans="25:33" x14ac:dyDescent="0.2">
      <c r="Y4425" s="9"/>
      <c r="AG4425" s="9"/>
    </row>
    <row r="4426" spans="25:33" x14ac:dyDescent="0.2">
      <c r="Y4426" s="9"/>
      <c r="AG4426" s="9"/>
    </row>
    <row r="4427" spans="25:33" x14ac:dyDescent="0.2">
      <c r="Y4427" s="9"/>
      <c r="AG4427" s="9"/>
    </row>
    <row r="4428" spans="25:33" x14ac:dyDescent="0.2">
      <c r="Y4428" s="9"/>
      <c r="AG4428" s="9"/>
    </row>
    <row r="4429" spans="25:33" x14ac:dyDescent="0.2">
      <c r="Y4429" s="9"/>
      <c r="AG4429" s="9"/>
    </row>
    <row r="4430" spans="25:33" x14ac:dyDescent="0.2">
      <c r="Y4430" s="9"/>
      <c r="AG4430" s="9"/>
    </row>
    <row r="4431" spans="25:33" x14ac:dyDescent="0.2">
      <c r="Y4431" s="9"/>
      <c r="AG4431" s="9"/>
    </row>
    <row r="4432" spans="25:33" x14ac:dyDescent="0.2">
      <c r="Y4432" s="9"/>
      <c r="AG4432" s="9"/>
    </row>
    <row r="4433" spans="25:33" x14ac:dyDescent="0.2">
      <c r="Y4433" s="9"/>
      <c r="AG4433" s="9"/>
    </row>
    <row r="4434" spans="25:33" x14ac:dyDescent="0.2">
      <c r="Y4434" s="9"/>
      <c r="AG4434" s="9"/>
    </row>
    <row r="4435" spans="25:33" x14ac:dyDescent="0.2">
      <c r="Y4435" s="9"/>
      <c r="AG4435" s="9"/>
    </row>
    <row r="4436" spans="25:33" x14ac:dyDescent="0.2">
      <c r="Y4436" s="9"/>
      <c r="AG4436" s="9"/>
    </row>
    <row r="4437" spans="25:33" x14ac:dyDescent="0.2">
      <c r="Y4437" s="9"/>
      <c r="AG4437" s="9"/>
    </row>
    <row r="4438" spans="25:33" x14ac:dyDescent="0.2">
      <c r="Y4438" s="9"/>
      <c r="AG4438" s="9"/>
    </row>
    <row r="4439" spans="25:33" x14ac:dyDescent="0.2">
      <c r="Y4439" s="9"/>
      <c r="AG4439" s="9"/>
    </row>
    <row r="4440" spans="25:33" x14ac:dyDescent="0.2">
      <c r="Y4440" s="9"/>
      <c r="AG4440" s="9"/>
    </row>
    <row r="4441" spans="25:33" x14ac:dyDescent="0.2">
      <c r="Y4441" s="9"/>
      <c r="AG4441" s="9"/>
    </row>
    <row r="4442" spans="25:33" x14ac:dyDescent="0.2">
      <c r="Y4442" s="9"/>
      <c r="AG4442" s="9"/>
    </row>
    <row r="4443" spans="25:33" x14ac:dyDescent="0.2">
      <c r="Y4443" s="9"/>
      <c r="AG4443" s="9"/>
    </row>
    <row r="4444" spans="25:33" x14ac:dyDescent="0.2">
      <c r="Y4444" s="9"/>
      <c r="AG4444" s="9"/>
    </row>
    <row r="4445" spans="25:33" x14ac:dyDescent="0.2">
      <c r="Y4445" s="9"/>
      <c r="AG4445" s="9"/>
    </row>
    <row r="4446" spans="25:33" x14ac:dyDescent="0.2">
      <c r="Y4446" s="9"/>
      <c r="AG4446" s="9"/>
    </row>
    <row r="4447" spans="25:33" x14ac:dyDescent="0.2">
      <c r="Y4447" s="9"/>
      <c r="AG4447" s="9"/>
    </row>
    <row r="4448" spans="25:33" x14ac:dyDescent="0.2">
      <c r="Y4448" s="9"/>
      <c r="AG4448" s="9"/>
    </row>
    <row r="4449" spans="25:33" x14ac:dyDescent="0.2">
      <c r="Y4449" s="9"/>
      <c r="AG4449" s="9"/>
    </row>
    <row r="4450" spans="25:33" x14ac:dyDescent="0.2">
      <c r="Y4450" s="9"/>
      <c r="AG4450" s="9"/>
    </row>
    <row r="4451" spans="25:33" x14ac:dyDescent="0.2">
      <c r="Y4451" s="9"/>
      <c r="AG4451" s="9"/>
    </row>
    <row r="4452" spans="25:33" x14ac:dyDescent="0.2">
      <c r="Y4452" s="9"/>
      <c r="AG4452" s="9"/>
    </row>
    <row r="4453" spans="25:33" x14ac:dyDescent="0.2">
      <c r="Y4453" s="9"/>
      <c r="AG4453" s="9"/>
    </row>
    <row r="4454" spans="25:33" x14ac:dyDescent="0.2">
      <c r="Y4454" s="9"/>
      <c r="AG4454" s="9"/>
    </row>
    <row r="4455" spans="25:33" x14ac:dyDescent="0.2">
      <c r="Y4455" s="9"/>
      <c r="AG4455" s="9"/>
    </row>
    <row r="4456" spans="25:33" x14ac:dyDescent="0.2">
      <c r="Y4456" s="9"/>
      <c r="AG4456" s="9"/>
    </row>
    <row r="4457" spans="25:33" x14ac:dyDescent="0.2">
      <c r="Y4457" s="9"/>
      <c r="AG4457" s="9"/>
    </row>
    <row r="4458" spans="25:33" x14ac:dyDescent="0.2">
      <c r="Y4458" s="9"/>
      <c r="AG4458" s="9"/>
    </row>
    <row r="4459" spans="25:33" x14ac:dyDescent="0.2">
      <c r="Y4459" s="9"/>
      <c r="AG4459" s="9"/>
    </row>
    <row r="4460" spans="25:33" x14ac:dyDescent="0.2">
      <c r="Y4460" s="9"/>
      <c r="AG4460" s="9"/>
    </row>
    <row r="4461" spans="25:33" x14ac:dyDescent="0.2">
      <c r="Y4461" s="9"/>
      <c r="AG4461" s="9"/>
    </row>
    <row r="4462" spans="25:33" x14ac:dyDescent="0.2">
      <c r="Y4462" s="9"/>
      <c r="AG4462" s="9"/>
    </row>
    <row r="4463" spans="25:33" x14ac:dyDescent="0.2">
      <c r="Y4463" s="9"/>
      <c r="AG4463" s="9"/>
    </row>
    <row r="4464" spans="25:33" x14ac:dyDescent="0.2">
      <c r="Y4464" s="9"/>
      <c r="AG4464" s="9"/>
    </row>
    <row r="4465" spans="25:33" x14ac:dyDescent="0.2">
      <c r="Y4465" s="9"/>
      <c r="AG4465" s="9"/>
    </row>
    <row r="4466" spans="25:33" x14ac:dyDescent="0.2">
      <c r="Y4466" s="9"/>
      <c r="AG4466" s="9"/>
    </row>
    <row r="4467" spans="25:33" x14ac:dyDescent="0.2">
      <c r="Y4467" s="9"/>
      <c r="AG4467" s="9"/>
    </row>
    <row r="4468" spans="25:33" x14ac:dyDescent="0.2">
      <c r="Y4468" s="9"/>
      <c r="AG4468" s="9"/>
    </row>
    <row r="4469" spans="25:33" x14ac:dyDescent="0.2">
      <c r="Y4469" s="9"/>
      <c r="AG4469" s="9"/>
    </row>
    <row r="4470" spans="25:33" x14ac:dyDescent="0.2">
      <c r="Y4470" s="9"/>
      <c r="AG4470" s="9"/>
    </row>
    <row r="4471" spans="25:33" x14ac:dyDescent="0.2">
      <c r="Y4471" s="9"/>
      <c r="AG4471" s="9"/>
    </row>
    <row r="4472" spans="25:33" x14ac:dyDescent="0.2">
      <c r="Y4472" s="9"/>
      <c r="AG4472" s="9"/>
    </row>
    <row r="4473" spans="25:33" x14ac:dyDescent="0.2">
      <c r="Y4473" s="9"/>
      <c r="AG4473" s="9"/>
    </row>
    <row r="4474" spans="25:33" x14ac:dyDescent="0.2">
      <c r="Y4474" s="9"/>
      <c r="AG4474" s="9"/>
    </row>
    <row r="4475" spans="25:33" x14ac:dyDescent="0.2">
      <c r="Y4475" s="9"/>
      <c r="AG4475" s="9"/>
    </row>
    <row r="4476" spans="25:33" x14ac:dyDescent="0.2">
      <c r="Y4476" s="9"/>
      <c r="AG4476" s="9"/>
    </row>
    <row r="4477" spans="25:33" x14ac:dyDescent="0.2">
      <c r="Y4477" s="9"/>
      <c r="AG4477" s="9"/>
    </row>
    <row r="4478" spans="25:33" x14ac:dyDescent="0.2">
      <c r="Y4478" s="9"/>
      <c r="AG4478" s="9"/>
    </row>
    <row r="4479" spans="25:33" x14ac:dyDescent="0.2">
      <c r="Y4479" s="9"/>
      <c r="AG4479" s="9"/>
    </row>
    <row r="4480" spans="25:33" x14ac:dyDescent="0.2">
      <c r="Y4480" s="9"/>
      <c r="AG4480" s="9"/>
    </row>
    <row r="4481" spans="25:33" x14ac:dyDescent="0.2">
      <c r="Y4481" s="9"/>
      <c r="AG4481" s="9"/>
    </row>
    <row r="4482" spans="25:33" x14ac:dyDescent="0.2">
      <c r="Y4482" s="9"/>
      <c r="AG4482" s="9"/>
    </row>
    <row r="4483" spans="25:33" x14ac:dyDescent="0.2">
      <c r="Y4483" s="9"/>
      <c r="AG4483" s="9"/>
    </row>
    <row r="4484" spans="25:33" x14ac:dyDescent="0.2">
      <c r="Y4484" s="9"/>
      <c r="AG4484" s="9"/>
    </row>
    <row r="4485" spans="25:33" x14ac:dyDescent="0.2">
      <c r="Y4485" s="9"/>
      <c r="AG4485" s="9"/>
    </row>
    <row r="4486" spans="25:33" x14ac:dyDescent="0.2">
      <c r="Y4486" s="9"/>
      <c r="AG4486" s="9"/>
    </row>
    <row r="4487" spans="25:33" x14ac:dyDescent="0.2">
      <c r="Y4487" s="9"/>
      <c r="AG4487" s="9"/>
    </row>
    <row r="4488" spans="25:33" x14ac:dyDescent="0.2">
      <c r="Y4488" s="9"/>
      <c r="AG4488" s="9"/>
    </row>
    <row r="4489" spans="25:33" x14ac:dyDescent="0.2">
      <c r="Y4489" s="9"/>
      <c r="AG4489" s="9"/>
    </row>
    <row r="4490" spans="25:33" x14ac:dyDescent="0.2">
      <c r="Y4490" s="9"/>
      <c r="AG4490" s="9"/>
    </row>
    <row r="4491" spans="25:33" x14ac:dyDescent="0.2">
      <c r="Y4491" s="9"/>
      <c r="AG4491" s="9"/>
    </row>
    <row r="4492" spans="25:33" x14ac:dyDescent="0.2">
      <c r="Y4492" s="9"/>
      <c r="AG4492" s="9"/>
    </row>
    <row r="4493" spans="25:33" x14ac:dyDescent="0.2">
      <c r="Y4493" s="9"/>
      <c r="AG4493" s="9"/>
    </row>
    <row r="4494" spans="25:33" x14ac:dyDescent="0.2">
      <c r="Y4494" s="9"/>
      <c r="AG4494" s="9"/>
    </row>
    <row r="4495" spans="25:33" x14ac:dyDescent="0.2">
      <c r="Y4495" s="9"/>
      <c r="AG4495" s="9"/>
    </row>
    <row r="4496" spans="25:33" x14ac:dyDescent="0.2">
      <c r="Y4496" s="9"/>
      <c r="AG4496" s="9"/>
    </row>
    <row r="4497" spans="25:33" x14ac:dyDescent="0.2">
      <c r="Y4497" s="9"/>
      <c r="AG4497" s="9"/>
    </row>
    <row r="4498" spans="25:33" x14ac:dyDescent="0.2">
      <c r="Y4498" s="9"/>
      <c r="AG4498" s="9"/>
    </row>
    <row r="4499" spans="25:33" x14ac:dyDescent="0.2">
      <c r="Y4499" s="9"/>
      <c r="AG4499" s="9"/>
    </row>
    <row r="4500" spans="25:33" x14ac:dyDescent="0.2">
      <c r="Y4500" s="9"/>
      <c r="AG4500" s="9"/>
    </row>
    <row r="4501" spans="25:33" x14ac:dyDescent="0.2">
      <c r="Y4501" s="9"/>
      <c r="AG4501" s="9"/>
    </row>
    <row r="4502" spans="25:33" x14ac:dyDescent="0.2">
      <c r="Y4502" s="9"/>
      <c r="AG4502" s="9"/>
    </row>
    <row r="4503" spans="25:33" x14ac:dyDescent="0.2">
      <c r="Y4503" s="9"/>
      <c r="AG4503" s="9"/>
    </row>
    <row r="4504" spans="25:33" x14ac:dyDescent="0.2">
      <c r="Y4504" s="9"/>
      <c r="AG4504" s="9"/>
    </row>
    <row r="4505" spans="25:33" x14ac:dyDescent="0.2">
      <c r="Y4505" s="9"/>
      <c r="AG4505" s="9"/>
    </row>
    <row r="4506" spans="25:33" x14ac:dyDescent="0.2">
      <c r="Y4506" s="9"/>
      <c r="AG4506" s="9"/>
    </row>
    <row r="4507" spans="25:33" x14ac:dyDescent="0.2">
      <c r="Y4507" s="9"/>
      <c r="AG4507" s="9"/>
    </row>
    <row r="4508" spans="25:33" x14ac:dyDescent="0.2">
      <c r="Y4508" s="9"/>
      <c r="AG4508" s="9"/>
    </row>
    <row r="4509" spans="25:33" x14ac:dyDescent="0.2">
      <c r="Y4509" s="9"/>
      <c r="AG4509" s="9"/>
    </row>
    <row r="4510" spans="25:33" x14ac:dyDescent="0.2">
      <c r="Y4510" s="9"/>
      <c r="AG4510" s="9"/>
    </row>
    <row r="4511" spans="25:33" x14ac:dyDescent="0.2">
      <c r="Y4511" s="9"/>
      <c r="AG4511" s="9"/>
    </row>
    <row r="4512" spans="25:33" x14ac:dyDescent="0.2">
      <c r="Y4512" s="9"/>
      <c r="AG4512" s="9"/>
    </row>
    <row r="4513" spans="25:33" x14ac:dyDescent="0.2">
      <c r="Y4513" s="9"/>
      <c r="AG4513" s="9"/>
    </row>
    <row r="4514" spans="25:33" x14ac:dyDescent="0.2">
      <c r="Y4514" s="9"/>
      <c r="AG4514" s="9"/>
    </row>
    <row r="4515" spans="25:33" x14ac:dyDescent="0.2">
      <c r="Y4515" s="9"/>
      <c r="AG4515" s="9"/>
    </row>
    <row r="4516" spans="25:33" x14ac:dyDescent="0.2">
      <c r="Y4516" s="9"/>
      <c r="AG4516" s="9"/>
    </row>
    <row r="4517" spans="25:33" x14ac:dyDescent="0.2">
      <c r="Y4517" s="9"/>
      <c r="AG4517" s="9"/>
    </row>
    <row r="4518" spans="25:33" x14ac:dyDescent="0.2">
      <c r="Y4518" s="9"/>
      <c r="AG4518" s="9"/>
    </row>
    <row r="4519" spans="25:33" x14ac:dyDescent="0.2">
      <c r="Y4519" s="9"/>
      <c r="AG4519" s="9"/>
    </row>
    <row r="4520" spans="25:33" x14ac:dyDescent="0.2">
      <c r="Y4520" s="9"/>
      <c r="AG4520" s="9"/>
    </row>
    <row r="4521" spans="25:33" x14ac:dyDescent="0.2">
      <c r="Y4521" s="9"/>
      <c r="AG4521" s="9"/>
    </row>
    <row r="4522" spans="25:33" x14ac:dyDescent="0.2">
      <c r="Y4522" s="9"/>
      <c r="AG4522" s="9"/>
    </row>
    <row r="4523" spans="25:33" x14ac:dyDescent="0.2">
      <c r="Y4523" s="9"/>
      <c r="AG4523" s="9"/>
    </row>
    <row r="4524" spans="25:33" x14ac:dyDescent="0.2">
      <c r="Y4524" s="9"/>
      <c r="AG4524" s="9"/>
    </row>
    <row r="4525" spans="25:33" x14ac:dyDescent="0.2">
      <c r="Y4525" s="9"/>
      <c r="AG4525" s="9"/>
    </row>
    <row r="4526" spans="25:33" x14ac:dyDescent="0.2">
      <c r="Y4526" s="9"/>
      <c r="AG4526" s="9"/>
    </row>
    <row r="4527" spans="25:33" x14ac:dyDescent="0.2">
      <c r="Y4527" s="9"/>
      <c r="AG4527" s="9"/>
    </row>
    <row r="4528" spans="25:33" x14ac:dyDescent="0.2">
      <c r="Y4528" s="9"/>
      <c r="AG4528" s="9"/>
    </row>
    <row r="4529" spans="25:33" x14ac:dyDescent="0.2">
      <c r="Y4529" s="9"/>
      <c r="AG4529" s="9"/>
    </row>
    <row r="4530" spans="25:33" x14ac:dyDescent="0.2">
      <c r="Y4530" s="9"/>
      <c r="AG4530" s="9"/>
    </row>
    <row r="4531" spans="25:33" x14ac:dyDescent="0.2">
      <c r="Y4531" s="9"/>
      <c r="AG4531" s="9"/>
    </row>
    <row r="4532" spans="25:33" x14ac:dyDescent="0.2">
      <c r="Y4532" s="9"/>
      <c r="AG4532" s="9"/>
    </row>
    <row r="4533" spans="25:33" x14ac:dyDescent="0.2">
      <c r="Y4533" s="9"/>
      <c r="AG4533" s="9"/>
    </row>
    <row r="4534" spans="25:33" x14ac:dyDescent="0.2">
      <c r="Y4534" s="9"/>
      <c r="AG4534" s="9"/>
    </row>
    <row r="4535" spans="25:33" x14ac:dyDescent="0.2">
      <c r="Y4535" s="9"/>
      <c r="AG4535" s="9"/>
    </row>
    <row r="4536" spans="25:33" x14ac:dyDescent="0.2">
      <c r="Y4536" s="9"/>
      <c r="AG4536" s="9"/>
    </row>
    <row r="4537" spans="25:33" x14ac:dyDescent="0.2">
      <c r="Y4537" s="9"/>
      <c r="AG4537" s="9"/>
    </row>
    <row r="4538" spans="25:33" x14ac:dyDescent="0.2">
      <c r="Y4538" s="9"/>
      <c r="AG4538" s="9"/>
    </row>
    <row r="4539" spans="25:33" x14ac:dyDescent="0.2">
      <c r="Y4539" s="9"/>
      <c r="AG4539" s="9"/>
    </row>
    <row r="4540" spans="25:33" x14ac:dyDescent="0.2">
      <c r="Y4540" s="9"/>
      <c r="AG4540" s="9"/>
    </row>
    <row r="4541" spans="25:33" x14ac:dyDescent="0.2">
      <c r="Y4541" s="9"/>
      <c r="AG4541" s="9"/>
    </row>
    <row r="4542" spans="25:33" x14ac:dyDescent="0.2">
      <c r="Y4542" s="9"/>
      <c r="AG4542" s="9"/>
    </row>
    <row r="4543" spans="25:33" x14ac:dyDescent="0.2">
      <c r="Y4543" s="9"/>
      <c r="AG4543" s="9"/>
    </row>
    <row r="4544" spans="25:33" x14ac:dyDescent="0.2">
      <c r="Y4544" s="9"/>
      <c r="AG4544" s="9"/>
    </row>
    <row r="4545" spans="25:33" x14ac:dyDescent="0.2">
      <c r="Y4545" s="9"/>
      <c r="AG4545" s="9"/>
    </row>
  </sheetData>
  <sheetProtection selectLockedCells="1" sort="0" autoFilter="0"/>
  <mergeCells count="50">
    <mergeCell ref="AA1:AG1"/>
    <mergeCell ref="H1:R1"/>
    <mergeCell ref="AI1:AJ1"/>
    <mergeCell ref="B187:B188"/>
    <mergeCell ref="B130:B131"/>
    <mergeCell ref="B149:B150"/>
    <mergeCell ref="B147:B148"/>
    <mergeCell ref="B151:B153"/>
    <mergeCell ref="B154:B155"/>
    <mergeCell ref="B156:B159"/>
    <mergeCell ref="B160:B165"/>
    <mergeCell ref="B167:B174"/>
    <mergeCell ref="B175:B176"/>
    <mergeCell ref="B177:B178"/>
    <mergeCell ref="B179:B183"/>
    <mergeCell ref="B4:B12"/>
    <mergeCell ref="B13:B14"/>
    <mergeCell ref="B15:B18"/>
    <mergeCell ref="A1:G1"/>
    <mergeCell ref="S1:Y1"/>
    <mergeCell ref="B52:B57"/>
    <mergeCell ref="B32:B34"/>
    <mergeCell ref="B35:B41"/>
    <mergeCell ref="B42:B51"/>
    <mergeCell ref="B19:B20"/>
    <mergeCell ref="B21:B22"/>
    <mergeCell ref="B23:B26"/>
    <mergeCell ref="B27:B31"/>
    <mergeCell ref="B67:B76"/>
    <mergeCell ref="B122:B129"/>
    <mergeCell ref="B132:B134"/>
    <mergeCell ref="B135:B146"/>
    <mergeCell ref="B58:B65"/>
    <mergeCell ref="B104:B119"/>
    <mergeCell ref="B120:B121"/>
    <mergeCell ref="B86:B99"/>
    <mergeCell ref="B100:B103"/>
    <mergeCell ref="B77:B85"/>
    <mergeCell ref="B184:B186"/>
    <mergeCell ref="B190:B195"/>
    <mergeCell ref="B196:B198"/>
    <mergeCell ref="B199:B204"/>
    <mergeCell ref="B205:B209"/>
    <mergeCell ref="B226:B233"/>
    <mergeCell ref="B234:B237"/>
    <mergeCell ref="B210:B211"/>
    <mergeCell ref="B212:B213"/>
    <mergeCell ref="B214:B217"/>
    <mergeCell ref="B218:B222"/>
    <mergeCell ref="B223:B225"/>
  </mergeCells>
  <conditionalFormatting sqref="H1">
    <cfRule type="cellIs" dxfId="5" priority="24" operator="lessThan">
      <formula>0</formula>
    </cfRule>
  </conditionalFormatting>
  <conditionalFormatting sqref="S1">
    <cfRule type="cellIs" dxfId="4" priority="15" operator="lessThan">
      <formula>0</formula>
    </cfRule>
  </conditionalFormatting>
  <conditionalFormatting sqref="S2:T2">
    <cfRule type="cellIs" dxfId="3" priority="18" operator="lessThan">
      <formula>0</formula>
    </cfRule>
  </conditionalFormatting>
  <conditionalFormatting sqref="V2:W2">
    <cfRule type="cellIs" dxfId="2" priority="21" operator="lessThan">
      <formula>0</formula>
    </cfRule>
  </conditionalFormatting>
  <conditionalFormatting sqref="Y1:Y1048576 AI2:AJ1048576 AG3:AG1048576">
    <cfRule type="containsText" dxfId="1" priority="3" operator="containsText" text="No">
      <formula>NOT(ISERROR(SEARCH("No",Y1)))</formula>
    </cfRule>
  </conditionalFormatting>
  <conditionalFormatting sqref="AH2">
    <cfRule type="containsText" dxfId="0" priority="1" operator="containsText" text="No">
      <formula>NOT(ISERROR(SEARCH("No",AH2)))</formula>
    </cfRule>
  </conditionalFormatting>
  <dataValidations count="2">
    <dataValidation type="list" allowBlank="1" showInputMessage="1" showErrorMessage="1" sqref="AH3:AH544" xr:uid="{01FA449C-6A5B-4997-B337-95D35BEF4BC4}">
      <formula1>"Staff divided by Student, Student divided by Staff"</formula1>
    </dataValidation>
    <dataValidation type="list" allowBlank="1" showInputMessage="1" showErrorMessage="1" sqref="D3:D544" xr:uid="{FCDA22E9-BAB4-4C7B-A615-563AA21B02AE}">
      <formula1>"gradespan, district-wide"</formula1>
    </dataValidation>
  </dataValidations>
  <pageMargins left="0.7" right="0.7" top="0.75" bottom="0.75" header="0.3" footer="0.3"/>
  <pageSetup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D575E-32CC-46E5-93D4-67127FCCFB0F}">
  <dimension ref="A1"/>
  <sheetViews>
    <sheetView workbookViewId="0"/>
  </sheetViews>
  <sheetFormatPr baseColWidth="10" defaultColWidth="8.83203125" defaultRowHeight="15" x14ac:dyDescent="0.2"/>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CA3E5C7B371A47AC6F693A16331DF8" ma:contentTypeVersion="23" ma:contentTypeDescription="Create a new document." ma:contentTypeScope="" ma:versionID="457877df2aee1cf39c40e00ff0e07d4f">
  <xsd:schema xmlns:xsd="http://www.w3.org/2001/XMLSchema" xmlns:xs="http://www.w3.org/2001/XMLSchema" xmlns:p="http://schemas.microsoft.com/office/2006/metadata/properties" xmlns:ns1="http://schemas.microsoft.com/sharepoint/v3" xmlns:ns2="c2193ac7-f074-497f-a938-4c812096122a" xmlns:ns3="a663bc7e-d16f-4815-8c52-72575c0867ae" targetNamespace="http://schemas.microsoft.com/office/2006/metadata/properties" ma:root="true" ma:fieldsID="5987be2a701dbd0cbb050bf93cf11b00" ns1:_="" ns2:_="" ns3:_="">
    <xsd:import namespace="http://schemas.microsoft.com/sharepoint/v3"/>
    <xsd:import namespace="c2193ac7-f074-497f-a938-4c812096122a"/>
    <xsd:import namespace="a663bc7e-d16f-4815-8c52-72575c086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date" minOccurs="0"/>
                <xsd:element ref="ns2:MediaLengthInSeconds" minOccurs="0"/>
                <xsd:element ref="ns2:Date0" minOccurs="0"/>
                <xsd:element ref="ns2:lcf76f155ced4ddcb4097134ff3c332f" minOccurs="0"/>
                <xsd:element ref="ns3:TaxCatchAll" minOccurs="0"/>
                <xsd:element ref="ns2:order0"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193ac7-f074-497f-a938-4c81209612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 ma:index="22" nillable="true" ma:displayName="date" ma:format="DateOnly" ma:internalName="dat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Date0" ma:index="24" nillable="true" ma:displayName="Date" ma:format="DateTime" ma:internalName="Date0">
      <xsd:simpleType>
        <xsd:restriction base="dms:DateTim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order0" ma:index="28" nillable="true" ma:displayName="order" ma:format="Dropdown" ma:internalName="order0" ma:percentage="FALSE">
      <xsd:simpleType>
        <xsd:restriction base="dms:Number"/>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63bc7e-d16f-4815-8c52-72575c086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7" nillable="true" ma:displayName="Taxonomy Catch All Column" ma:hidden="true" ma:list="{7840795a-9655-47c9-aae7-7ade5dfbd823}" ma:internalName="TaxCatchAll" ma:showField="CatchAllData" ma:web="a663bc7e-d16f-4815-8c52-72575c0867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2193ac7-f074-497f-a938-4c812096122a">
      <Terms xmlns="http://schemas.microsoft.com/office/infopath/2007/PartnerControls"/>
    </lcf76f155ced4ddcb4097134ff3c332f>
    <SharedWithUsers xmlns="a663bc7e-d16f-4815-8c52-72575c0867ae">
      <UserInfo>
        <DisplayName/>
        <AccountId xsi:nil="true"/>
        <AccountType/>
      </UserInfo>
    </SharedWithUsers>
    <_ip_UnifiedCompliancePolicyUIAction xmlns="http://schemas.microsoft.com/sharepoint/v3" xsi:nil="true"/>
    <TaxCatchAll xmlns="a663bc7e-d16f-4815-8c52-72575c0867ae" xsi:nil="true"/>
    <_ip_UnifiedCompliancePolicyProperties xmlns="http://schemas.microsoft.com/sharepoint/v3" xsi:nil="true"/>
    <order0 xmlns="c2193ac7-f074-497f-a938-4c812096122a" xsi:nil="true"/>
    <date xmlns="c2193ac7-f074-497f-a938-4c812096122a" xsi:nil="true"/>
    <Date0 xmlns="c2193ac7-f074-497f-a938-4c812096122a" xsi:nil="true"/>
  </documentManagement>
</p:properties>
</file>

<file path=customXml/itemProps1.xml><?xml version="1.0" encoding="utf-8"?>
<ds:datastoreItem xmlns:ds="http://schemas.openxmlformats.org/officeDocument/2006/customXml" ds:itemID="{DCF43E86-5BEE-4E64-9D36-A443F516C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193ac7-f074-497f-a938-4c812096122a"/>
    <ds:schemaRef ds:uri="a663bc7e-d16f-4815-8c52-72575c0867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0B285B-AAFB-4C63-B797-B1F8CE29A284}">
  <ds:schemaRefs>
    <ds:schemaRef ds:uri="http://schemas.microsoft.com/sharepoint/v3/contenttype/forms"/>
  </ds:schemaRefs>
</ds:datastoreItem>
</file>

<file path=customXml/itemProps3.xml><?xml version="1.0" encoding="utf-8"?>
<ds:datastoreItem xmlns:ds="http://schemas.openxmlformats.org/officeDocument/2006/customXml" ds:itemID="{9DA2E380-3E44-4A0A-B0D3-6C10E6EA6E88}">
  <ds:schemaRefs>
    <ds:schemaRef ds:uri="http://schemas.microsoft.com/DataMashup"/>
  </ds:schemaRefs>
</ds:datastoreItem>
</file>

<file path=customXml/itemProps4.xml><?xml version="1.0" encoding="utf-8"?>
<ds:datastoreItem xmlns:ds="http://schemas.openxmlformats.org/officeDocument/2006/customXml" ds:itemID="{E6A34D41-06AC-4AD7-8A12-13898C7FB8FB}">
  <ds:schemaRefs>
    <ds:schemaRef ds:uri="http://schemas.microsoft.com/sharepoint/v3"/>
    <ds:schemaRef ds:uri="http://schemas.microsoft.com/office/2006/documentManagement/types"/>
    <ds:schemaRef ds:uri="http://purl.org/dc/terms/"/>
    <ds:schemaRef ds:uri="c2193ac7-f074-497f-a938-4c812096122a"/>
    <ds:schemaRef ds:uri="http://purl.org/dc/elements/1.1/"/>
    <ds:schemaRef ds:uri="http://schemas.microsoft.com/office/infopath/2007/PartnerControls"/>
    <ds:schemaRef ds:uri="http://www.w3.org/XML/1998/namespace"/>
    <ds:schemaRef ds:uri="http://purl.org/dc/dcmitype/"/>
    <ds:schemaRef ds:uri="http://schemas.openxmlformats.org/package/2006/metadata/core-properties"/>
    <ds:schemaRef ds:uri="a663bc7e-d16f-4815-8c52-72575c0867a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LEA Template MoEq</vt:lpstr>
      <vt:lpstr>Sheet1</vt:lpstr>
      <vt:lpstr>'LEA Template MoEq'!Print_Area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Birch, Christopher</dc:creator>
  <cp:keywords/>
  <dc:description/>
  <cp:lastModifiedBy>Alex Charles</cp:lastModifiedBy>
  <cp:revision/>
  <cp:lastPrinted>2024-06-17T14:43:15Z</cp:lastPrinted>
  <dcterms:created xsi:type="dcterms:W3CDTF">2021-08-02T18:02:58Z</dcterms:created>
  <dcterms:modified xsi:type="dcterms:W3CDTF">2024-08-09T19:23:12Z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0x0101003ACA3E5C7B371A47AC6F693A16331DF8</vt:lpwstr>
  </property>
  <property fmtid="{D5CDD505-2E9C-101B-9397-08002B2CF9AE}" pid="3" name="Secondary Subject">
    <vt:lpwstr/>
  </property>
  <property fmtid="{D5CDD505-2E9C-101B-9397-08002B2CF9AE}" pid="4" name="MediaServiceImageTags">
    <vt:lpwstr/>
  </property>
  <property fmtid="{D5CDD505-2E9C-101B-9397-08002B2CF9AE}" pid="5" name="lcf76f155ced4ddcb4097134ff3c332f">
    <vt:lpwstr/>
  </property>
  <property fmtid="{D5CDD505-2E9C-101B-9397-08002B2CF9AE}" pid="6" name="Fiscal Year">
    <vt:lpwstr/>
  </property>
  <property fmtid="{D5CDD505-2E9C-101B-9397-08002B2CF9AE}" pid="7" name="ProgramCFDA">
    <vt:lpwstr/>
  </property>
  <property fmtid="{D5CDD505-2E9C-101B-9397-08002B2CF9AE}" pid="8" name="Approval Status">
    <vt:lpwstr/>
  </property>
  <property fmtid="{D5CDD505-2E9C-101B-9397-08002B2CF9AE}" pid="9" name="OESE Office">
    <vt:lpwstr/>
  </property>
  <property fmtid="{D5CDD505-2E9C-101B-9397-08002B2CF9AE}" pid="10" name="Document Type">
    <vt:lpwstr/>
  </property>
  <property fmtid="{D5CDD505-2E9C-101B-9397-08002B2CF9AE}" pid="11" name="xd_ProgID">
    <vt:lpwstr/>
  </property>
  <property fmtid="{D5CDD505-2E9C-101B-9397-08002B2CF9AE}" pid="12" name="m1f13d32c4c342028b39326ee260c1ca">
    <vt:lpwstr/>
  </property>
  <property fmtid="{D5CDD505-2E9C-101B-9397-08002B2CF9AE}" pid="13" name="ComplianceAssetId">
    <vt:lpwstr/>
  </property>
  <property fmtid="{D5CDD505-2E9C-101B-9397-08002B2CF9AE}" pid="14" name="TemplateUrl">
    <vt:lpwstr/>
  </property>
  <property fmtid="{D5CDD505-2E9C-101B-9397-08002B2CF9AE}" pid="15" name="m9ba678bb8414d77b73f31a6ff27f951">
    <vt:lpwstr/>
  </property>
  <property fmtid="{D5CDD505-2E9C-101B-9397-08002B2CF9AE}" pid="16" name="a4530805a9a34cb996739ba2e241a970">
    <vt:lpwstr/>
  </property>
  <property fmtid="{D5CDD505-2E9C-101B-9397-08002B2CF9AE}" pid="17" name="_ExtendedDescription">
    <vt:lpwstr/>
  </property>
  <property fmtid="{D5CDD505-2E9C-101B-9397-08002B2CF9AE}" pid="18" name="paad1906247e4af69fbe65f2ace0923c">
    <vt:lpwstr/>
  </property>
  <property fmtid="{D5CDD505-2E9C-101B-9397-08002B2CF9AE}" pid="19" name="TriggerFlowInfo">
    <vt:lpwstr/>
  </property>
  <property fmtid="{D5CDD505-2E9C-101B-9397-08002B2CF9AE}" pid="20" name="i2df9991e3d2408389e0d1a2ece476ab">
    <vt:lpwstr/>
  </property>
  <property fmtid="{D5CDD505-2E9C-101B-9397-08002B2CF9AE}" pid="21" name="xd_Signature">
    <vt:bool>false</vt:bool>
  </property>
  <property fmtid="{D5CDD505-2E9C-101B-9397-08002B2CF9AE}" pid="22" name="TaxCatchAll">
    <vt:lpwstr/>
  </property>
  <property fmtid="{D5CDD505-2E9C-101B-9397-08002B2CF9AE}" pid="23" name="cb2ef2bd509f47f39ea44b698c260c87">
    <vt:lpwstr/>
  </property>
</Properties>
</file>