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
    </mc:Choice>
  </mc:AlternateContent>
  <xr:revisionPtr revIDLastSave="59" documentId="8_{4D35A901-6E7A-49D2-A575-BAC5C56B5F77}" xr6:coauthVersionLast="47" xr6:coauthVersionMax="47" xr10:uidLastSave="{E98ECF80-2188-4520-B0BB-236BFC1DFB16}"/>
  <bookViews>
    <workbookView xWindow="28680" yWindow="-5715" windowWidth="29040" windowHeight="15840" activeTab="1" xr2:uid="{00000000-000D-0000-FFFF-FFFF00000000}"/>
  </bookViews>
  <sheets>
    <sheet name="Instructions" sheetId="6" r:id="rId1"/>
    <sheet name="K-12 Breakfast 7-days 50% WGR" sheetId="5" r:id="rId2"/>
    <sheet name="K-12 Breakfast 7-days 100% WGR" sheetId="7"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2">'K-12 Breakfast 7-days 100% WGR'!$A$1:$AB$20</definedName>
    <definedName name="_xlnm.Print_Area" localSheetId="1">'K-12 Breakfast 7-days 50% WGR'!$A$1:$AB$21</definedName>
    <definedName name="RED">'[1]Vegetable Subgroups'!$B$4:$B$50</definedName>
    <definedName name="STARCHY">'[1]Vegetable Subgroups'!$D$4:$D$50</definedName>
  </definedNames>
  <calcPr calcId="191029" iterate="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5" l="1"/>
  <c r="AB15" i="5"/>
  <c r="AB13" i="5"/>
  <c r="AB11" i="5"/>
  <c r="AB9" i="5"/>
  <c r="AB7" i="5"/>
  <c r="AB17" i="5" l="1"/>
  <c r="Z20" i="7" l="1"/>
  <c r="Z18" i="7"/>
  <c r="Z17" i="7"/>
  <c r="W17" i="7"/>
  <c r="T17" i="7"/>
  <c r="Q17" i="7"/>
  <c r="N17" i="7"/>
  <c r="K17" i="7"/>
  <c r="H17" i="7"/>
  <c r="E17" i="7"/>
  <c r="Z16" i="7"/>
  <c r="Z15" i="7"/>
  <c r="AB15" i="7" s="1"/>
  <c r="Z14" i="7"/>
  <c r="Z13" i="7"/>
  <c r="AB13" i="7" s="1"/>
  <c r="Z12" i="7"/>
  <c r="AB11" i="7"/>
  <c r="Z11" i="7"/>
  <c r="Z10" i="7"/>
  <c r="Z9" i="7"/>
  <c r="AB9" i="7" s="1"/>
  <c r="Z8" i="7"/>
  <c r="Z7" i="7"/>
  <c r="Z6" i="7"/>
  <c r="AB7" i="7" l="1"/>
  <c r="Z21" i="5"/>
  <c r="Z19" i="5"/>
  <c r="W18" i="5"/>
  <c r="T18" i="5"/>
  <c r="Q18" i="5"/>
  <c r="N18" i="5"/>
  <c r="K18" i="5"/>
  <c r="H18" i="5"/>
  <c r="E18" i="5"/>
  <c r="Z16" i="5"/>
  <c r="Z15" i="5"/>
  <c r="Z14" i="5"/>
  <c r="Z13" i="5"/>
  <c r="Z12" i="5"/>
  <c r="Z11" i="5"/>
  <c r="Z10" i="5"/>
  <c r="Z9" i="5"/>
  <c r="Z8" i="5"/>
  <c r="Z7" i="5"/>
  <c r="Z6" i="5"/>
  <c r="AC7" i="5" l="1"/>
</calcChain>
</file>

<file path=xl/sharedStrings.xml><?xml version="1.0" encoding="utf-8"?>
<sst xmlns="http://schemas.openxmlformats.org/spreadsheetml/2006/main" count="412" uniqueCount="96">
  <si>
    <t>NORTH CAROLINA INSTRUCTIONS FOR MENU WORKSHEETS, NUTRIENT ANALYSIS, AND CERTIFICATION SUBMISSION</t>
  </si>
  <si>
    <t>Gather these materials for each distinct menu in the SFA:</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</si>
  <si>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</si>
  <si>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</si>
  <si>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</si>
  <si>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</si>
  <si>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</si>
  <si>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</si>
  <si>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</si>
  <si>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</si>
  <si>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</si>
  <si>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</si>
  <si>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</si>
  <si>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</si>
  <si>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</si>
  <si>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</si>
  <si>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</si>
  <si>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</si>
  <si>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</si>
  <si>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</si>
  <si>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</si>
  <si>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</si>
  <si>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</si>
  <si>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</si>
  <si>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</si>
  <si>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</si>
  <si>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t>Data Entry Results</t>
  </si>
  <si>
    <t xml:space="preserve"> Nutrient Analysis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</si>
  <si>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</si>
  <si>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</si>
  <si>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</si>
  <si>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</si>
  <si>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</si>
  <si>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</si>
  <si>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 xml:space="preserve"> Requirements</t>
  </si>
  <si>
    <t>Weekly Evaluation</t>
  </si>
  <si>
    <t>YES</t>
  </si>
  <si>
    <t>NO</t>
  </si>
  <si>
    <t>Daily</t>
  </si>
  <si>
    <t>Weekly</t>
  </si>
  <si>
    <t>Monday</t>
  </si>
  <si>
    <t>Tuesday</t>
  </si>
  <si>
    <t>Wednesday</t>
  </si>
  <si>
    <t>Thursday</t>
  </si>
  <si>
    <t>Friday</t>
  </si>
  <si>
    <t>Component Totals</t>
  </si>
  <si>
    <t>Component Contribution</t>
  </si>
  <si>
    <t>Menu
Item &amp;
Portion size</t>
  </si>
  <si>
    <t>1 cup</t>
  </si>
  <si>
    <t>cup</t>
  </si>
  <si>
    <r>
      <rPr>
        <vertAlign val="superscript"/>
        <sz val="11"/>
        <color theme="1"/>
        <rFont val="Calibri"/>
        <family val="2"/>
        <scheme val="minor"/>
      </rPr>
      <t xml:space="preserve">2 </t>
    </r>
    <r>
      <rPr>
        <sz val="11"/>
        <color theme="1"/>
        <rFont val="Calibri"/>
        <family val="2"/>
        <scheme val="minor"/>
      </rPr>
      <t>Grain</t>
    </r>
  </si>
  <si>
    <t>at least 1 oz eq</t>
  </si>
  <si>
    <t>oz eq</t>
  </si>
  <si>
    <t>oz /oz eq</t>
  </si>
  <si>
    <r>
      <t xml:space="preserve">Total </t>
    </r>
    <r>
      <rPr>
        <b/>
        <sz val="14"/>
        <color theme="1"/>
        <rFont val="Calibri"/>
        <family val="2"/>
        <scheme val="minor"/>
      </rPr>
      <t>Fruits</t>
    </r>
  </si>
  <si>
    <t>at least 1 cup</t>
  </si>
  <si>
    <t>cups</t>
  </si>
  <si>
    <t>At least 1 cup</t>
  </si>
  <si>
    <t>No more than 1/2 weekly fruit total</t>
  </si>
  <si>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</si>
  <si>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Note to SFAs: If you need additional lines for entry of additional component offerings or have questions, contact your SA Consultant for technical assistance.</t>
  </si>
  <si>
    <r>
      <rPr>
        <vertAlign val="superscript"/>
        <sz val="11"/>
        <color theme="1"/>
        <rFont val="Calibri"/>
        <family val="2"/>
        <scheme val="minor"/>
      </rPr>
      <t>1</t>
    </r>
    <r>
      <rPr>
        <sz val="11"/>
        <color theme="1"/>
        <rFont val="Calibri"/>
        <family val="2"/>
        <scheme val="minor"/>
      </rPr>
      <t>Milk</t>
    </r>
  </si>
  <si>
    <t>Fruit/Veg</t>
  </si>
  <si>
    <t>Enter 100 % Juice amount included in lines 18 &amp; 19</t>
  </si>
  <si>
    <t>Weekly Component Planning
Schools that choose to offer a variety of reimbursable lunches, or provide multiple serving lines, must make all required food components available to all students, on every breakfast line, in at least the minimum required amounts.</t>
  </si>
  <si>
    <t>Sunday</t>
  </si>
  <si>
    <t>Saturday</t>
  </si>
  <si>
    <t>7 cups</t>
  </si>
  <si>
    <t>at least 
7 cups</t>
  </si>
  <si>
    <r>
      <rPr>
        <vertAlign val="superscript"/>
        <sz val="11"/>
        <rFont val="Calibri"/>
        <family val="2"/>
        <scheme val="minor"/>
      </rPr>
      <t>1</t>
    </r>
    <r>
      <rPr>
        <sz val="1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</si>
  <si>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</si>
  <si>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r>
      <t xml:space="preserve">Are students allowed to select all components in the full amounts for a reimbursible meal?
</t>
    </r>
    <r>
      <rPr>
        <sz val="14"/>
        <color rgb="FFFF0000"/>
        <rFont val="Calibri"/>
        <family val="2"/>
        <scheme val="minor"/>
      </rPr>
      <t>(Select YES or NO from the drop down box at the left.)</t>
    </r>
  </si>
  <si>
    <r>
      <t xml:space="preserve">May choose </t>
    </r>
    <r>
      <rPr>
        <sz val="11"/>
        <color rgb="FFFF0000"/>
        <rFont val="Calibri"/>
        <family val="2"/>
        <scheme val="minor"/>
      </rPr>
      <t>1 cup milk</t>
    </r>
    <r>
      <rPr>
        <sz val="11"/>
        <color theme="1"/>
        <rFont val="Calibri"/>
        <family val="2"/>
        <scheme val="minor"/>
      </rPr>
      <t xml:space="preserve"> component</t>
    </r>
  </si>
  <si>
    <t>How many cups of fruit may be selected with each meal? __________</t>
  </si>
  <si>
    <t>North Carolina Department of Public Instruction Breakfast Meal Component and Quantities Worksheet for Grades K-12 (7-Day Week)</t>
  </si>
  <si>
    <r>
      <rPr>
        <vertAlign val="superscript"/>
        <sz val="11"/>
        <color theme="1"/>
        <rFont val="Calibri"/>
        <family val="2"/>
        <scheme val="minor"/>
      </rPr>
      <t>2</t>
    </r>
    <r>
      <rPr>
        <sz val="11"/>
        <color theme="1"/>
        <rFont val="Calibri"/>
        <family val="2"/>
        <scheme val="minor"/>
      </rPr>
      <t xml:space="preserve"> USDA has waived the weekly maximum for Grains and Grain Subsitutes; therefore, additional grains may be included in the menu as long as the nutrition standards are met.There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 </t>
    </r>
  </si>
  <si>
    <t>at least 12.5 oz eq</t>
  </si>
  <si>
    <t>How many Grain or Grain Substitute items may be selected with each meal?________</t>
  </si>
  <si>
    <r>
      <rPr>
        <vertAlign val="superscript"/>
        <sz val="11"/>
        <color theme="1"/>
        <rFont val="Calibri"/>
        <family val="2"/>
        <scheme val="minor"/>
      </rPr>
      <t>2</t>
    </r>
    <r>
      <rPr>
        <sz val="11"/>
        <color theme="1"/>
        <rFont val="Calibri"/>
        <family val="2"/>
        <scheme val="minor"/>
      </rPr>
      <t>Grain Substitute</t>
    </r>
  </si>
  <si>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</si>
  <si>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</si>
  <si>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</si>
  <si>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t>For the Breakfast meal patterns, the daily minimum for Grains must be met before M/MA may be offered.</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</si>
  <si>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</si>
  <si>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</si>
  <si>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</si>
  <si>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Revised 7/2015</t>
  </si>
  <si>
    <t xml:space="preserve">Name of SFA: </t>
  </si>
  <si>
    <t>Number of  selections allowed for each component</t>
  </si>
  <si>
    <t>Component</t>
  </si>
  <si>
    <t>1 week menu (7 days) for breakfast and lunch for each distinct menu served</t>
  </si>
  <si>
    <t>In addition, the lunch workhseets have several other tabs including vegetable subgroup listings and adjustments for 7-days for SFA regularly serving these longer weeks.
 The name of each tab is located at the bottom of the workbook.</t>
  </si>
  <si>
    <t>Enter oz eq of Whole Grain-rich (WGR) included in  lines 7,9,11,13,&amp;15.</t>
  </si>
  <si>
    <t>Revised 7/2022</t>
  </si>
  <si>
    <r>
      <rPr>
        <vertAlign val="superscript"/>
        <sz val="11"/>
        <rFont val="Calibri"/>
        <family val="2"/>
        <scheme val="minor"/>
      </rPr>
      <t>1</t>
    </r>
    <r>
      <rPr>
        <sz val="1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</si>
  <si>
    <t>Not less than 80% of grain offerings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</si>
</sst>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1"/>
      <color theme="0" tint="-0.14999847407452621"/>
      <name val="Calibri"/>
      <family val="2"/>
      <scheme val="minor"/>
    </font>
    <font>
      <sz val="14"/>
      <color theme="0" tint="-0.14999847407452621"/>
      <name val="Calibri"/>
      <family val="2"/>
      <scheme val="minor"/>
    </font>
    <font>
      <sz val="11"/>
      <name val="Calibri"/>
      <family val="2"/>
      <scheme val="minor"/>
    </font>
    <font>
      <vertAlign val="superscript"/>
      <sz val="11"/>
      <name val="Calibri"/>
      <family val="2"/>
      <scheme val="minor"/>
    </font>
    <font>
      <sz val="14"/>
      <color rgb="FFFF0000"/>
      <name val="Calibri"/>
      <family val="2"/>
      <scheme val="minor"/>
    </font>
    <font>
      <sz val="11"/>
      <color theme="0"/>
      <name val="Calibri"/>
      <family val="2"/>
      <scheme val="minor"/>
    </font>
    <font>
      <b/>
      <sz val="14"/>
      <color rgb="FFFF0000"/>
      <name val="Calibri"/>
      <family val="2"/>
      <scheme val="minor"/>
    </font>
    <font>
      <b/>
      <sz val="12"/>
      <color theme="1"/>
      <name val="Calibri"/>
      <family val="2"/>
      <scheme val="minor"/>
    </font>
    <font>
      <b/>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82">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theme="3" tint="0.79998168889431442"/>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thin">
        <color indexed="64"/>
      </right>
      <top/>
      <bottom style="medium">
        <color indexed="64"/>
      </bottom>
      <diagonal/>
    </border>
    <border>
      <left/>
      <right style="thin">
        <color theme="0" tint="-0.14996795556505021"/>
      </right>
      <top/>
      <bottom/>
      <diagonal/>
    </border>
    <border>
      <left/>
      <right style="thin">
        <color indexed="64"/>
      </right>
      <top/>
      <bottom style="medium">
        <color indexed="64"/>
      </bottom>
      <diagonal/>
    </border>
    <border>
      <left style="medium">
        <color indexed="64"/>
      </left>
      <right style="medium">
        <color indexed="64"/>
      </right>
      <top style="thin">
        <color theme="3" tint="0.79998168889431442"/>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87">
    <xf numFmtId="0" fontId="0" fillId="0" borderId="0" xfId="0"/>
    <xf numFmtId="0" fontId="3" fillId="0" borderId="0" xfId="0" applyFont="1" applyBorder="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0" fillId="0" borderId="0" xfId="0" applyProtection="1">
      <protection locked="0"/>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2" xfId="0" applyFont="1" applyBorder="1" applyAlignment="1" applyProtection="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Font="1" applyBorder="1" applyAlignment="1" applyProtection="1">
      <alignment vertical="center"/>
    </xf>
    <xf numFmtId="0" fontId="0" fillId="6" borderId="18" xfId="0" applyFill="1" applyBorder="1"/>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2" fontId="14" fillId="3" borderId="28" xfId="0" applyNumberFormat="1" applyFont="1" applyFill="1" applyBorder="1" applyAlignment="1" applyProtection="1">
      <alignment horizontal="center" vertical="center" wrapText="1"/>
      <protection locked="0"/>
    </xf>
    <xf numFmtId="0" fontId="0" fillId="0" borderId="29" xfId="0" applyBorder="1" applyAlignment="1" applyProtection="1">
      <alignment vertical="center" wrapText="1"/>
    </xf>
    <xf numFmtId="0" fontId="14" fillId="3" borderId="29" xfId="0" applyFont="1" applyFill="1" applyBorder="1" applyAlignment="1" applyProtection="1">
      <alignment vertical="center" wrapText="1"/>
      <protection locked="0"/>
    </xf>
    <xf numFmtId="2" fontId="14" fillId="3" borderId="29" xfId="0" applyNumberFormat="1" applyFont="1" applyFill="1" applyBorder="1" applyAlignment="1" applyProtection="1">
      <alignment horizontal="center" vertical="center" wrapText="1"/>
      <protection locked="0"/>
    </xf>
    <xf numFmtId="0" fontId="14" fillId="3" borderId="30" xfId="0" applyFont="1" applyFill="1" applyBorder="1" applyAlignment="1" applyProtection="1">
      <alignment vertical="center" wrapText="1"/>
      <protection locked="0"/>
    </xf>
    <xf numFmtId="2" fontId="14" fillId="3" borderId="32" xfId="0" applyNumberFormat="1" applyFont="1" applyFill="1" applyBorder="1" applyAlignment="1" applyProtection="1">
      <alignment horizontal="center" vertical="center" wrapText="1"/>
      <protection locked="0"/>
    </xf>
    <xf numFmtId="0" fontId="0" fillId="0" borderId="31" xfId="0" applyFont="1" applyBorder="1" applyAlignment="1" applyProtection="1">
      <alignment vertical="center" wrapText="1"/>
    </xf>
    <xf numFmtId="0" fontId="14" fillId="3" borderId="33" xfId="0" applyFont="1" applyFill="1" applyBorder="1" applyAlignment="1" applyProtection="1">
      <alignment vertical="center" wrapText="1"/>
      <protection locked="0"/>
    </xf>
    <xf numFmtId="2" fontId="14" fillId="3" borderId="34" xfId="0" applyNumberFormat="1" applyFont="1" applyFill="1" applyBorder="1" applyAlignment="1" applyProtection="1">
      <alignment horizontal="center"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7" xfId="0" applyBorder="1" applyAlignment="1" applyProtection="1">
      <alignment vertical="center" wrapText="1"/>
    </xf>
    <xf numFmtId="0" fontId="14" fillId="3" borderId="37" xfId="0" applyFont="1" applyFill="1" applyBorder="1" applyAlignment="1" applyProtection="1">
      <alignment vertical="center" wrapText="1"/>
      <protection locked="0"/>
    </xf>
    <xf numFmtId="2" fontId="14" fillId="3" borderId="37" xfId="0" applyNumberFormat="1" applyFont="1" applyFill="1" applyBorder="1" applyAlignment="1" applyProtection="1">
      <alignment horizontal="center" vertical="center" wrapText="1"/>
      <protection locked="0"/>
    </xf>
    <xf numFmtId="0" fontId="14" fillId="3" borderId="38" xfId="0" applyFont="1" applyFill="1" applyBorder="1" applyAlignment="1" applyProtection="1">
      <alignment vertical="center" wrapText="1"/>
      <protection locked="0"/>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0" xfId="0" applyNumberFormat="1" applyFont="1" applyFill="1" applyBorder="1" applyAlignment="1" applyProtection="1">
      <alignment horizontal="center" vertical="center" wrapText="1"/>
      <protection locked="0"/>
    </xf>
    <xf numFmtId="12" fontId="14" fillId="4" borderId="42" xfId="0" applyNumberFormat="1" applyFont="1" applyFill="1" applyBorder="1" applyAlignment="1">
      <alignment horizontal="center" vertical="center" wrapText="1"/>
    </xf>
    <xf numFmtId="0" fontId="0" fillId="7" borderId="43" xfId="0" applyFont="1" applyFill="1" applyBorder="1" applyAlignment="1" applyProtection="1">
      <alignment vertical="center" wrapText="1"/>
    </xf>
    <xf numFmtId="0" fontId="14" fillId="7" borderId="44" xfId="0" applyFont="1" applyFill="1" applyBorder="1" applyAlignment="1">
      <alignment vertical="center" wrapText="1"/>
    </xf>
    <xf numFmtId="12" fontId="14" fillId="4" borderId="43" xfId="0" applyNumberFormat="1" applyFont="1" applyFill="1" applyBorder="1" applyAlignment="1">
      <alignment horizontal="center" vertical="center" wrapText="1"/>
    </xf>
    <xf numFmtId="0" fontId="14" fillId="7" borderId="45" xfId="0" applyFont="1" applyFill="1" applyBorder="1" applyAlignment="1">
      <alignment vertical="center" wrapText="1"/>
    </xf>
    <xf numFmtId="12" fontId="0" fillId="4" borderId="46" xfId="0" applyNumberFormat="1" applyFont="1" applyFill="1" applyBorder="1" applyAlignment="1" applyProtection="1">
      <alignment horizontal="center" vertical="center"/>
    </xf>
    <xf numFmtId="0" fontId="0" fillId="0" borderId="47" xfId="0" applyFill="1" applyBorder="1" applyAlignment="1">
      <alignment vertical="center"/>
    </xf>
    <xf numFmtId="12" fontId="15" fillId="3" borderId="1" xfId="0" applyNumberFormat="1" applyFont="1" applyFill="1" applyBorder="1" applyAlignment="1" applyProtection="1">
      <alignment horizontal="center" vertical="center" wrapText="1"/>
      <protection locked="0"/>
    </xf>
    <xf numFmtId="0" fontId="0" fillId="0" borderId="27" xfId="0" applyFont="1" applyBorder="1" applyAlignment="1">
      <alignment vertical="center" wrapText="1"/>
    </xf>
    <xf numFmtId="0" fontId="15" fillId="3" borderId="11" xfId="0" applyFont="1" applyFill="1" applyBorder="1" applyAlignment="1" applyProtection="1">
      <alignment vertical="center" wrapText="1"/>
      <protection locked="0"/>
    </xf>
    <xf numFmtId="12" fontId="15" fillId="3" borderId="48" xfId="0" applyNumberFormat="1" applyFont="1" applyFill="1" applyBorder="1" applyAlignment="1" applyProtection="1">
      <alignment horizontal="center" vertical="center" wrapText="1"/>
      <protection locked="0"/>
    </xf>
    <xf numFmtId="0" fontId="15" fillId="3" borderId="49" xfId="0" applyFont="1" applyFill="1" applyBorder="1" applyAlignment="1" applyProtection="1">
      <alignment vertical="center" wrapText="1"/>
      <protection locked="0"/>
    </xf>
    <xf numFmtId="0" fontId="15" fillId="3" borderId="50" xfId="0" applyFont="1" applyFill="1" applyBorder="1" applyAlignment="1" applyProtection="1">
      <alignment vertical="center" wrapText="1"/>
      <protection locked="0"/>
    </xf>
    <xf numFmtId="0" fontId="0" fillId="0" borderId="51" xfId="0" applyBorder="1" applyAlignment="1" applyProtection="1">
      <alignment horizontal="left" vertical="center" wrapText="1"/>
    </xf>
    <xf numFmtId="0" fontId="0" fillId="6" borderId="52" xfId="0" applyFont="1" applyFill="1" applyBorder="1" applyAlignment="1" applyProtection="1">
      <alignment horizontal="center" vertical="center" wrapText="1"/>
    </xf>
    <xf numFmtId="0" fontId="0" fillId="0" borderId="53" xfId="0" applyBorder="1" applyAlignment="1" applyProtection="1">
      <alignment horizontal="center" vertical="center" wrapText="1"/>
    </xf>
    <xf numFmtId="12" fontId="0" fillId="0" borderId="57" xfId="0" applyNumberFormat="1" applyFill="1" applyBorder="1" applyAlignment="1" applyProtection="1">
      <alignment horizontal="center" vertical="center"/>
    </xf>
    <xf numFmtId="0" fontId="0" fillId="0" borderId="0" xfId="0" applyAlignment="1">
      <alignment vertical="center"/>
    </xf>
    <xf numFmtId="0" fontId="0" fillId="0" borderId="18" xfId="0" applyBorder="1" applyAlignment="1" applyProtection="1">
      <alignment horizontal="left" vertical="center"/>
    </xf>
    <xf numFmtId="0" fontId="0" fillId="0" borderId="0" xfId="0" applyFill="1"/>
    <xf numFmtId="0" fontId="15" fillId="3" borderId="56" xfId="0" applyFont="1" applyFill="1" applyBorder="1" applyAlignment="1" applyProtection="1">
      <alignment vertical="center" wrapText="1"/>
      <protection locked="0"/>
    </xf>
    <xf numFmtId="0" fontId="15" fillId="3" borderId="60" xfId="0" applyFont="1" applyFill="1" applyBorder="1" applyAlignment="1" applyProtection="1">
      <alignment vertical="center" wrapText="1"/>
      <protection locked="0"/>
    </xf>
    <xf numFmtId="0" fontId="15" fillId="3" borderId="61" xfId="0" applyFont="1" applyFill="1" applyBorder="1" applyAlignment="1" applyProtection="1">
      <alignment vertical="center" wrapText="1"/>
      <protection locked="0"/>
    </xf>
    <xf numFmtId="0" fontId="0" fillId="0" borderId="58" xfId="0" applyFont="1" applyBorder="1" applyAlignment="1" applyProtection="1">
      <alignment horizontal="center" vertical="center"/>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57" xfId="0" applyNumberFormat="1" applyFont="1" applyFill="1" applyBorder="1" applyAlignment="1" applyProtection="1">
      <alignment horizontal="center" vertical="center" wrapText="1"/>
      <protection locked="0"/>
    </xf>
    <xf numFmtId="0" fontId="0" fillId="0" borderId="54" xfId="0" applyFont="1" applyBorder="1" applyAlignment="1">
      <alignment vertical="center" wrapText="1"/>
    </xf>
    <xf numFmtId="12" fontId="15" fillId="3" borderId="55" xfId="0" applyNumberFormat="1" applyFont="1" applyFill="1" applyBorder="1" applyAlignment="1" applyProtection="1">
      <alignment horizontal="center" vertical="center" wrapText="1"/>
      <protection locked="0"/>
    </xf>
    <xf numFmtId="12" fontId="15" fillId="3" borderId="59"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7" xfId="0" applyFont="1" applyFill="1" applyBorder="1"/>
    <xf numFmtId="0" fontId="17" fillId="2" borderId="6" xfId="0" applyFont="1" applyFill="1" applyBorder="1" applyAlignment="1">
      <alignment vertical="center" wrapText="1"/>
    </xf>
    <xf numFmtId="0" fontId="12" fillId="0" borderId="64" xfId="0" applyFont="1" applyBorder="1" applyAlignment="1">
      <alignment horizontal="center" wrapText="1"/>
    </xf>
    <xf numFmtId="0" fontId="12" fillId="0" borderId="0" xfId="0" applyFont="1" applyBorder="1" applyAlignment="1">
      <alignment horizontal="center" wrapText="1"/>
    </xf>
    <xf numFmtId="0" fontId="12" fillId="0" borderId="11" xfId="0" applyFont="1" applyBorder="1" applyAlignment="1">
      <alignment horizontal="center" wrapText="1"/>
    </xf>
    <xf numFmtId="0" fontId="12" fillId="0" borderId="27" xfId="0" applyFont="1" applyBorder="1" applyAlignment="1">
      <alignment horizontal="center" wrapText="1"/>
    </xf>
    <xf numFmtId="0" fontId="0" fillId="0" borderId="18" xfId="0" applyBorder="1" applyAlignment="1" applyProtection="1">
      <alignment horizontal="left" vertical="center" wrapText="1"/>
    </xf>
    <xf numFmtId="0" fontId="0" fillId="0" borderId="24" xfId="0" applyBorder="1" applyAlignment="1" applyProtection="1">
      <alignment vertical="center" wrapText="1"/>
    </xf>
    <xf numFmtId="0" fontId="0" fillId="0" borderId="11" xfId="0" applyFont="1" applyBorder="1" applyAlignment="1" applyProtection="1">
      <alignment vertical="center" wrapText="1"/>
    </xf>
    <xf numFmtId="0" fontId="0" fillId="0" borderId="67" xfId="0" applyBorder="1" applyAlignment="1" applyProtection="1">
      <alignment horizontal="left" vertical="center" wrapText="1"/>
    </xf>
    <xf numFmtId="0" fontId="0" fillId="0" borderId="68" xfId="0" applyBorder="1" applyAlignment="1" applyProtection="1">
      <alignment vertical="center" wrapText="1"/>
    </xf>
    <xf numFmtId="0" fontId="0" fillId="0" borderId="70" xfId="0" applyFont="1" applyBorder="1" applyAlignment="1" applyProtection="1">
      <alignment vertical="center" wrapText="1"/>
    </xf>
    <xf numFmtId="0" fontId="0" fillId="0" borderId="11" xfId="0" applyBorder="1" applyAlignment="1" applyProtection="1">
      <alignment vertical="center" wrapText="1"/>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6" borderId="71" xfId="0" applyFill="1" applyBorder="1" applyAlignment="1">
      <alignment horizontal="center" vertical="center"/>
    </xf>
    <xf numFmtId="0" fontId="15" fillId="3" borderId="74" xfId="0" applyFont="1" applyFill="1" applyBorder="1" applyAlignment="1" applyProtection="1">
      <alignment vertical="center" wrapText="1"/>
      <protection locked="0"/>
    </xf>
    <xf numFmtId="0" fontId="15" fillId="3" borderId="76" xfId="0" applyFont="1" applyFill="1" applyBorder="1" applyAlignment="1" applyProtection="1">
      <alignment vertical="center" wrapText="1"/>
      <protection locked="0"/>
    </xf>
    <xf numFmtId="0" fontId="15" fillId="3" borderId="77" xfId="0" applyFont="1" applyFill="1" applyBorder="1" applyAlignment="1" applyProtection="1">
      <alignment vertical="center" wrapText="1"/>
      <protection locked="0"/>
    </xf>
    <xf numFmtId="0" fontId="0" fillId="6" borderId="3" xfId="0" applyFill="1" applyBorder="1"/>
    <xf numFmtId="0" fontId="0" fillId="6" borderId="12" xfId="0" applyFill="1" applyBorder="1"/>
    <xf numFmtId="12" fontId="15" fillId="3" borderId="72" xfId="0" applyNumberFormat="1" applyFont="1" applyFill="1" applyBorder="1" applyAlignment="1" applyProtection="1">
      <alignment horizontal="center" vertical="center" wrapText="1"/>
      <protection locked="0"/>
    </xf>
    <xf numFmtId="0" fontId="0" fillId="0" borderId="73" xfId="0" applyFont="1" applyBorder="1" applyAlignment="1">
      <alignment vertical="center" wrapText="1"/>
    </xf>
    <xf numFmtId="12" fontId="15" fillId="3" borderId="75" xfId="0" applyNumberFormat="1" applyFont="1" applyFill="1" applyBorder="1" applyAlignment="1" applyProtection="1">
      <alignment horizontal="center" vertical="center" wrapText="1"/>
      <protection locked="0"/>
    </xf>
    <xf numFmtId="0" fontId="0" fillId="0" borderId="6" xfId="0" applyBorder="1" applyAlignment="1" applyProtection="1">
      <alignment wrapText="1"/>
      <protection locked="0"/>
    </xf>
    <xf numFmtId="2" fontId="0" fillId="8" borderId="2"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8" borderId="69" xfId="0" applyNumberFormat="1" applyFill="1" applyBorder="1" applyAlignment="1">
      <alignment horizontal="center" vertical="center"/>
    </xf>
    <xf numFmtId="0" fontId="0" fillId="0" borderId="78" xfId="0" applyBorder="1" applyAlignment="1" applyProtection="1">
      <alignment horizontal="left" vertical="center" wrapText="1"/>
    </xf>
    <xf numFmtId="0" fontId="11" fillId="2" borderId="1" xfId="0" applyFont="1" applyFill="1" applyBorder="1" applyAlignment="1">
      <alignment horizontal="center" vertical="center"/>
    </xf>
    <xf numFmtId="12" fontId="0" fillId="5" borderId="1" xfId="0" applyNumberFormat="1" applyFont="1" applyFill="1" applyBorder="1" applyAlignment="1">
      <alignment horizontal="center" vertical="center"/>
    </xf>
    <xf numFmtId="0" fontId="0" fillId="0" borderId="4" xfId="0" applyBorder="1" applyAlignment="1" applyProtection="1">
      <alignment horizontal="center" vertical="center" wrapText="1"/>
    </xf>
    <xf numFmtId="0" fontId="22" fillId="9" borderId="0" xfId="0" applyFont="1" applyFill="1" applyBorder="1" applyAlignment="1">
      <alignment horizontal="center" vertical="center" wrapText="1"/>
    </xf>
    <xf numFmtId="0" fontId="11" fillId="2" borderId="3" xfId="0" applyFont="1" applyFill="1" applyBorder="1" applyAlignment="1" applyProtection="1">
      <alignment vertical="center"/>
    </xf>
    <xf numFmtId="0" fontId="11" fillId="2" borderId="1" xfId="0" applyFont="1" applyFill="1" applyBorder="1" applyAlignment="1" applyProtection="1"/>
    <xf numFmtId="0" fontId="11" fillId="2" borderId="4" xfId="0" applyFont="1" applyFill="1" applyBorder="1" applyAlignment="1" applyProtection="1"/>
    <xf numFmtId="0" fontId="11" fillId="2" borderId="12" xfId="0" applyFont="1" applyFill="1" applyBorder="1" applyAlignment="1" applyProtection="1">
      <alignment vertical="center"/>
    </xf>
    <xf numFmtId="12" fontId="14" fillId="3" borderId="52" xfId="0" applyNumberFormat="1" applyFont="1" applyFill="1" applyBorder="1" applyAlignment="1" applyProtection="1">
      <alignment horizontal="right" vertical="center" wrapText="1"/>
      <protection locked="0"/>
    </xf>
    <xf numFmtId="0" fontId="0" fillId="0" borderId="54" xfId="0" applyBorder="1" applyAlignment="1" applyProtection="1">
      <alignment vertical="center" wrapText="1"/>
    </xf>
    <xf numFmtId="0" fontId="14" fillId="3" borderId="80" xfId="0" applyFont="1" applyFill="1" applyBorder="1" applyAlignment="1" applyProtection="1">
      <alignment vertical="center" wrapText="1"/>
      <protection locked="0"/>
    </xf>
    <xf numFmtId="12" fontId="14" fillId="3" borderId="55" xfId="0" applyNumberFormat="1" applyFont="1" applyFill="1" applyBorder="1" applyAlignment="1" applyProtection="1">
      <alignment horizontal="right" vertical="center" wrapText="1"/>
      <protection locked="0"/>
    </xf>
    <xf numFmtId="0" fontId="14" fillId="3" borderId="56" xfId="0" applyFont="1" applyFill="1" applyBorder="1" applyAlignment="1" applyProtection="1">
      <alignment vertical="center" wrapText="1"/>
      <protection locked="0"/>
    </xf>
    <xf numFmtId="12" fontId="14" fillId="3" borderId="80" xfId="0" applyNumberFormat="1" applyFont="1" applyFill="1" applyBorder="1" applyAlignment="1" applyProtection="1">
      <alignment horizontal="right" vertical="center" wrapText="1"/>
      <protection locked="0"/>
    </xf>
    <xf numFmtId="0" fontId="14" fillId="3" borderId="31" xfId="0" applyFont="1" applyFill="1" applyBorder="1" applyAlignment="1" applyProtection="1">
      <alignment vertical="center" wrapText="1"/>
      <protection locked="0"/>
    </xf>
    <xf numFmtId="12" fontId="14" fillId="3" borderId="31" xfId="0" applyNumberFormat="1" applyFont="1" applyFill="1" applyBorder="1" applyAlignment="1" applyProtection="1">
      <alignment horizontal="right" vertical="center" wrapText="1"/>
      <protection locked="0"/>
    </xf>
    <xf numFmtId="0" fontId="0" fillId="0" borderId="31" xfId="0" applyBorder="1" applyAlignment="1" applyProtection="1">
      <alignment vertical="center" wrapText="1"/>
    </xf>
    <xf numFmtId="0" fontId="14" fillId="7" borderId="81" xfId="0" applyFont="1" applyFill="1" applyBorder="1" applyAlignment="1">
      <alignment vertical="center" wrapText="1"/>
    </xf>
    <xf numFmtId="2" fontId="0" fillId="4" borderId="3" xfId="0" applyNumberFormat="1" applyFill="1" applyBorder="1" applyAlignment="1">
      <alignment horizontal="center" vertical="center"/>
    </xf>
    <xf numFmtId="0" fontId="0" fillId="0" borderId="1" xfId="0" applyFont="1" applyBorder="1" applyAlignment="1"/>
    <xf numFmtId="2" fontId="21" fillId="0" borderId="1" xfId="0" applyNumberFormat="1" applyFont="1" applyBorder="1" applyAlignment="1"/>
    <xf numFmtId="0" fontId="24" fillId="0" borderId="5" xfId="0" applyFont="1" applyFill="1" applyBorder="1" applyAlignment="1" applyProtection="1">
      <alignment vertical="center" wrapText="1"/>
    </xf>
    <xf numFmtId="0" fontId="0" fillId="0" borderId="4" xfId="0" applyBorder="1" applyAlignment="1" applyProtection="1">
      <alignment horizontal="center" vertical="center" wrapText="1"/>
    </xf>
    <xf numFmtId="2" fontId="0" fillId="5"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0" fontId="0" fillId="0" borderId="20"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4" xfId="0" applyBorder="1" applyAlignment="1">
      <alignment horizontal="center" vertical="center"/>
    </xf>
    <xf numFmtId="0" fontId="18" fillId="0" borderId="21" xfId="0" applyFont="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2" borderId="44" xfId="0" applyFill="1" applyBorder="1" applyAlignment="1" applyProtection="1">
      <alignment horizontal="center" vertical="center" wrapText="1"/>
    </xf>
    <xf numFmtId="0" fontId="0" fillId="2" borderId="47" xfId="0"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3"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2" fontId="0" fillId="5"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41" xfId="0"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8" fillId="0" borderId="7"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1" fillId="10" borderId="79" xfId="0" applyFont="1" applyFill="1" applyBorder="1" applyAlignment="1" applyProtection="1">
      <alignment horizontal="center" vertical="center" wrapText="1"/>
    </xf>
    <xf numFmtId="0" fontId="10" fillId="9" borderId="0" xfId="0" applyFont="1" applyFill="1" applyAlignment="1">
      <alignment horizontal="center"/>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2" fillId="0" borderId="66"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0" fillId="11" borderId="0" xfId="0" applyFont="1" applyFill="1" applyAlignment="1">
      <alignment horizontal="center"/>
    </xf>
    <xf numFmtId="0" fontId="0" fillId="0" borderId="0" xfId="0" applyAlignment="1">
      <alignment horizontal="center"/>
    </xf>
    <xf numFmtId="12" fontId="0" fillId="0" borderId="1" xfId="0" applyNumberFormat="1" applyFont="1" applyFill="1" applyBorder="1" applyAlignment="1">
      <alignment horizontal="center" vertical="center"/>
    </xf>
    <xf numFmtId="12" fontId="0" fillId="0" borderId="1" xfId="0" applyNumberFormat="1" applyFont="1" applyFill="1" applyBorder="1" applyAlignment="1">
      <alignment horizontal="center" vertical="center"/>
    </xf>
  </cellXfs>
  <cellStyles count="1">
    <cellStyle name="Normal" xfId="0" builtinId="0"/>
  </cellStyles>
  <dxfs count="765">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auto="1"/>
        </patternFill>
      </fill>
    </dxf>
    <dxf>
      <fill>
        <patternFill patternType="solid">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topLeftCell="B1" zoomScale="130" zoomScaleNormal="130" workbookViewId="0"/>
  </sheetViews>
  <sheetFormatPr defaultRowHeight="14.4" x14ac:dyDescent="0.3"/>
  <cols>
    <col min="1" max="1" width="134.88671875" style="14" customWidth="1"/>
  </cols>
  <sheetData>
    <row r="1" spans="1:1" ht="40.5" customHeight="1" x14ac:dyDescent="0.3">
      <c r="A1" s="1" t="s">
        <v>0</v>
      </c>
    </row>
    <row r="2" spans="1:1" ht="100.5" customHeight="1" x14ac:dyDescent="0.3">
      <c r="A2" s="107" t="s">
        <v>79</v>
      </c>
    </row>
    <row r="3" spans="1:1" ht="21.75" customHeight="1" x14ac:dyDescent="0.3">
      <c r="A3" s="2" t="s">
        <v>1</v>
      </c>
    </row>
    <row r="4" spans="1:1" ht="13.5" customHeight="1" x14ac:dyDescent="0.3">
      <c r="A4" s="3" t="s">
        <v>90</v>
      </c>
    </row>
    <row r="5" spans="1:1" ht="15" customHeight="1" x14ac:dyDescent="0.3">
      <c r="A5" s="3" t="s">
        <v>2</v>
      </c>
    </row>
    <row r="6" spans="1:1" ht="15" customHeight="1" x14ac:dyDescent="0.3">
      <c r="A6" s="3" t="s">
        <v>3</v>
      </c>
    </row>
    <row r="7" spans="1:1" ht="15.75" customHeight="1" x14ac:dyDescent="0.3">
      <c r="A7" s="3" t="s">
        <v>4</v>
      </c>
    </row>
    <row r="8" spans="1:1" ht="14.25" customHeight="1" x14ac:dyDescent="0.3">
      <c r="A8" s="3" t="s">
        <v>5</v>
      </c>
    </row>
    <row r="9" spans="1:1" ht="17.25" customHeight="1" x14ac:dyDescent="0.3">
      <c r="A9" s="4"/>
    </row>
    <row r="10" spans="1:1" ht="62.25" customHeight="1" x14ac:dyDescent="0.3">
      <c r="A10" s="3" t="s">
        <v>80</v>
      </c>
    </row>
    <row r="11" spans="1:1" ht="46.8" x14ac:dyDescent="0.3">
      <c r="A11" s="3" t="s">
        <v>91</v>
      </c>
    </row>
    <row r="12" spans="1:1" ht="15.6" x14ac:dyDescent="0.3">
      <c r="A12" s="5" t="s">
        <v>6</v>
      </c>
    </row>
    <row r="13" spans="1:1" ht="16.2" thickBot="1" x14ac:dyDescent="0.35">
      <c r="A13" s="6"/>
    </row>
    <row r="14" spans="1:1" ht="15.6" x14ac:dyDescent="0.3">
      <c r="A14" s="7" t="s">
        <v>7</v>
      </c>
    </row>
    <row r="15" spans="1:1" ht="15.6" x14ac:dyDescent="0.3">
      <c r="A15" s="3" t="s">
        <v>8</v>
      </c>
    </row>
    <row r="16" spans="1:1" ht="31.2" x14ac:dyDescent="0.3">
      <c r="A16" s="3" t="s">
        <v>9</v>
      </c>
    </row>
    <row r="17" spans="1:1" ht="15.6" x14ac:dyDescent="0.3">
      <c r="A17" s="3" t="s">
        <v>10</v>
      </c>
    </row>
    <row r="18" spans="1:1" ht="15.6" x14ac:dyDescent="0.3">
      <c r="A18" s="3" t="s">
        <v>11</v>
      </c>
    </row>
    <row r="19" spans="1:1" ht="15.6" x14ac:dyDescent="0.3">
      <c r="A19" s="3" t="s">
        <v>12</v>
      </c>
    </row>
    <row r="20" spans="1:1" ht="15.6" x14ac:dyDescent="0.3">
      <c r="A20" s="3" t="s">
        <v>13</v>
      </c>
    </row>
    <row r="21" spans="1:1" ht="15" customHeight="1" x14ac:dyDescent="0.3">
      <c r="A21" s="3" t="s">
        <v>14</v>
      </c>
    </row>
    <row r="22" spans="1:1" ht="15.6" x14ac:dyDescent="0.3">
      <c r="A22" s="8" t="s">
        <v>15</v>
      </c>
    </row>
    <row r="23" spans="1:1" ht="15.6" x14ac:dyDescent="0.3">
      <c r="A23" s="8" t="s">
        <v>16</v>
      </c>
    </row>
    <row r="24" spans="1:1" ht="15.6" x14ac:dyDescent="0.3">
      <c r="A24" s="9" t="s">
        <v>17</v>
      </c>
    </row>
    <row r="25" spans="1:1" ht="31.2" x14ac:dyDescent="0.3">
      <c r="A25" s="9" t="s">
        <v>18</v>
      </c>
    </row>
    <row r="26" spans="1:1" ht="16.2" thickBot="1" x14ac:dyDescent="0.35">
      <c r="A26" s="6"/>
    </row>
    <row r="27" spans="1:1" ht="15.6" x14ac:dyDescent="0.3">
      <c r="A27" s="7" t="s">
        <v>19</v>
      </c>
    </row>
    <row r="28" spans="1:1" s="11" customFormat="1" ht="46.8" x14ac:dyDescent="0.3">
      <c r="A28" s="10" t="s">
        <v>81</v>
      </c>
    </row>
    <row r="29" spans="1:1" s="11" customFormat="1" ht="31.2" x14ac:dyDescent="0.3">
      <c r="A29" s="10" t="s">
        <v>59</v>
      </c>
    </row>
    <row r="30" spans="1:1" s="11" customFormat="1" ht="54" customHeight="1" x14ac:dyDescent="0.3">
      <c r="A30" s="10" t="s">
        <v>20</v>
      </c>
    </row>
    <row r="31" spans="1:1" s="11" customFormat="1" ht="33.75" customHeight="1" x14ac:dyDescent="0.3">
      <c r="A31" s="10" t="s">
        <v>21</v>
      </c>
    </row>
    <row r="32" spans="1:1" s="11" customFormat="1" ht="88.5" customHeight="1" x14ac:dyDescent="0.3">
      <c r="A32" s="10" t="s">
        <v>22</v>
      </c>
    </row>
    <row r="33" spans="1:1" s="11" customFormat="1" ht="31.2" x14ac:dyDescent="0.3">
      <c r="A33" s="10" t="s">
        <v>23</v>
      </c>
    </row>
    <row r="34" spans="1:1" s="11" customFormat="1" ht="23.25" customHeight="1" x14ac:dyDescent="0.3">
      <c r="A34" s="10" t="s">
        <v>82</v>
      </c>
    </row>
    <row r="35" spans="1:1" s="11" customFormat="1" ht="42.75" customHeight="1" x14ac:dyDescent="0.3">
      <c r="A35" s="10" t="s">
        <v>24</v>
      </c>
    </row>
    <row r="36" spans="1:1" s="11" customFormat="1" ht="31.2" x14ac:dyDescent="0.3">
      <c r="A36" s="10" t="s">
        <v>25</v>
      </c>
    </row>
    <row r="37" spans="1:1" s="11" customFormat="1" ht="78" x14ac:dyDescent="0.3">
      <c r="A37" s="10" t="s">
        <v>83</v>
      </c>
    </row>
    <row r="38" spans="1:1" s="11" customFormat="1" ht="36.75" customHeight="1" x14ac:dyDescent="0.3">
      <c r="A38" s="10" t="s">
        <v>60</v>
      </c>
    </row>
    <row r="39" spans="1:1" ht="16.2" thickBot="1" x14ac:dyDescent="0.35">
      <c r="A39" s="12"/>
    </row>
    <row r="40" spans="1:1" ht="15.6" x14ac:dyDescent="0.3">
      <c r="A40" s="7" t="s">
        <v>26</v>
      </c>
    </row>
    <row r="41" spans="1:1" ht="61.5" customHeight="1" x14ac:dyDescent="0.3">
      <c r="A41" s="10" t="s">
        <v>84</v>
      </c>
    </row>
    <row r="42" spans="1:1" ht="16.2" thickBot="1" x14ac:dyDescent="0.35">
      <c r="A42" s="6"/>
    </row>
    <row r="43" spans="1:1" ht="15.6" x14ac:dyDescent="0.3">
      <c r="A43" s="7" t="s">
        <v>27</v>
      </c>
    </row>
    <row r="44" spans="1:1" s="11" customFormat="1" ht="62.4" x14ac:dyDescent="0.3">
      <c r="A44" s="10" t="s">
        <v>85</v>
      </c>
    </row>
    <row r="45" spans="1:1" ht="16.2" thickBot="1" x14ac:dyDescent="0.35">
      <c r="A45" s="6"/>
    </row>
    <row r="46" spans="1:1" ht="15.6" x14ac:dyDescent="0.3">
      <c r="A46" s="7" t="s">
        <v>28</v>
      </c>
    </row>
    <row r="47" spans="1:1" ht="15.6" x14ac:dyDescent="0.3">
      <c r="A47" s="13" t="s">
        <v>29</v>
      </c>
    </row>
    <row r="48" spans="1:1" ht="15.6" x14ac:dyDescent="0.3">
      <c r="A48" s="13" t="s">
        <v>30</v>
      </c>
    </row>
    <row r="49" spans="1:1" ht="15.6" x14ac:dyDescent="0.3">
      <c r="A49" s="13" t="s">
        <v>31</v>
      </c>
    </row>
    <row r="50" spans="1:1" ht="15.6" x14ac:dyDescent="0.3">
      <c r="A50" s="13" t="s">
        <v>32</v>
      </c>
    </row>
    <row r="51" spans="1:1" ht="15.6" x14ac:dyDescent="0.3">
      <c r="A51" s="13" t="s">
        <v>33</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C27"/>
  <sheetViews>
    <sheetView tabSelected="1" zoomScaleNormal="100" workbookViewId="0">
      <selection activeCell="E7" sqref="E7"/>
    </sheetView>
  </sheetViews>
  <sheetFormatPr defaultRowHeight="14.4" x14ac:dyDescent="0.3"/>
  <cols>
    <col min="1" max="1" width="14.33203125" customWidth="1"/>
    <col min="2" max="2" width="15" customWidth="1"/>
    <col min="3" max="3" width="9.88671875" customWidth="1"/>
    <col min="4" max="4" width="10.6640625" customWidth="1"/>
    <col min="5" max="5" width="6" customWidth="1"/>
    <col min="6" max="6" width="6.44140625" customWidth="1"/>
    <col min="7" max="7" width="14.6640625" customWidth="1"/>
    <col min="8" max="8" width="5.88671875" customWidth="1"/>
    <col min="9" max="9" width="6" customWidth="1"/>
    <col min="10" max="10" width="14.44140625" customWidth="1"/>
    <col min="11" max="11" width="5.88671875" customWidth="1"/>
    <col min="12" max="12" width="7" customWidth="1"/>
    <col min="13" max="13" width="14.44140625" customWidth="1"/>
    <col min="14" max="14" width="5.5546875" customWidth="1"/>
    <col min="15" max="15" width="5.88671875" customWidth="1"/>
    <col min="16" max="16" width="13.6640625" customWidth="1"/>
    <col min="17" max="17" width="6.33203125" customWidth="1"/>
    <col min="18" max="18" width="7" customWidth="1"/>
    <col min="19" max="19" width="13.33203125" customWidth="1"/>
    <col min="20" max="20" width="6.33203125" customWidth="1"/>
    <col min="21" max="21" width="7.109375" customWidth="1"/>
    <col min="22" max="22" width="13.33203125" customWidth="1"/>
    <col min="23" max="23" width="5.44140625" customWidth="1"/>
    <col min="24" max="24" width="6.88671875" customWidth="1"/>
    <col min="25" max="25" width="13.109375" customWidth="1"/>
    <col min="26" max="26" width="6.5546875" customWidth="1"/>
    <col min="27" max="27" width="6.6640625" customWidth="1"/>
  </cols>
  <sheetData>
    <row r="1" spans="1:29" ht="24" thickBot="1" x14ac:dyDescent="0.5">
      <c r="A1" s="15" t="s">
        <v>93</v>
      </c>
      <c r="B1" s="177" t="s">
        <v>74</v>
      </c>
      <c r="C1" s="177"/>
      <c r="D1" s="177"/>
      <c r="E1" s="177"/>
      <c r="F1" s="177"/>
      <c r="G1" s="177"/>
      <c r="H1" s="177"/>
      <c r="I1" s="177"/>
      <c r="J1" s="177"/>
      <c r="K1" s="177"/>
      <c r="L1" s="177"/>
      <c r="M1" s="177"/>
      <c r="N1" s="177"/>
      <c r="O1" s="177"/>
      <c r="P1" s="177"/>
      <c r="Q1" s="177"/>
      <c r="R1" s="177"/>
      <c r="S1" s="177"/>
      <c r="T1" s="177"/>
      <c r="U1" s="177"/>
      <c r="V1" s="177"/>
      <c r="W1" s="177"/>
      <c r="X1" s="177"/>
      <c r="Y1" s="177"/>
    </row>
    <row r="2" spans="1:29" ht="47.25" customHeight="1" thickBot="1" x14ac:dyDescent="0.35">
      <c r="A2" s="125" t="s">
        <v>87</v>
      </c>
      <c r="B2" s="172"/>
      <c r="C2" s="172"/>
      <c r="D2" s="173"/>
      <c r="E2" s="73"/>
      <c r="F2" s="74"/>
      <c r="G2" s="74"/>
      <c r="H2" s="178" t="s">
        <v>64</v>
      </c>
      <c r="I2" s="178"/>
      <c r="J2" s="178"/>
      <c r="K2" s="178"/>
      <c r="L2" s="178"/>
      <c r="M2" s="178"/>
      <c r="N2" s="178"/>
      <c r="O2" s="178"/>
      <c r="P2" s="178"/>
      <c r="Q2" s="178"/>
      <c r="R2" s="178"/>
      <c r="S2" s="178"/>
      <c r="T2" s="178"/>
      <c r="U2" s="178"/>
      <c r="V2" s="178"/>
      <c r="W2" s="178"/>
      <c r="X2" s="178"/>
      <c r="Y2" s="179"/>
      <c r="Z2" s="146"/>
      <c r="AA2" s="147"/>
    </row>
    <row r="3" spans="1:29" ht="47.25" customHeight="1" thickBot="1" x14ac:dyDescent="0.4">
      <c r="A3" s="174" t="s">
        <v>88</v>
      </c>
      <c r="B3" s="108" t="s">
        <v>89</v>
      </c>
      <c r="C3" s="109" t="s">
        <v>34</v>
      </c>
      <c r="D3" s="110"/>
      <c r="E3" s="148"/>
      <c r="F3" s="149"/>
      <c r="G3" s="150" t="s">
        <v>71</v>
      </c>
      <c r="H3" s="151"/>
      <c r="I3" s="151"/>
      <c r="J3" s="151"/>
      <c r="K3" s="151"/>
      <c r="L3" s="151"/>
      <c r="M3" s="151"/>
      <c r="N3" s="151"/>
      <c r="O3" s="151"/>
      <c r="P3" s="151"/>
      <c r="Q3" s="151"/>
      <c r="R3" s="151"/>
      <c r="S3" s="151"/>
      <c r="T3" s="151"/>
      <c r="U3" s="151"/>
      <c r="V3" s="75"/>
      <c r="W3" s="75" t="s">
        <v>36</v>
      </c>
      <c r="X3" s="75" t="s">
        <v>37</v>
      </c>
      <c r="Y3" s="76"/>
      <c r="Z3" s="146" t="s">
        <v>35</v>
      </c>
      <c r="AA3" s="147"/>
    </row>
    <row r="4" spans="1:29" ht="30" customHeight="1" x14ac:dyDescent="0.3">
      <c r="A4" s="174"/>
      <c r="B4" s="108"/>
      <c r="C4" s="152" t="s">
        <v>38</v>
      </c>
      <c r="D4" s="154" t="s">
        <v>39</v>
      </c>
      <c r="E4" s="156" t="s">
        <v>65</v>
      </c>
      <c r="F4" s="157"/>
      <c r="G4" s="158"/>
      <c r="H4" s="159" t="s">
        <v>40</v>
      </c>
      <c r="I4" s="159"/>
      <c r="J4" s="159"/>
      <c r="K4" s="160" t="s">
        <v>41</v>
      </c>
      <c r="L4" s="157"/>
      <c r="M4" s="158"/>
      <c r="N4" s="160" t="s">
        <v>42</v>
      </c>
      <c r="O4" s="157"/>
      <c r="P4" s="157"/>
      <c r="Q4" s="160" t="s">
        <v>43</v>
      </c>
      <c r="R4" s="157"/>
      <c r="S4" s="157"/>
      <c r="T4" s="160" t="s">
        <v>44</v>
      </c>
      <c r="U4" s="157"/>
      <c r="V4" s="158"/>
      <c r="W4" s="157" t="s">
        <v>66</v>
      </c>
      <c r="X4" s="157"/>
      <c r="Y4" s="161"/>
      <c r="Z4" s="162" t="s">
        <v>45</v>
      </c>
      <c r="AA4" s="163"/>
    </row>
    <row r="5" spans="1:29" ht="43.5" customHeight="1" thickBot="1" x14ac:dyDescent="0.35">
      <c r="A5" s="175"/>
      <c r="B5" s="111"/>
      <c r="C5" s="153"/>
      <c r="D5" s="155"/>
      <c r="E5" s="166" t="s">
        <v>46</v>
      </c>
      <c r="F5" s="167"/>
      <c r="G5" s="77" t="s">
        <v>47</v>
      </c>
      <c r="H5" s="168" t="s">
        <v>46</v>
      </c>
      <c r="I5" s="169"/>
      <c r="J5" s="78" t="s">
        <v>47</v>
      </c>
      <c r="K5" s="170" t="s">
        <v>46</v>
      </c>
      <c r="L5" s="171"/>
      <c r="M5" s="79" t="s">
        <v>47</v>
      </c>
      <c r="N5" s="171" t="s">
        <v>46</v>
      </c>
      <c r="O5" s="171"/>
      <c r="P5" s="78" t="s">
        <v>47</v>
      </c>
      <c r="Q5" s="170" t="s">
        <v>46</v>
      </c>
      <c r="R5" s="171"/>
      <c r="S5" s="78" t="s">
        <v>47</v>
      </c>
      <c r="T5" s="170" t="s">
        <v>46</v>
      </c>
      <c r="U5" s="180"/>
      <c r="V5" s="80" t="s">
        <v>47</v>
      </c>
      <c r="W5" s="171" t="s">
        <v>46</v>
      </c>
      <c r="X5" s="171"/>
      <c r="Y5" s="79" t="s">
        <v>47</v>
      </c>
      <c r="Z5" s="164"/>
      <c r="AA5" s="165"/>
    </row>
    <row r="6" spans="1:29" ht="43.8" thickBot="1" x14ac:dyDescent="0.35">
      <c r="A6" s="99" t="s">
        <v>72</v>
      </c>
      <c r="B6" s="61" t="s">
        <v>61</v>
      </c>
      <c r="C6" s="16" t="s">
        <v>48</v>
      </c>
      <c r="D6" s="17" t="s">
        <v>67</v>
      </c>
      <c r="E6" s="67"/>
      <c r="F6" s="18" t="s">
        <v>49</v>
      </c>
      <c r="G6" s="19"/>
      <c r="H6" s="68"/>
      <c r="I6" s="18" t="s">
        <v>49</v>
      </c>
      <c r="J6" s="20"/>
      <c r="K6" s="68"/>
      <c r="L6" s="18" t="s">
        <v>49</v>
      </c>
      <c r="M6" s="20"/>
      <c r="N6" s="67"/>
      <c r="O6" s="18" t="s">
        <v>49</v>
      </c>
      <c r="P6" s="19"/>
      <c r="Q6" s="68"/>
      <c r="R6" s="18" t="s">
        <v>49</v>
      </c>
      <c r="S6" s="20"/>
      <c r="T6" s="68"/>
      <c r="U6" s="18" t="s">
        <v>49</v>
      </c>
      <c r="V6" s="20"/>
      <c r="W6" s="67"/>
      <c r="X6" s="18" t="s">
        <v>49</v>
      </c>
      <c r="Y6" s="20"/>
      <c r="Z6" s="185">
        <f t="shared" ref="Z6:Z16" si="0">SUM(E6,H6,K6,N6,Q6,T6,W6)</f>
        <v>0</v>
      </c>
      <c r="AA6" s="21" t="s">
        <v>56</v>
      </c>
      <c r="AB6" s="22"/>
    </row>
    <row r="7" spans="1:29" ht="28.8" x14ac:dyDescent="0.3">
      <c r="A7" s="181" t="s">
        <v>77</v>
      </c>
      <c r="B7" s="81" t="s">
        <v>50</v>
      </c>
      <c r="C7" s="82" t="s">
        <v>51</v>
      </c>
      <c r="D7" s="130" t="s">
        <v>76</v>
      </c>
      <c r="E7" s="23"/>
      <c r="F7" s="18" t="s">
        <v>52</v>
      </c>
      <c r="G7" s="24"/>
      <c r="H7" s="25"/>
      <c r="I7" s="18" t="s">
        <v>52</v>
      </c>
      <c r="J7" s="24"/>
      <c r="K7" s="25"/>
      <c r="L7" s="18" t="s">
        <v>52</v>
      </c>
      <c r="M7" s="24"/>
      <c r="N7" s="25"/>
      <c r="O7" s="18" t="s">
        <v>52</v>
      </c>
      <c r="P7" s="24"/>
      <c r="Q7" s="25"/>
      <c r="R7" s="18" t="s">
        <v>52</v>
      </c>
      <c r="S7" s="24"/>
      <c r="T7" s="25"/>
      <c r="U7" s="18" t="s">
        <v>52</v>
      </c>
      <c r="V7" s="24"/>
      <c r="W7" s="25"/>
      <c r="X7" s="18" t="s">
        <v>52</v>
      </c>
      <c r="Y7" s="24"/>
      <c r="Z7" s="100">
        <f t="shared" si="0"/>
        <v>0</v>
      </c>
      <c r="AA7" s="129" t="s">
        <v>53</v>
      </c>
      <c r="AB7" s="127">
        <f>SUM(E7:E8,H7:H8,K7:K8,N7:N8,Q7:Q8,T7:T8,W7:W8)</f>
        <v>0</v>
      </c>
      <c r="AC7" s="124">
        <f>SUM(Z7,Z9,Z11,Z13,Z15)</f>
        <v>0</v>
      </c>
    </row>
    <row r="8" spans="1:29" ht="16.8" thickBot="1" x14ac:dyDescent="0.35">
      <c r="A8" s="182"/>
      <c r="B8" s="103" t="s">
        <v>78</v>
      </c>
      <c r="C8" s="83"/>
      <c r="D8" s="131"/>
      <c r="E8" s="26"/>
      <c r="F8" s="27" t="s">
        <v>52</v>
      </c>
      <c r="G8" s="28"/>
      <c r="H8" s="29"/>
      <c r="I8" s="27" t="s">
        <v>52</v>
      </c>
      <c r="J8" s="28"/>
      <c r="K8" s="29"/>
      <c r="L8" s="27" t="s">
        <v>52</v>
      </c>
      <c r="M8" s="28"/>
      <c r="N8" s="29"/>
      <c r="O8" s="27" t="s">
        <v>52</v>
      </c>
      <c r="P8" s="28"/>
      <c r="Q8" s="29"/>
      <c r="R8" s="27" t="s">
        <v>52</v>
      </c>
      <c r="S8" s="28"/>
      <c r="T8" s="29"/>
      <c r="U8" s="27" t="s">
        <v>52</v>
      </c>
      <c r="V8" s="28"/>
      <c r="W8" s="29"/>
      <c r="X8" s="27" t="s">
        <v>52</v>
      </c>
      <c r="Y8" s="30"/>
      <c r="Z8" s="101">
        <f t="shared" si="0"/>
        <v>0</v>
      </c>
      <c r="AA8" s="126"/>
      <c r="AB8" s="128"/>
      <c r="AC8" s="123"/>
    </row>
    <row r="9" spans="1:29" ht="30" customHeight="1" x14ac:dyDescent="0.3">
      <c r="A9" s="182"/>
      <c r="B9" s="84" t="s">
        <v>50</v>
      </c>
      <c r="C9" s="85" t="s">
        <v>51</v>
      </c>
      <c r="D9" s="130" t="s">
        <v>76</v>
      </c>
      <c r="E9" s="31"/>
      <c r="F9" s="32" t="s">
        <v>52</v>
      </c>
      <c r="G9" s="33"/>
      <c r="H9" s="34"/>
      <c r="I9" s="32" t="s">
        <v>52</v>
      </c>
      <c r="J9" s="33"/>
      <c r="K9" s="34"/>
      <c r="L9" s="32" t="s">
        <v>52</v>
      </c>
      <c r="M9" s="33"/>
      <c r="N9" s="34"/>
      <c r="O9" s="32" t="s">
        <v>52</v>
      </c>
      <c r="P9" s="33"/>
      <c r="Q9" s="34"/>
      <c r="R9" s="32" t="s">
        <v>52</v>
      </c>
      <c r="S9" s="33"/>
      <c r="T9" s="34"/>
      <c r="U9" s="32" t="s">
        <v>52</v>
      </c>
      <c r="V9" s="33"/>
      <c r="W9" s="34"/>
      <c r="X9" s="32" t="s">
        <v>52</v>
      </c>
      <c r="Y9" s="33"/>
      <c r="Z9" s="102">
        <f t="shared" si="0"/>
        <v>0</v>
      </c>
      <c r="AA9" s="132" t="s">
        <v>53</v>
      </c>
      <c r="AB9" s="127">
        <f>SUM(E9:E10,H9:H10,K9:K10,N9:N10,Q9:Q10,T9:T10,W9:W10)</f>
        <v>0</v>
      </c>
    </row>
    <row r="10" spans="1:29" ht="16.8" thickBot="1" x14ac:dyDescent="0.35">
      <c r="A10" s="182"/>
      <c r="B10" s="103" t="s">
        <v>78</v>
      </c>
      <c r="C10" s="86"/>
      <c r="D10" s="131"/>
      <c r="E10" s="35"/>
      <c r="F10" s="36" t="s">
        <v>52</v>
      </c>
      <c r="G10" s="37"/>
      <c r="H10" s="38"/>
      <c r="I10" s="36" t="s">
        <v>52</v>
      </c>
      <c r="J10" s="37"/>
      <c r="K10" s="38"/>
      <c r="L10" s="36" t="s">
        <v>52</v>
      </c>
      <c r="M10" s="37"/>
      <c r="N10" s="38"/>
      <c r="O10" s="36" t="s">
        <v>52</v>
      </c>
      <c r="P10" s="37"/>
      <c r="Q10" s="38"/>
      <c r="R10" s="36" t="s">
        <v>52</v>
      </c>
      <c r="S10" s="37"/>
      <c r="T10" s="38"/>
      <c r="U10" s="36" t="s">
        <v>52</v>
      </c>
      <c r="V10" s="37"/>
      <c r="W10" s="38"/>
      <c r="X10" s="36" t="s">
        <v>52</v>
      </c>
      <c r="Y10" s="39"/>
      <c r="Z10" s="101">
        <f t="shared" si="0"/>
        <v>0</v>
      </c>
      <c r="AA10" s="133"/>
      <c r="AB10" s="128"/>
    </row>
    <row r="11" spans="1:29" ht="30" customHeight="1" x14ac:dyDescent="0.3">
      <c r="A11" s="182"/>
      <c r="B11" s="84" t="s">
        <v>50</v>
      </c>
      <c r="C11" s="85" t="s">
        <v>51</v>
      </c>
      <c r="D11" s="130" t="s">
        <v>76</v>
      </c>
      <c r="E11" s="31"/>
      <c r="F11" s="32" t="s">
        <v>52</v>
      </c>
      <c r="G11" s="33"/>
      <c r="H11" s="34"/>
      <c r="I11" s="32" t="s">
        <v>52</v>
      </c>
      <c r="J11" s="33"/>
      <c r="K11" s="34"/>
      <c r="L11" s="32" t="s">
        <v>52</v>
      </c>
      <c r="M11" s="33"/>
      <c r="N11" s="34"/>
      <c r="O11" s="32" t="s">
        <v>52</v>
      </c>
      <c r="P11" s="33"/>
      <c r="Q11" s="34"/>
      <c r="R11" s="32" t="s">
        <v>52</v>
      </c>
      <c r="S11" s="33"/>
      <c r="T11" s="34"/>
      <c r="U11" s="32" t="s">
        <v>52</v>
      </c>
      <c r="V11" s="33"/>
      <c r="W11" s="34"/>
      <c r="X11" s="32" t="s">
        <v>52</v>
      </c>
      <c r="Y11" s="33"/>
      <c r="Z11" s="102">
        <f t="shared" si="0"/>
        <v>0</v>
      </c>
      <c r="AA11" s="132" t="s">
        <v>53</v>
      </c>
      <c r="AB11" s="127">
        <f>SUM(E11:E12,H11:H12,K11:K12,N11:N12,Q11:Q12,T11:T12,W11:W12)</f>
        <v>0</v>
      </c>
    </row>
    <row r="12" spans="1:29" ht="16.8" thickBot="1" x14ac:dyDescent="0.35">
      <c r="A12" s="182"/>
      <c r="B12" s="103" t="s">
        <v>78</v>
      </c>
      <c r="C12" s="86"/>
      <c r="D12" s="131"/>
      <c r="E12" s="35"/>
      <c r="F12" s="36" t="s">
        <v>52</v>
      </c>
      <c r="G12" s="37"/>
      <c r="H12" s="38"/>
      <c r="I12" s="36" t="s">
        <v>52</v>
      </c>
      <c r="J12" s="37"/>
      <c r="K12" s="38"/>
      <c r="L12" s="36" t="s">
        <v>52</v>
      </c>
      <c r="M12" s="37"/>
      <c r="N12" s="38"/>
      <c r="O12" s="36" t="s">
        <v>52</v>
      </c>
      <c r="P12" s="37"/>
      <c r="Q12" s="38"/>
      <c r="R12" s="36" t="s">
        <v>52</v>
      </c>
      <c r="S12" s="37"/>
      <c r="T12" s="38"/>
      <c r="U12" s="36" t="s">
        <v>52</v>
      </c>
      <c r="V12" s="37"/>
      <c r="W12" s="38"/>
      <c r="X12" s="36" t="s">
        <v>52</v>
      </c>
      <c r="Y12" s="39"/>
      <c r="Z12" s="101">
        <f t="shared" si="0"/>
        <v>0</v>
      </c>
      <c r="AA12" s="133"/>
      <c r="AB12" s="128"/>
    </row>
    <row r="13" spans="1:29" ht="30" customHeight="1" x14ac:dyDescent="0.3">
      <c r="A13" s="182"/>
      <c r="B13" s="84" t="s">
        <v>50</v>
      </c>
      <c r="C13" s="85" t="s">
        <v>51</v>
      </c>
      <c r="D13" s="130" t="s">
        <v>76</v>
      </c>
      <c r="E13" s="31"/>
      <c r="F13" s="32" t="s">
        <v>52</v>
      </c>
      <c r="G13" s="33"/>
      <c r="H13" s="34"/>
      <c r="I13" s="32" t="s">
        <v>52</v>
      </c>
      <c r="J13" s="33"/>
      <c r="K13" s="34"/>
      <c r="L13" s="32" t="s">
        <v>52</v>
      </c>
      <c r="M13" s="33"/>
      <c r="N13" s="34"/>
      <c r="O13" s="32" t="s">
        <v>52</v>
      </c>
      <c r="P13" s="33"/>
      <c r="Q13" s="34"/>
      <c r="R13" s="32" t="s">
        <v>52</v>
      </c>
      <c r="S13" s="33"/>
      <c r="T13" s="34"/>
      <c r="U13" s="32" t="s">
        <v>52</v>
      </c>
      <c r="V13" s="33"/>
      <c r="W13" s="34"/>
      <c r="X13" s="32" t="s">
        <v>52</v>
      </c>
      <c r="Y13" s="33"/>
      <c r="Z13" s="102">
        <f t="shared" si="0"/>
        <v>0</v>
      </c>
      <c r="AA13" s="132" t="s">
        <v>53</v>
      </c>
      <c r="AB13" s="127">
        <f>SUM(E13:E14,H13:H14,K13:K14,N13:N14,Q13:Q14,T13:T14,W13:W14)</f>
        <v>0</v>
      </c>
    </row>
    <row r="14" spans="1:29" ht="16.8" thickBot="1" x14ac:dyDescent="0.35">
      <c r="A14" s="182"/>
      <c r="B14" s="103" t="s">
        <v>78</v>
      </c>
      <c r="C14" s="86"/>
      <c r="D14" s="131"/>
      <c r="E14" s="35"/>
      <c r="F14" s="36" t="s">
        <v>52</v>
      </c>
      <c r="G14" s="37"/>
      <c r="H14" s="38"/>
      <c r="I14" s="36" t="s">
        <v>52</v>
      </c>
      <c r="J14" s="37"/>
      <c r="K14" s="38"/>
      <c r="L14" s="36" t="s">
        <v>52</v>
      </c>
      <c r="M14" s="37"/>
      <c r="N14" s="38"/>
      <c r="O14" s="36" t="s">
        <v>52</v>
      </c>
      <c r="P14" s="37"/>
      <c r="Q14" s="38"/>
      <c r="R14" s="36" t="s">
        <v>52</v>
      </c>
      <c r="S14" s="37"/>
      <c r="T14" s="38"/>
      <c r="U14" s="36" t="s">
        <v>52</v>
      </c>
      <c r="V14" s="37"/>
      <c r="W14" s="38"/>
      <c r="X14" s="36" t="s">
        <v>52</v>
      </c>
      <c r="Y14" s="39"/>
      <c r="Z14" s="101">
        <f t="shared" si="0"/>
        <v>0</v>
      </c>
      <c r="AA14" s="133"/>
      <c r="AB14" s="128"/>
    </row>
    <row r="15" spans="1:29" ht="30" customHeight="1" x14ac:dyDescent="0.3">
      <c r="A15" s="182"/>
      <c r="B15" s="84" t="s">
        <v>50</v>
      </c>
      <c r="C15" s="87" t="s">
        <v>51</v>
      </c>
      <c r="D15" s="130" t="s">
        <v>76</v>
      </c>
      <c r="E15" s="40"/>
      <c r="F15" s="32" t="s">
        <v>52</v>
      </c>
      <c r="G15" s="41"/>
      <c r="H15" s="42"/>
      <c r="I15" s="32" t="s">
        <v>52</v>
      </c>
      <c r="J15" s="41"/>
      <c r="K15" s="42"/>
      <c r="L15" s="32" t="s">
        <v>52</v>
      </c>
      <c r="M15" s="41"/>
      <c r="N15" s="42"/>
      <c r="O15" s="32" t="s">
        <v>52</v>
      </c>
      <c r="P15" s="41"/>
      <c r="Q15" s="42"/>
      <c r="R15" s="32" t="s">
        <v>52</v>
      </c>
      <c r="S15" s="41"/>
      <c r="T15" s="42"/>
      <c r="U15" s="32" t="s">
        <v>52</v>
      </c>
      <c r="V15" s="41"/>
      <c r="W15" s="42"/>
      <c r="X15" s="32" t="s">
        <v>52</v>
      </c>
      <c r="Y15" s="41"/>
      <c r="Z15" s="102">
        <f t="shared" si="0"/>
        <v>0</v>
      </c>
      <c r="AA15" s="126" t="s">
        <v>53</v>
      </c>
      <c r="AB15" s="127">
        <f>SUM(E15:E16,H15:H16,K15:K16,N15:N16,Q15:Q16,T15:T16,W15:W16)</f>
        <v>0</v>
      </c>
    </row>
    <row r="16" spans="1:29" s="62" customFormat="1" ht="16.8" thickBot="1" x14ac:dyDescent="0.35">
      <c r="A16" s="182"/>
      <c r="B16" s="103" t="s">
        <v>78</v>
      </c>
      <c r="C16" s="83"/>
      <c r="D16" s="131"/>
      <c r="E16" s="26"/>
      <c r="F16" s="27" t="s">
        <v>52</v>
      </c>
      <c r="G16" s="28"/>
      <c r="H16" s="29"/>
      <c r="I16" s="27" t="s">
        <v>52</v>
      </c>
      <c r="J16" s="28"/>
      <c r="K16" s="29"/>
      <c r="L16" s="27" t="s">
        <v>52</v>
      </c>
      <c r="M16" s="28"/>
      <c r="N16" s="29"/>
      <c r="O16" s="27" t="s">
        <v>52</v>
      </c>
      <c r="P16" s="28"/>
      <c r="Q16" s="29"/>
      <c r="R16" s="27" t="s">
        <v>52</v>
      </c>
      <c r="S16" s="28"/>
      <c r="T16" s="29"/>
      <c r="U16" s="27" t="s">
        <v>52</v>
      </c>
      <c r="V16" s="28"/>
      <c r="W16" s="29"/>
      <c r="X16" s="27" t="s">
        <v>52</v>
      </c>
      <c r="Y16" s="30"/>
      <c r="Z16" s="101">
        <f t="shared" si="0"/>
        <v>0</v>
      </c>
      <c r="AA16" s="126"/>
      <c r="AB16" s="128"/>
    </row>
    <row r="17" spans="1:28" s="62" customFormat="1" ht="44.25" customHeight="1" thickBot="1" x14ac:dyDescent="0.35">
      <c r="A17" s="176" t="s">
        <v>92</v>
      </c>
      <c r="B17" s="176"/>
      <c r="C17" s="176" t="s">
        <v>95</v>
      </c>
      <c r="D17" s="176"/>
      <c r="E17" s="112"/>
      <c r="F17" s="113" t="s">
        <v>52</v>
      </c>
      <c r="G17" s="114"/>
      <c r="H17" s="115"/>
      <c r="I17" s="113" t="s">
        <v>52</v>
      </c>
      <c r="J17" s="116"/>
      <c r="K17" s="117"/>
      <c r="L17" s="113" t="s">
        <v>52</v>
      </c>
      <c r="M17" s="114"/>
      <c r="N17" s="115"/>
      <c r="O17" s="113" t="s">
        <v>52</v>
      </c>
      <c r="P17" s="116"/>
      <c r="Q17" s="117"/>
      <c r="R17" s="113" t="s">
        <v>52</v>
      </c>
      <c r="S17" s="118"/>
      <c r="T17" s="119"/>
      <c r="U17" s="120" t="s">
        <v>52</v>
      </c>
      <c r="V17" s="118"/>
      <c r="W17" s="119"/>
      <c r="X17" s="113" t="s">
        <v>52</v>
      </c>
      <c r="Y17" s="114"/>
      <c r="Z17" s="101"/>
      <c r="AA17" s="106"/>
      <c r="AB17" s="122">
        <f>SUM(E17,H17,K17,N17,Q17,T17,W17)</f>
        <v>0</v>
      </c>
    </row>
    <row r="18" spans="1:28" s="62" customFormat="1" ht="28.8" x14ac:dyDescent="0.3">
      <c r="A18" s="138" t="s">
        <v>54</v>
      </c>
      <c r="B18" s="139"/>
      <c r="C18" s="88" t="s">
        <v>55</v>
      </c>
      <c r="D18" s="89" t="s">
        <v>68</v>
      </c>
      <c r="E18" s="43">
        <f>SUM(E19:E20)</f>
        <v>0</v>
      </c>
      <c r="F18" s="44"/>
      <c r="G18" s="45"/>
      <c r="H18" s="46">
        <f>SUM(H19:H20)</f>
        <v>0</v>
      </c>
      <c r="I18" s="44"/>
      <c r="J18" s="47"/>
      <c r="K18" s="46">
        <f>SUM(K19:K20)</f>
        <v>0</v>
      </c>
      <c r="L18" s="44"/>
      <c r="M18" s="45"/>
      <c r="N18" s="46">
        <f>SUM(N19:N20)</f>
        <v>0</v>
      </c>
      <c r="O18" s="44"/>
      <c r="P18" s="47"/>
      <c r="Q18" s="46">
        <f>SUM(Q19:Q20)</f>
        <v>0</v>
      </c>
      <c r="R18" s="44"/>
      <c r="S18" s="121"/>
      <c r="T18" s="46">
        <f>SUM(T19:T20)</f>
        <v>0</v>
      </c>
      <c r="U18" s="44"/>
      <c r="V18" s="47"/>
      <c r="W18" s="46">
        <f>SUM(W19:W20)</f>
        <v>0</v>
      </c>
      <c r="X18" s="44"/>
      <c r="Y18" s="45"/>
      <c r="Z18" s="48">
        <f>SUM(E18,H18,K18,N18,Q18,T18,W18)</f>
        <v>0</v>
      </c>
      <c r="AA18" s="49" t="s">
        <v>56</v>
      </c>
      <c r="AB18" s="90"/>
    </row>
    <row r="19" spans="1:28" x14ac:dyDescent="0.3">
      <c r="A19" s="140" t="s">
        <v>73</v>
      </c>
      <c r="B19" s="142" t="s">
        <v>62</v>
      </c>
      <c r="C19" s="143" t="s">
        <v>57</v>
      </c>
      <c r="D19" s="144" t="s">
        <v>67</v>
      </c>
      <c r="E19" s="96"/>
      <c r="F19" s="97" t="s">
        <v>49</v>
      </c>
      <c r="G19" s="91"/>
      <c r="H19" s="98"/>
      <c r="I19" s="97" t="s">
        <v>49</v>
      </c>
      <c r="J19" s="92"/>
      <c r="K19" s="98"/>
      <c r="L19" s="97" t="s">
        <v>49</v>
      </c>
      <c r="M19" s="92"/>
      <c r="N19" s="98"/>
      <c r="O19" s="97" t="s">
        <v>49</v>
      </c>
      <c r="P19" s="92"/>
      <c r="Q19" s="98"/>
      <c r="R19" s="97" t="s">
        <v>49</v>
      </c>
      <c r="S19" s="92"/>
      <c r="T19" s="98"/>
      <c r="U19" s="97" t="s">
        <v>49</v>
      </c>
      <c r="V19" s="92"/>
      <c r="W19" s="98"/>
      <c r="X19" s="97" t="s">
        <v>49</v>
      </c>
      <c r="Y19" s="93"/>
      <c r="Z19" s="186">
        <f>SUM(E19,E20,H19,H20,K19,K20,N19,N20,Q19,Q20,T19,T20,W19,W20)</f>
        <v>0</v>
      </c>
      <c r="AA19" s="134" t="s">
        <v>49</v>
      </c>
      <c r="AB19" s="94"/>
    </row>
    <row r="20" spans="1:28" x14ac:dyDescent="0.3">
      <c r="A20" s="140"/>
      <c r="B20" s="142"/>
      <c r="C20" s="143"/>
      <c r="D20" s="144"/>
      <c r="E20" s="50"/>
      <c r="F20" s="51" t="s">
        <v>49</v>
      </c>
      <c r="G20" s="52"/>
      <c r="H20" s="53"/>
      <c r="I20" s="51" t="s">
        <v>49</v>
      </c>
      <c r="J20" s="54"/>
      <c r="K20" s="53"/>
      <c r="L20" s="51" t="s">
        <v>49</v>
      </c>
      <c r="M20" s="54"/>
      <c r="N20" s="53"/>
      <c r="O20" s="51" t="s">
        <v>49</v>
      </c>
      <c r="P20" s="54"/>
      <c r="Q20" s="53"/>
      <c r="R20" s="51" t="s">
        <v>49</v>
      </c>
      <c r="S20" s="54"/>
      <c r="T20" s="53"/>
      <c r="U20" s="51" t="s">
        <v>49</v>
      </c>
      <c r="V20" s="54"/>
      <c r="W20" s="53"/>
      <c r="X20" s="51" t="s">
        <v>49</v>
      </c>
      <c r="Y20" s="55"/>
      <c r="Z20" s="186"/>
      <c r="AA20" s="134"/>
      <c r="AB20" s="94"/>
    </row>
    <row r="21" spans="1:28" ht="58.2" thickBot="1" x14ac:dyDescent="0.35">
      <c r="A21" s="141"/>
      <c r="B21" s="56" t="s">
        <v>63</v>
      </c>
      <c r="C21" s="57"/>
      <c r="D21" s="58" t="s">
        <v>58</v>
      </c>
      <c r="E21" s="69"/>
      <c r="F21" s="70" t="s">
        <v>49</v>
      </c>
      <c r="G21" s="63"/>
      <c r="H21" s="71"/>
      <c r="I21" s="70" t="s">
        <v>49</v>
      </c>
      <c r="J21" s="63"/>
      <c r="K21" s="71"/>
      <c r="L21" s="70" t="s">
        <v>49</v>
      </c>
      <c r="M21" s="63"/>
      <c r="N21" s="72"/>
      <c r="O21" s="70" t="s">
        <v>49</v>
      </c>
      <c r="P21" s="64"/>
      <c r="Q21" s="72"/>
      <c r="R21" s="70" t="s">
        <v>49</v>
      </c>
      <c r="S21" s="64"/>
      <c r="T21" s="72"/>
      <c r="U21" s="70" t="s">
        <v>49</v>
      </c>
      <c r="V21" s="64"/>
      <c r="W21" s="72"/>
      <c r="X21" s="70" t="s">
        <v>49</v>
      </c>
      <c r="Y21" s="65"/>
      <c r="Z21" s="59">
        <f>SUM(E21,H21,K21,N21,Q21,T21,W21)</f>
        <v>0</v>
      </c>
      <c r="AA21" s="66" t="s">
        <v>49</v>
      </c>
      <c r="AB21" s="95"/>
    </row>
    <row r="22" spans="1:28" x14ac:dyDescent="0.3">
      <c r="B22" s="135" t="s">
        <v>94</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62"/>
    </row>
    <row r="23" spans="1:28" ht="53.25" customHeight="1" x14ac:dyDescent="0.3">
      <c r="B23" s="136" t="s">
        <v>75</v>
      </c>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row>
    <row r="24" spans="1:28" ht="40.5" customHeight="1" x14ac:dyDescent="0.3">
      <c r="B24" s="137" t="s">
        <v>70</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row>
    <row r="25" spans="1:28" x14ac:dyDescent="0.3">
      <c r="C25" s="60"/>
      <c r="D25" s="60"/>
      <c r="E25" s="60"/>
      <c r="F25" s="60"/>
      <c r="H25" s="60"/>
      <c r="I25" s="60"/>
      <c r="K25" s="60"/>
      <c r="L25" s="60"/>
      <c r="N25" s="60"/>
      <c r="Q25" s="60"/>
      <c r="T25" s="60"/>
      <c r="W25" s="60"/>
      <c r="Z25" s="60"/>
    </row>
    <row r="26" spans="1:28" x14ac:dyDescent="0.3">
      <c r="C26" s="60"/>
      <c r="D26" s="60"/>
      <c r="E26" s="60"/>
      <c r="F26" s="60"/>
      <c r="H26" s="60"/>
      <c r="I26" s="60"/>
      <c r="K26" s="60"/>
      <c r="L26" s="60"/>
      <c r="N26" s="60"/>
      <c r="Q26" s="60"/>
      <c r="T26" s="60"/>
      <c r="W26" s="60"/>
      <c r="Z26" s="60"/>
    </row>
    <row r="27" spans="1:28" x14ac:dyDescent="0.3">
      <c r="C27" s="60"/>
      <c r="D27" s="60"/>
      <c r="E27" s="60"/>
      <c r="F27" s="60"/>
      <c r="H27" s="60"/>
      <c r="I27" s="60"/>
      <c r="K27" s="60"/>
      <c r="L27" s="60"/>
      <c r="N27" s="60"/>
      <c r="Q27" s="60"/>
      <c r="T27" s="60"/>
      <c r="W27" s="60"/>
      <c r="Z27" s="60"/>
    </row>
  </sheetData>
  <sheetProtection insertRows="0" selectLockedCells="1"/>
  <mergeCells count="53">
    <mergeCell ref="B2:D2"/>
    <mergeCell ref="A3:A5"/>
    <mergeCell ref="A17:B17"/>
    <mergeCell ref="C17:D17"/>
    <mergeCell ref="B1:Y1"/>
    <mergeCell ref="H2:Y2"/>
    <mergeCell ref="N5:O5"/>
    <mergeCell ref="Q5:R5"/>
    <mergeCell ref="T5:U5"/>
    <mergeCell ref="W5:X5"/>
    <mergeCell ref="Q4:S4"/>
    <mergeCell ref="D9:D10"/>
    <mergeCell ref="A7:A16"/>
    <mergeCell ref="D7:D8"/>
    <mergeCell ref="D15:D16"/>
    <mergeCell ref="Z2:AA2"/>
    <mergeCell ref="E3:F3"/>
    <mergeCell ref="G3:U3"/>
    <mergeCell ref="Z3:AA3"/>
    <mergeCell ref="C4:C5"/>
    <mergeCell ref="D4:D5"/>
    <mergeCell ref="E4:G4"/>
    <mergeCell ref="H4:J4"/>
    <mergeCell ref="K4:M4"/>
    <mergeCell ref="N4:P4"/>
    <mergeCell ref="T4:V4"/>
    <mergeCell ref="W4:Y4"/>
    <mergeCell ref="Z4:AA5"/>
    <mergeCell ref="E5:F5"/>
    <mergeCell ref="H5:I5"/>
    <mergeCell ref="K5:L5"/>
    <mergeCell ref="AA19:AA20"/>
    <mergeCell ref="B22:AA22"/>
    <mergeCell ref="B23:AA23"/>
    <mergeCell ref="B24:AA24"/>
    <mergeCell ref="A18:B18"/>
    <mergeCell ref="A19:A21"/>
    <mergeCell ref="B19:B20"/>
    <mergeCell ref="C19:C20"/>
    <mergeCell ref="D19:D20"/>
    <mergeCell ref="Z19:Z20"/>
    <mergeCell ref="AA15:AA16"/>
    <mergeCell ref="AB15:AB16"/>
    <mergeCell ref="AA7:AA8"/>
    <mergeCell ref="AB7:AB8"/>
    <mergeCell ref="D13:D14"/>
    <mergeCell ref="AA13:AA14"/>
    <mergeCell ref="AB13:AB14"/>
    <mergeCell ref="AA9:AA10"/>
    <mergeCell ref="AB9:AB10"/>
    <mergeCell ref="D11:D12"/>
    <mergeCell ref="AA11:AA12"/>
    <mergeCell ref="AB11:AB12"/>
  </mergeCells>
  <conditionalFormatting sqref="K7">
    <cfRule type="cellIs" dxfId="88" priority="53" operator="greaterThan">
      <formula>0.99999999</formula>
    </cfRule>
  </conditionalFormatting>
  <conditionalFormatting sqref="N7">
    <cfRule type="cellIs" dxfId="87" priority="52" operator="greaterThan">
      <formula>0.99999999</formula>
    </cfRule>
  </conditionalFormatting>
  <conditionalFormatting sqref="T7">
    <cfRule type="cellIs" dxfId="86" priority="51" operator="greaterThan">
      <formula>0.99999999</formula>
    </cfRule>
  </conditionalFormatting>
  <conditionalFormatting sqref="W7">
    <cfRule type="cellIs" dxfId="85" priority="50" operator="greaterThan">
      <formula>0.99999999</formula>
    </cfRule>
  </conditionalFormatting>
  <conditionalFormatting sqref="E13">
    <cfRule type="cellIs" dxfId="84" priority="49" operator="greaterThan">
      <formula>0.99999999</formula>
    </cfRule>
  </conditionalFormatting>
  <conditionalFormatting sqref="K13">
    <cfRule type="cellIs" dxfId="83" priority="48" operator="greaterThan">
      <formula>0.99999999</formula>
    </cfRule>
  </conditionalFormatting>
  <conditionalFormatting sqref="N13">
    <cfRule type="cellIs" dxfId="82" priority="47" operator="greaterThan">
      <formula>0.99999999</formula>
    </cfRule>
  </conditionalFormatting>
  <conditionalFormatting sqref="T13">
    <cfRule type="cellIs" dxfId="81" priority="46" operator="greaterThan">
      <formula>0.99999999</formula>
    </cfRule>
  </conditionalFormatting>
  <conditionalFormatting sqref="W13">
    <cfRule type="cellIs" dxfId="80" priority="45" operator="greaterThan">
      <formula>0.99999999</formula>
    </cfRule>
  </conditionalFormatting>
  <conditionalFormatting sqref="E15">
    <cfRule type="cellIs" dxfId="79" priority="44" operator="greaterThan">
      <formula>0.99999999</formula>
    </cfRule>
  </conditionalFormatting>
  <conditionalFormatting sqref="K15">
    <cfRule type="cellIs" dxfId="78" priority="43" operator="greaterThan">
      <formula>0.99999999</formula>
    </cfRule>
  </conditionalFormatting>
  <conditionalFormatting sqref="N15">
    <cfRule type="cellIs" dxfId="77" priority="42" operator="greaterThan">
      <formula>0.99999999</formula>
    </cfRule>
  </conditionalFormatting>
  <conditionalFormatting sqref="T15">
    <cfRule type="cellIs" dxfId="76" priority="41" operator="greaterThan">
      <formula>0.99999999</formula>
    </cfRule>
  </conditionalFormatting>
  <conditionalFormatting sqref="W15">
    <cfRule type="cellIs" dxfId="75" priority="40" operator="greaterThan">
      <formula>0.99999999</formula>
    </cfRule>
  </conditionalFormatting>
  <conditionalFormatting sqref="E11">
    <cfRule type="cellIs" dxfId="74" priority="39" operator="greaterThan">
      <formula>0.99999999</formula>
    </cfRule>
  </conditionalFormatting>
  <conditionalFormatting sqref="K11">
    <cfRule type="cellIs" dxfId="73" priority="38" operator="greaterThan">
      <formula>0.99999999</formula>
    </cfRule>
  </conditionalFormatting>
  <conditionalFormatting sqref="N11">
    <cfRule type="cellIs" dxfId="72" priority="37" operator="greaterThan">
      <formula>0.99999999</formula>
    </cfRule>
  </conditionalFormatting>
  <conditionalFormatting sqref="T11">
    <cfRule type="cellIs" dxfId="71" priority="36" operator="greaterThan">
      <formula>0.99999999</formula>
    </cfRule>
  </conditionalFormatting>
  <conditionalFormatting sqref="W11">
    <cfRule type="cellIs" dxfId="70" priority="35" operator="greaterThan">
      <formula>0.99999999</formula>
    </cfRule>
  </conditionalFormatting>
  <conditionalFormatting sqref="E9">
    <cfRule type="cellIs" dxfId="69" priority="34" operator="greaterThan">
      <formula>0.99999999</formula>
    </cfRule>
  </conditionalFormatting>
  <conditionalFormatting sqref="K9">
    <cfRule type="cellIs" dxfId="68" priority="33" operator="greaterThan">
      <formula>0.99999999</formula>
    </cfRule>
  </conditionalFormatting>
  <conditionalFormatting sqref="N9">
    <cfRule type="cellIs" dxfId="67" priority="32" operator="greaterThan">
      <formula>0.99999999</formula>
    </cfRule>
  </conditionalFormatting>
  <conditionalFormatting sqref="T9">
    <cfRule type="cellIs" dxfId="66" priority="31" operator="greaterThan">
      <formula>0.99999999</formula>
    </cfRule>
  </conditionalFormatting>
  <conditionalFormatting sqref="W9">
    <cfRule type="cellIs" dxfId="65" priority="30" operator="greaterThan">
      <formula>0.99999999</formula>
    </cfRule>
  </conditionalFormatting>
  <conditionalFormatting sqref="H7">
    <cfRule type="cellIs" dxfId="64" priority="29" operator="greaterThan">
      <formula>0.99999999</formula>
    </cfRule>
  </conditionalFormatting>
  <conditionalFormatting sqref="H13">
    <cfRule type="cellIs" dxfId="63" priority="28" operator="greaterThan">
      <formula>0.99999999</formula>
    </cfRule>
  </conditionalFormatting>
  <conditionalFormatting sqref="H15">
    <cfRule type="cellIs" dxfId="62" priority="27" operator="greaterThan">
      <formula>0.99999999</formula>
    </cfRule>
  </conditionalFormatting>
  <conditionalFormatting sqref="H11">
    <cfRule type="cellIs" dxfId="61" priority="26" operator="greaterThan">
      <formula>0.99999999</formula>
    </cfRule>
  </conditionalFormatting>
  <conditionalFormatting sqref="H9">
    <cfRule type="cellIs" dxfId="60" priority="25" operator="greaterThan">
      <formula>0.99999999</formula>
    </cfRule>
  </conditionalFormatting>
  <conditionalFormatting sqref="Q7">
    <cfRule type="cellIs" dxfId="59" priority="24" operator="greaterThan">
      <formula>0.99999999</formula>
    </cfRule>
  </conditionalFormatting>
  <conditionalFormatting sqref="Q13">
    <cfRule type="cellIs" dxfId="58" priority="23" operator="greaterThan">
      <formula>0.99999999</formula>
    </cfRule>
  </conditionalFormatting>
  <conditionalFormatting sqref="Q15">
    <cfRule type="cellIs" dxfId="57" priority="22" operator="greaterThan">
      <formula>0.99999999</formula>
    </cfRule>
  </conditionalFormatting>
  <conditionalFormatting sqref="Q11">
    <cfRule type="cellIs" dxfId="56" priority="21" operator="greaterThan">
      <formula>0.99999999</formula>
    </cfRule>
  </conditionalFormatting>
  <conditionalFormatting sqref="Q9">
    <cfRule type="cellIs" dxfId="55" priority="20" operator="greaterThan">
      <formula>0.99999999</formula>
    </cfRule>
  </conditionalFormatting>
  <conditionalFormatting sqref="Z6">
    <cfRule type="cellIs" dxfId="54" priority="19" operator="lessThan">
      <formula>7</formula>
    </cfRule>
  </conditionalFormatting>
  <conditionalFormatting sqref="Z19:Z20">
    <cfRule type="cellIs" dxfId="53" priority="18" operator="lessThan">
      <formula>7</formula>
    </cfRule>
  </conditionalFormatting>
  <conditionalFormatting sqref="AB18">
    <cfRule type="cellIs" dxfId="52" priority="16" operator="between">
      <formula>12.4999999999999</formula>
      <formula>14.000001</formula>
    </cfRule>
  </conditionalFormatting>
  <conditionalFormatting sqref="Z15 Z13 Z11 Z9 Z7">
    <cfRule type="cellIs" dxfId="51" priority="15" operator="greaterThan">
      <formula>6.99999999999999</formula>
    </cfRule>
  </conditionalFormatting>
  <conditionalFormatting sqref="E18 H18 K18 N18 Q18 T18 W18">
    <cfRule type="cellIs" dxfId="50" priority="14" operator="lessThan">
      <formula>1</formula>
    </cfRule>
  </conditionalFormatting>
  <conditionalFormatting sqref="Z18">
    <cfRule type="cellIs" dxfId="49" priority="11" operator="lessThan">
      <formula>7</formula>
    </cfRule>
  </conditionalFormatting>
  <conditionalFormatting sqref="Z21">
    <cfRule type="cellIs" dxfId="48" priority="8" operator="greaterThan">
      <formula>Z18*0.5</formula>
    </cfRule>
  </conditionalFormatting>
  <conditionalFormatting sqref="E6 H6 K6 N6 Q6 T6 W6">
    <cfRule type="cellIs" dxfId="47" priority="7" operator="lessThan">
      <formula>1</formula>
    </cfRule>
  </conditionalFormatting>
  <conditionalFormatting sqref="AB7 AB9 AB11 AB13 AB15">
    <cfRule type="cellIs" dxfId="46" priority="6" operator="lessThan">
      <formula>12.5</formula>
    </cfRule>
  </conditionalFormatting>
  <conditionalFormatting sqref="AB17">
    <cfRule type="cellIs" dxfId="45" priority="2" operator="lessThan">
      <formula>SUM($AB$7:$AB$16)*0.8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scale="67"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C26"/>
  <sheetViews>
    <sheetView zoomScaleNormal="100" workbookViewId="0">
      <selection activeCell="B2" sqref="B2:D2"/>
    </sheetView>
  </sheetViews>
  <sheetFormatPr defaultRowHeight="14.4" x14ac:dyDescent="0.3"/>
  <cols>
    <col min="1" max="1" width="14.33203125" customWidth="1"/>
    <col min="2" max="2" width="15" customWidth="1"/>
    <col min="3" max="3" width="9.88671875" customWidth="1"/>
    <col min="4" max="4" width="10.6640625" customWidth="1"/>
    <col min="5" max="5" width="6" customWidth="1"/>
    <col min="6" max="6" width="6.44140625" customWidth="1"/>
    <col min="7" max="7" width="14.6640625" customWidth="1"/>
    <col min="8" max="8" width="5.88671875" customWidth="1"/>
    <col min="9" max="9" width="6" customWidth="1"/>
    <col min="10" max="10" width="14.44140625" customWidth="1"/>
    <col min="11" max="11" width="5.88671875" customWidth="1"/>
    <col min="12" max="12" width="7" customWidth="1"/>
    <col min="13" max="13" width="14.44140625" customWidth="1"/>
    <col min="14" max="14" width="5.5546875" customWidth="1"/>
    <col min="15" max="15" width="5.88671875" customWidth="1"/>
    <col min="16" max="16" width="13.6640625" customWidth="1"/>
    <col min="17" max="17" width="6.33203125" customWidth="1"/>
    <col min="18" max="18" width="7" customWidth="1"/>
    <col min="19" max="19" width="13.33203125" customWidth="1"/>
    <col min="20" max="20" width="6.33203125" customWidth="1"/>
    <col min="21" max="21" width="7.109375" customWidth="1"/>
    <col min="22" max="22" width="13.33203125" customWidth="1"/>
    <col min="23" max="23" width="5.44140625" customWidth="1"/>
    <col min="24" max="24" width="6.88671875" customWidth="1"/>
    <col min="25" max="25" width="13.109375" customWidth="1"/>
    <col min="26" max="26" width="6.5546875" customWidth="1"/>
    <col min="27" max="27" width="6.6640625" customWidth="1"/>
  </cols>
  <sheetData>
    <row r="1" spans="1:29" ht="24" thickBot="1" x14ac:dyDescent="0.5">
      <c r="A1" s="15" t="s">
        <v>86</v>
      </c>
      <c r="B1" s="183" t="s">
        <v>74</v>
      </c>
      <c r="C1" s="183"/>
      <c r="D1" s="183"/>
      <c r="E1" s="183"/>
      <c r="F1" s="183"/>
      <c r="G1" s="183"/>
      <c r="H1" s="183"/>
      <c r="I1" s="183"/>
      <c r="J1" s="183"/>
      <c r="K1" s="183"/>
      <c r="L1" s="183"/>
      <c r="M1" s="183"/>
      <c r="N1" s="183"/>
      <c r="O1" s="183"/>
      <c r="P1" s="183"/>
      <c r="Q1" s="183"/>
      <c r="R1" s="183"/>
      <c r="S1" s="183"/>
      <c r="T1" s="183"/>
      <c r="U1" s="183"/>
      <c r="V1" s="183"/>
      <c r="W1" s="183"/>
      <c r="X1" s="183"/>
      <c r="Y1" s="183"/>
    </row>
    <row r="2" spans="1:29" ht="47.25" customHeight="1" thickBot="1" x14ac:dyDescent="0.35">
      <c r="A2" s="125" t="s">
        <v>87</v>
      </c>
      <c r="B2" s="172"/>
      <c r="C2" s="172"/>
      <c r="D2" s="173"/>
      <c r="E2" s="104"/>
      <c r="F2" s="74"/>
      <c r="G2" s="74"/>
      <c r="H2" s="178" t="s">
        <v>64</v>
      </c>
      <c r="I2" s="178"/>
      <c r="J2" s="178"/>
      <c r="K2" s="178"/>
      <c r="L2" s="178"/>
      <c r="M2" s="178"/>
      <c r="N2" s="178"/>
      <c r="O2" s="178"/>
      <c r="P2" s="178"/>
      <c r="Q2" s="178"/>
      <c r="R2" s="178"/>
      <c r="S2" s="178"/>
      <c r="T2" s="178"/>
      <c r="U2" s="178"/>
      <c r="V2" s="178"/>
      <c r="W2" s="178"/>
      <c r="X2" s="178"/>
      <c r="Y2" s="179"/>
      <c r="Z2" s="146"/>
      <c r="AA2" s="147"/>
    </row>
    <row r="3" spans="1:29" ht="47.25" customHeight="1" thickBot="1" x14ac:dyDescent="0.4">
      <c r="A3" s="174" t="s">
        <v>88</v>
      </c>
      <c r="B3" s="108" t="s">
        <v>89</v>
      </c>
      <c r="C3" s="109" t="s">
        <v>34</v>
      </c>
      <c r="D3" s="110"/>
      <c r="E3" s="148"/>
      <c r="F3" s="149"/>
      <c r="G3" s="150" t="s">
        <v>71</v>
      </c>
      <c r="H3" s="151"/>
      <c r="I3" s="151"/>
      <c r="J3" s="151"/>
      <c r="K3" s="151"/>
      <c r="L3" s="151"/>
      <c r="M3" s="151"/>
      <c r="N3" s="151"/>
      <c r="O3" s="151"/>
      <c r="P3" s="151"/>
      <c r="Q3" s="151"/>
      <c r="R3" s="151"/>
      <c r="S3" s="151"/>
      <c r="T3" s="151"/>
      <c r="U3" s="151"/>
      <c r="V3" s="75"/>
      <c r="W3" s="75" t="s">
        <v>36</v>
      </c>
      <c r="X3" s="75" t="s">
        <v>37</v>
      </c>
      <c r="Y3" s="76"/>
      <c r="Z3" s="146" t="s">
        <v>35</v>
      </c>
      <c r="AA3" s="147"/>
    </row>
    <row r="4" spans="1:29" ht="30" customHeight="1" x14ac:dyDescent="0.3">
      <c r="A4" s="174"/>
      <c r="B4" s="108"/>
      <c r="C4" s="152" t="s">
        <v>38</v>
      </c>
      <c r="D4" s="154" t="s">
        <v>39</v>
      </c>
      <c r="E4" s="156" t="s">
        <v>65</v>
      </c>
      <c r="F4" s="157"/>
      <c r="G4" s="158"/>
      <c r="H4" s="159" t="s">
        <v>40</v>
      </c>
      <c r="I4" s="159"/>
      <c r="J4" s="159"/>
      <c r="K4" s="160" t="s">
        <v>41</v>
      </c>
      <c r="L4" s="157"/>
      <c r="M4" s="158"/>
      <c r="N4" s="160" t="s">
        <v>42</v>
      </c>
      <c r="O4" s="157"/>
      <c r="P4" s="157"/>
      <c r="Q4" s="160" t="s">
        <v>43</v>
      </c>
      <c r="R4" s="157"/>
      <c r="S4" s="157"/>
      <c r="T4" s="160" t="s">
        <v>44</v>
      </c>
      <c r="U4" s="157"/>
      <c r="V4" s="158"/>
      <c r="W4" s="157" t="s">
        <v>66</v>
      </c>
      <c r="X4" s="157"/>
      <c r="Y4" s="161"/>
      <c r="Z4" s="162" t="s">
        <v>45</v>
      </c>
      <c r="AA4" s="163"/>
    </row>
    <row r="5" spans="1:29" ht="43.5" customHeight="1" thickBot="1" x14ac:dyDescent="0.35">
      <c r="A5" s="175"/>
      <c r="B5" s="111"/>
      <c r="C5" s="153"/>
      <c r="D5" s="155"/>
      <c r="E5" s="166" t="s">
        <v>46</v>
      </c>
      <c r="F5" s="167"/>
      <c r="G5" s="77" t="s">
        <v>47</v>
      </c>
      <c r="H5" s="168" t="s">
        <v>46</v>
      </c>
      <c r="I5" s="169"/>
      <c r="J5" s="78" t="s">
        <v>47</v>
      </c>
      <c r="K5" s="170" t="s">
        <v>46</v>
      </c>
      <c r="L5" s="171"/>
      <c r="M5" s="79" t="s">
        <v>47</v>
      </c>
      <c r="N5" s="171" t="s">
        <v>46</v>
      </c>
      <c r="O5" s="171"/>
      <c r="P5" s="78" t="s">
        <v>47</v>
      </c>
      <c r="Q5" s="170" t="s">
        <v>46</v>
      </c>
      <c r="R5" s="171"/>
      <c r="S5" s="78" t="s">
        <v>47</v>
      </c>
      <c r="T5" s="170" t="s">
        <v>46</v>
      </c>
      <c r="U5" s="180"/>
      <c r="V5" s="80" t="s">
        <v>47</v>
      </c>
      <c r="W5" s="171" t="s">
        <v>46</v>
      </c>
      <c r="X5" s="171"/>
      <c r="Y5" s="79" t="s">
        <v>47</v>
      </c>
      <c r="Z5" s="164"/>
      <c r="AA5" s="165"/>
    </row>
    <row r="6" spans="1:29" ht="43.8" thickBot="1" x14ac:dyDescent="0.35">
      <c r="A6" s="99" t="s">
        <v>72</v>
      </c>
      <c r="B6" s="61" t="s">
        <v>61</v>
      </c>
      <c r="C6" s="16" t="s">
        <v>48</v>
      </c>
      <c r="D6" s="17" t="s">
        <v>67</v>
      </c>
      <c r="E6" s="67"/>
      <c r="F6" s="18" t="s">
        <v>49</v>
      </c>
      <c r="G6" s="19"/>
      <c r="H6" s="68"/>
      <c r="I6" s="18" t="s">
        <v>49</v>
      </c>
      <c r="J6" s="20"/>
      <c r="K6" s="68"/>
      <c r="L6" s="18" t="s">
        <v>49</v>
      </c>
      <c r="M6" s="20"/>
      <c r="N6" s="67"/>
      <c r="O6" s="18" t="s">
        <v>49</v>
      </c>
      <c r="P6" s="19"/>
      <c r="Q6" s="68"/>
      <c r="R6" s="18" t="s">
        <v>49</v>
      </c>
      <c r="S6" s="20"/>
      <c r="T6" s="68"/>
      <c r="U6" s="18" t="s">
        <v>49</v>
      </c>
      <c r="V6" s="20"/>
      <c r="W6" s="67"/>
      <c r="X6" s="18" t="s">
        <v>49</v>
      </c>
      <c r="Y6" s="20"/>
      <c r="Z6" s="105">
        <f t="shared" ref="Z6:Z16" si="0">SUM(E6,H6,K6,N6,Q6,T6,W6)</f>
        <v>0</v>
      </c>
      <c r="AA6" s="21" t="s">
        <v>49</v>
      </c>
      <c r="AB6" s="22"/>
    </row>
    <row r="7" spans="1:29" ht="28.8" x14ac:dyDescent="0.3">
      <c r="A7" s="181" t="s">
        <v>77</v>
      </c>
      <c r="B7" s="81" t="s">
        <v>50</v>
      </c>
      <c r="C7" s="82" t="s">
        <v>51</v>
      </c>
      <c r="D7" s="130" t="s">
        <v>76</v>
      </c>
      <c r="E7" s="23"/>
      <c r="F7" s="18" t="s">
        <v>52</v>
      </c>
      <c r="G7" s="24"/>
      <c r="H7" s="25"/>
      <c r="I7" s="18" t="s">
        <v>52</v>
      </c>
      <c r="J7" s="24"/>
      <c r="K7" s="25"/>
      <c r="L7" s="18" t="s">
        <v>52</v>
      </c>
      <c r="M7" s="24"/>
      <c r="N7" s="25"/>
      <c r="O7" s="18" t="s">
        <v>52</v>
      </c>
      <c r="P7" s="24"/>
      <c r="Q7" s="25"/>
      <c r="R7" s="18" t="s">
        <v>52</v>
      </c>
      <c r="S7" s="24"/>
      <c r="T7" s="25"/>
      <c r="U7" s="18" t="s">
        <v>52</v>
      </c>
      <c r="V7" s="24"/>
      <c r="W7" s="25"/>
      <c r="X7" s="18" t="s">
        <v>52</v>
      </c>
      <c r="Y7" s="24"/>
      <c r="Z7" s="100">
        <f t="shared" si="0"/>
        <v>0</v>
      </c>
      <c r="AA7" s="129" t="s">
        <v>53</v>
      </c>
      <c r="AB7" s="127">
        <f>SUM(Z7, Z8)</f>
        <v>0</v>
      </c>
      <c r="AC7" s="184"/>
    </row>
    <row r="8" spans="1:29" ht="16.8" thickBot="1" x14ac:dyDescent="0.35">
      <c r="A8" s="182"/>
      <c r="B8" s="103" t="s">
        <v>78</v>
      </c>
      <c r="C8" s="83"/>
      <c r="D8" s="131"/>
      <c r="E8" s="26"/>
      <c r="F8" s="27" t="s">
        <v>52</v>
      </c>
      <c r="G8" s="28"/>
      <c r="H8" s="29"/>
      <c r="I8" s="27" t="s">
        <v>52</v>
      </c>
      <c r="J8" s="28"/>
      <c r="K8" s="29"/>
      <c r="L8" s="27" t="s">
        <v>52</v>
      </c>
      <c r="M8" s="28"/>
      <c r="N8" s="29"/>
      <c r="O8" s="27" t="s">
        <v>52</v>
      </c>
      <c r="P8" s="28"/>
      <c r="Q8" s="29"/>
      <c r="R8" s="27" t="s">
        <v>52</v>
      </c>
      <c r="S8" s="28"/>
      <c r="T8" s="29"/>
      <c r="U8" s="27" t="s">
        <v>52</v>
      </c>
      <c r="V8" s="28"/>
      <c r="W8" s="29"/>
      <c r="X8" s="27" t="s">
        <v>52</v>
      </c>
      <c r="Y8" s="30"/>
      <c r="Z8" s="101">
        <f t="shared" si="0"/>
        <v>0</v>
      </c>
      <c r="AA8" s="126"/>
      <c r="AB8" s="128"/>
      <c r="AC8" s="184"/>
    </row>
    <row r="9" spans="1:29" ht="30" customHeight="1" x14ac:dyDescent="0.3">
      <c r="A9" s="182"/>
      <c r="B9" s="84" t="s">
        <v>50</v>
      </c>
      <c r="C9" s="85" t="s">
        <v>51</v>
      </c>
      <c r="D9" s="130" t="s">
        <v>76</v>
      </c>
      <c r="E9" s="31"/>
      <c r="F9" s="32" t="s">
        <v>52</v>
      </c>
      <c r="G9" s="33"/>
      <c r="H9" s="34"/>
      <c r="I9" s="32" t="s">
        <v>52</v>
      </c>
      <c r="J9" s="33"/>
      <c r="K9" s="34"/>
      <c r="L9" s="32" t="s">
        <v>52</v>
      </c>
      <c r="M9" s="33"/>
      <c r="N9" s="34"/>
      <c r="O9" s="32" t="s">
        <v>52</v>
      </c>
      <c r="P9" s="33"/>
      <c r="Q9" s="34"/>
      <c r="R9" s="32" t="s">
        <v>52</v>
      </c>
      <c r="S9" s="33"/>
      <c r="T9" s="34"/>
      <c r="U9" s="32" t="s">
        <v>52</v>
      </c>
      <c r="V9" s="33"/>
      <c r="W9" s="34"/>
      <c r="X9" s="32" t="s">
        <v>52</v>
      </c>
      <c r="Y9" s="33"/>
      <c r="Z9" s="102">
        <f t="shared" si="0"/>
        <v>0</v>
      </c>
      <c r="AA9" s="132" t="s">
        <v>53</v>
      </c>
      <c r="AB9" s="127">
        <f>SUM(Z9, Z10)</f>
        <v>0</v>
      </c>
    </row>
    <row r="10" spans="1:29" ht="16.8" thickBot="1" x14ac:dyDescent="0.35">
      <c r="A10" s="182"/>
      <c r="B10" s="103" t="s">
        <v>78</v>
      </c>
      <c r="C10" s="86"/>
      <c r="D10" s="131"/>
      <c r="E10" s="35"/>
      <c r="F10" s="36" t="s">
        <v>52</v>
      </c>
      <c r="G10" s="37"/>
      <c r="H10" s="38"/>
      <c r="I10" s="36" t="s">
        <v>52</v>
      </c>
      <c r="J10" s="37"/>
      <c r="K10" s="38"/>
      <c r="L10" s="36" t="s">
        <v>52</v>
      </c>
      <c r="M10" s="37"/>
      <c r="N10" s="38"/>
      <c r="O10" s="36" t="s">
        <v>52</v>
      </c>
      <c r="P10" s="37"/>
      <c r="Q10" s="38"/>
      <c r="R10" s="36" t="s">
        <v>52</v>
      </c>
      <c r="S10" s="37"/>
      <c r="T10" s="38"/>
      <c r="U10" s="36" t="s">
        <v>52</v>
      </c>
      <c r="V10" s="37"/>
      <c r="W10" s="38"/>
      <c r="X10" s="36" t="s">
        <v>52</v>
      </c>
      <c r="Y10" s="39"/>
      <c r="Z10" s="101">
        <f t="shared" si="0"/>
        <v>0</v>
      </c>
      <c r="AA10" s="133"/>
      <c r="AB10" s="128"/>
    </row>
    <row r="11" spans="1:29" ht="30" customHeight="1" x14ac:dyDescent="0.3">
      <c r="A11" s="182"/>
      <c r="B11" s="84" t="s">
        <v>50</v>
      </c>
      <c r="C11" s="85" t="s">
        <v>51</v>
      </c>
      <c r="D11" s="130" t="s">
        <v>76</v>
      </c>
      <c r="E11" s="31"/>
      <c r="F11" s="32" t="s">
        <v>52</v>
      </c>
      <c r="G11" s="33"/>
      <c r="H11" s="34"/>
      <c r="I11" s="32" t="s">
        <v>52</v>
      </c>
      <c r="J11" s="33"/>
      <c r="K11" s="34"/>
      <c r="L11" s="32" t="s">
        <v>52</v>
      </c>
      <c r="M11" s="33"/>
      <c r="N11" s="34"/>
      <c r="O11" s="32" t="s">
        <v>52</v>
      </c>
      <c r="P11" s="33"/>
      <c r="Q11" s="34"/>
      <c r="R11" s="32" t="s">
        <v>52</v>
      </c>
      <c r="S11" s="33"/>
      <c r="T11" s="34"/>
      <c r="U11" s="32" t="s">
        <v>52</v>
      </c>
      <c r="V11" s="33"/>
      <c r="W11" s="34"/>
      <c r="X11" s="32" t="s">
        <v>52</v>
      </c>
      <c r="Y11" s="33"/>
      <c r="Z11" s="102">
        <f t="shared" si="0"/>
        <v>0</v>
      </c>
      <c r="AA11" s="132" t="s">
        <v>53</v>
      </c>
      <c r="AB11" s="127">
        <f>SUM(Z11, Z12)</f>
        <v>0</v>
      </c>
    </row>
    <row r="12" spans="1:29" ht="16.8" thickBot="1" x14ac:dyDescent="0.35">
      <c r="A12" s="182"/>
      <c r="B12" s="103" t="s">
        <v>78</v>
      </c>
      <c r="C12" s="86"/>
      <c r="D12" s="131"/>
      <c r="E12" s="35"/>
      <c r="F12" s="36" t="s">
        <v>52</v>
      </c>
      <c r="G12" s="37"/>
      <c r="H12" s="38"/>
      <c r="I12" s="36" t="s">
        <v>52</v>
      </c>
      <c r="J12" s="37"/>
      <c r="K12" s="38"/>
      <c r="L12" s="36" t="s">
        <v>52</v>
      </c>
      <c r="M12" s="37"/>
      <c r="N12" s="38"/>
      <c r="O12" s="36" t="s">
        <v>52</v>
      </c>
      <c r="P12" s="37"/>
      <c r="Q12" s="38"/>
      <c r="R12" s="36" t="s">
        <v>52</v>
      </c>
      <c r="S12" s="37"/>
      <c r="T12" s="38"/>
      <c r="U12" s="36" t="s">
        <v>52</v>
      </c>
      <c r="V12" s="37"/>
      <c r="W12" s="38"/>
      <c r="X12" s="36" t="s">
        <v>52</v>
      </c>
      <c r="Y12" s="39"/>
      <c r="Z12" s="101">
        <f t="shared" si="0"/>
        <v>0</v>
      </c>
      <c r="AA12" s="133"/>
      <c r="AB12" s="128"/>
    </row>
    <row r="13" spans="1:29" ht="30" customHeight="1" x14ac:dyDescent="0.3">
      <c r="A13" s="182"/>
      <c r="B13" s="84" t="s">
        <v>50</v>
      </c>
      <c r="C13" s="85" t="s">
        <v>51</v>
      </c>
      <c r="D13" s="130" t="s">
        <v>76</v>
      </c>
      <c r="E13" s="31"/>
      <c r="F13" s="32" t="s">
        <v>52</v>
      </c>
      <c r="G13" s="33"/>
      <c r="H13" s="34"/>
      <c r="I13" s="32" t="s">
        <v>52</v>
      </c>
      <c r="J13" s="33"/>
      <c r="K13" s="34"/>
      <c r="L13" s="32" t="s">
        <v>52</v>
      </c>
      <c r="M13" s="33"/>
      <c r="N13" s="34"/>
      <c r="O13" s="32" t="s">
        <v>52</v>
      </c>
      <c r="P13" s="33"/>
      <c r="Q13" s="34"/>
      <c r="R13" s="32" t="s">
        <v>52</v>
      </c>
      <c r="S13" s="33"/>
      <c r="T13" s="34"/>
      <c r="U13" s="32" t="s">
        <v>52</v>
      </c>
      <c r="V13" s="33"/>
      <c r="W13" s="34"/>
      <c r="X13" s="32" t="s">
        <v>52</v>
      </c>
      <c r="Y13" s="33"/>
      <c r="Z13" s="102">
        <f t="shared" si="0"/>
        <v>0</v>
      </c>
      <c r="AA13" s="132" t="s">
        <v>53</v>
      </c>
      <c r="AB13" s="127">
        <f>SUM(Z13, Z14)</f>
        <v>0</v>
      </c>
    </row>
    <row r="14" spans="1:29" ht="16.8" thickBot="1" x14ac:dyDescent="0.35">
      <c r="A14" s="182"/>
      <c r="B14" s="103" t="s">
        <v>78</v>
      </c>
      <c r="C14" s="86"/>
      <c r="D14" s="131"/>
      <c r="E14" s="35"/>
      <c r="F14" s="36" t="s">
        <v>52</v>
      </c>
      <c r="G14" s="37"/>
      <c r="H14" s="38"/>
      <c r="I14" s="36" t="s">
        <v>52</v>
      </c>
      <c r="J14" s="37"/>
      <c r="K14" s="38"/>
      <c r="L14" s="36" t="s">
        <v>52</v>
      </c>
      <c r="M14" s="37"/>
      <c r="N14" s="38"/>
      <c r="O14" s="36" t="s">
        <v>52</v>
      </c>
      <c r="P14" s="37"/>
      <c r="Q14" s="38"/>
      <c r="R14" s="36" t="s">
        <v>52</v>
      </c>
      <c r="S14" s="37"/>
      <c r="T14" s="38"/>
      <c r="U14" s="36" t="s">
        <v>52</v>
      </c>
      <c r="V14" s="37"/>
      <c r="W14" s="38"/>
      <c r="X14" s="36" t="s">
        <v>52</v>
      </c>
      <c r="Y14" s="39"/>
      <c r="Z14" s="101">
        <f t="shared" si="0"/>
        <v>0</v>
      </c>
      <c r="AA14" s="133"/>
      <c r="AB14" s="128"/>
    </row>
    <row r="15" spans="1:29" ht="30" customHeight="1" x14ac:dyDescent="0.3">
      <c r="A15" s="182"/>
      <c r="B15" s="84" t="s">
        <v>50</v>
      </c>
      <c r="C15" s="87" t="s">
        <v>51</v>
      </c>
      <c r="D15" s="130" t="s">
        <v>76</v>
      </c>
      <c r="E15" s="40"/>
      <c r="F15" s="32" t="s">
        <v>52</v>
      </c>
      <c r="G15" s="41"/>
      <c r="H15" s="42"/>
      <c r="I15" s="32" t="s">
        <v>52</v>
      </c>
      <c r="J15" s="41"/>
      <c r="K15" s="42"/>
      <c r="L15" s="32" t="s">
        <v>52</v>
      </c>
      <c r="M15" s="41"/>
      <c r="N15" s="42"/>
      <c r="O15" s="32" t="s">
        <v>52</v>
      </c>
      <c r="P15" s="41"/>
      <c r="Q15" s="42"/>
      <c r="R15" s="32" t="s">
        <v>52</v>
      </c>
      <c r="S15" s="41"/>
      <c r="T15" s="42"/>
      <c r="U15" s="32" t="s">
        <v>52</v>
      </c>
      <c r="V15" s="41"/>
      <c r="W15" s="42"/>
      <c r="X15" s="32" t="s">
        <v>52</v>
      </c>
      <c r="Y15" s="41"/>
      <c r="Z15" s="102">
        <f t="shared" si="0"/>
        <v>0</v>
      </c>
      <c r="AA15" s="126" t="s">
        <v>53</v>
      </c>
      <c r="AB15" s="127">
        <f>SUM(Z15, Z16)</f>
        <v>0</v>
      </c>
    </row>
    <row r="16" spans="1:29" s="62" customFormat="1" ht="16.8" thickBot="1" x14ac:dyDescent="0.35">
      <c r="A16" s="182"/>
      <c r="B16" s="103" t="s">
        <v>78</v>
      </c>
      <c r="C16" s="83"/>
      <c r="D16" s="131"/>
      <c r="E16" s="26"/>
      <c r="F16" s="27" t="s">
        <v>52</v>
      </c>
      <c r="G16" s="28"/>
      <c r="H16" s="29"/>
      <c r="I16" s="27" t="s">
        <v>52</v>
      </c>
      <c r="J16" s="28"/>
      <c r="K16" s="29"/>
      <c r="L16" s="27" t="s">
        <v>52</v>
      </c>
      <c r="M16" s="28"/>
      <c r="N16" s="29"/>
      <c r="O16" s="27" t="s">
        <v>52</v>
      </c>
      <c r="P16" s="28"/>
      <c r="Q16" s="29"/>
      <c r="R16" s="27" t="s">
        <v>52</v>
      </c>
      <c r="S16" s="28"/>
      <c r="T16" s="29"/>
      <c r="U16" s="27" t="s">
        <v>52</v>
      </c>
      <c r="V16" s="28"/>
      <c r="W16" s="29"/>
      <c r="X16" s="27" t="s">
        <v>52</v>
      </c>
      <c r="Y16" s="30"/>
      <c r="Z16" s="101">
        <f t="shared" si="0"/>
        <v>0</v>
      </c>
      <c r="AA16" s="126"/>
      <c r="AB16" s="128"/>
    </row>
    <row r="17" spans="1:28" s="62" customFormat="1" ht="28.8" x14ac:dyDescent="0.3">
      <c r="A17" s="138" t="s">
        <v>54</v>
      </c>
      <c r="B17" s="139"/>
      <c r="C17" s="88" t="s">
        <v>55</v>
      </c>
      <c r="D17" s="89" t="s">
        <v>68</v>
      </c>
      <c r="E17" s="43">
        <f>SUM(E18:E19)</f>
        <v>0</v>
      </c>
      <c r="F17" s="44"/>
      <c r="G17" s="45"/>
      <c r="H17" s="46">
        <f>SUM(H18:H19)</f>
        <v>0</v>
      </c>
      <c r="I17" s="44"/>
      <c r="J17" s="47"/>
      <c r="K17" s="46">
        <f>SUM(K18:K19)</f>
        <v>0</v>
      </c>
      <c r="L17" s="44"/>
      <c r="M17" s="45"/>
      <c r="N17" s="46">
        <f>SUM(N18:N19)</f>
        <v>0</v>
      </c>
      <c r="O17" s="44"/>
      <c r="P17" s="47"/>
      <c r="Q17" s="46">
        <f>SUM(Q18:Q19)</f>
        <v>0</v>
      </c>
      <c r="R17" s="44"/>
      <c r="S17" s="45"/>
      <c r="T17" s="46">
        <f>SUM(T18:T19)</f>
        <v>0</v>
      </c>
      <c r="U17" s="44"/>
      <c r="V17" s="47"/>
      <c r="W17" s="46">
        <f>SUM(W18:W19)</f>
        <v>0</v>
      </c>
      <c r="X17" s="44"/>
      <c r="Y17" s="45"/>
      <c r="Z17" s="48">
        <f>SUM(W18,W19,T18,T19,Q18,Q19,N18,N19,K18,K19,H18,H19,E18,E19)</f>
        <v>0</v>
      </c>
      <c r="AA17" s="49" t="s">
        <v>56</v>
      </c>
      <c r="AB17" s="90"/>
    </row>
    <row r="18" spans="1:28" x14ac:dyDescent="0.3">
      <c r="A18" s="140" t="s">
        <v>73</v>
      </c>
      <c r="B18" s="142" t="s">
        <v>62</v>
      </c>
      <c r="C18" s="143" t="s">
        <v>57</v>
      </c>
      <c r="D18" s="144" t="s">
        <v>67</v>
      </c>
      <c r="E18" s="96"/>
      <c r="F18" s="97" t="s">
        <v>49</v>
      </c>
      <c r="G18" s="91"/>
      <c r="H18" s="98"/>
      <c r="I18" s="97" t="s">
        <v>49</v>
      </c>
      <c r="J18" s="92"/>
      <c r="K18" s="98"/>
      <c r="L18" s="97" t="s">
        <v>49</v>
      </c>
      <c r="M18" s="92"/>
      <c r="N18" s="98"/>
      <c r="O18" s="97" t="s">
        <v>49</v>
      </c>
      <c r="P18" s="92"/>
      <c r="Q18" s="98"/>
      <c r="R18" s="97" t="s">
        <v>49</v>
      </c>
      <c r="S18" s="92"/>
      <c r="T18" s="98"/>
      <c r="U18" s="97" t="s">
        <v>49</v>
      </c>
      <c r="V18" s="92"/>
      <c r="W18" s="98"/>
      <c r="X18" s="97" t="s">
        <v>49</v>
      </c>
      <c r="Y18" s="93"/>
      <c r="Z18" s="145">
        <f>SUM(E18,E19,H18,H19,K18,K19,N18,N19,Q18,Q19,T18,T19,W18,W19)</f>
        <v>0</v>
      </c>
      <c r="AA18" s="134" t="s">
        <v>49</v>
      </c>
      <c r="AB18" s="94"/>
    </row>
    <row r="19" spans="1:28" x14ac:dyDescent="0.3">
      <c r="A19" s="140"/>
      <c r="B19" s="142"/>
      <c r="C19" s="143"/>
      <c r="D19" s="144"/>
      <c r="E19" s="50"/>
      <c r="F19" s="51" t="s">
        <v>49</v>
      </c>
      <c r="G19" s="52"/>
      <c r="H19" s="53"/>
      <c r="I19" s="51" t="s">
        <v>49</v>
      </c>
      <c r="J19" s="54"/>
      <c r="K19" s="53"/>
      <c r="L19" s="51" t="s">
        <v>49</v>
      </c>
      <c r="M19" s="54"/>
      <c r="N19" s="53"/>
      <c r="O19" s="51" t="s">
        <v>49</v>
      </c>
      <c r="P19" s="54"/>
      <c r="Q19" s="53"/>
      <c r="R19" s="51" t="s">
        <v>49</v>
      </c>
      <c r="S19" s="54"/>
      <c r="T19" s="53"/>
      <c r="U19" s="51" t="s">
        <v>49</v>
      </c>
      <c r="V19" s="54"/>
      <c r="W19" s="53"/>
      <c r="X19" s="51" t="s">
        <v>49</v>
      </c>
      <c r="Y19" s="55"/>
      <c r="Z19" s="145"/>
      <c r="AA19" s="134"/>
      <c r="AB19" s="94"/>
    </row>
    <row r="20" spans="1:28" ht="58.2" thickBot="1" x14ac:dyDescent="0.35">
      <c r="A20" s="141"/>
      <c r="B20" s="56" t="s">
        <v>63</v>
      </c>
      <c r="C20" s="57"/>
      <c r="D20" s="58" t="s">
        <v>58</v>
      </c>
      <c r="E20" s="69"/>
      <c r="F20" s="70" t="s">
        <v>49</v>
      </c>
      <c r="G20" s="63"/>
      <c r="H20" s="71"/>
      <c r="I20" s="70" t="s">
        <v>49</v>
      </c>
      <c r="J20" s="63"/>
      <c r="K20" s="71"/>
      <c r="L20" s="70" t="s">
        <v>49</v>
      </c>
      <c r="M20" s="63"/>
      <c r="N20" s="72"/>
      <c r="O20" s="70" t="s">
        <v>49</v>
      </c>
      <c r="P20" s="64"/>
      <c r="Q20" s="72"/>
      <c r="R20" s="70" t="s">
        <v>49</v>
      </c>
      <c r="S20" s="64"/>
      <c r="T20" s="72"/>
      <c r="U20" s="70" t="s">
        <v>49</v>
      </c>
      <c r="V20" s="64"/>
      <c r="W20" s="72"/>
      <c r="X20" s="70" t="s">
        <v>49</v>
      </c>
      <c r="Y20" s="65"/>
      <c r="Z20" s="59">
        <f>SUM(E20,H20,K20,N20,Q20,T20,W20)</f>
        <v>0</v>
      </c>
      <c r="AA20" s="66" t="s">
        <v>49</v>
      </c>
      <c r="AB20" s="95"/>
    </row>
    <row r="21" spans="1:28" x14ac:dyDescent="0.3">
      <c r="B21" s="135" t="s">
        <v>69</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62"/>
    </row>
    <row r="22" spans="1:28" ht="53.25" customHeight="1" x14ac:dyDescent="0.3">
      <c r="B22" s="136" t="s">
        <v>75</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row>
    <row r="23" spans="1:28" ht="40.5" customHeight="1" x14ac:dyDescent="0.3">
      <c r="B23" s="137" t="s">
        <v>70</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28" x14ac:dyDescent="0.3">
      <c r="C24" s="60"/>
      <c r="D24" s="60"/>
      <c r="E24" s="60"/>
      <c r="F24" s="60"/>
      <c r="H24" s="60"/>
      <c r="I24" s="60"/>
      <c r="K24" s="60"/>
      <c r="L24" s="60"/>
      <c r="N24" s="60"/>
      <c r="Q24" s="60"/>
      <c r="T24" s="60"/>
      <c r="W24" s="60"/>
      <c r="Z24" s="60"/>
    </row>
    <row r="25" spans="1:28" x14ac:dyDescent="0.3">
      <c r="C25" s="60"/>
      <c r="D25" s="60"/>
      <c r="E25" s="60"/>
      <c r="F25" s="60"/>
      <c r="H25" s="60"/>
      <c r="I25" s="60"/>
      <c r="K25" s="60"/>
      <c r="L25" s="60"/>
      <c r="N25" s="60"/>
      <c r="Q25" s="60"/>
      <c r="T25" s="60"/>
      <c r="W25" s="60"/>
      <c r="Z25" s="60"/>
    </row>
    <row r="26" spans="1:28" x14ac:dyDescent="0.3">
      <c r="C26" s="60"/>
      <c r="D26" s="60"/>
      <c r="E26" s="60"/>
      <c r="F26" s="60"/>
      <c r="H26" s="60"/>
      <c r="I26" s="60"/>
      <c r="K26" s="60"/>
      <c r="L26" s="60"/>
      <c r="N26" s="60"/>
      <c r="Q26" s="60"/>
      <c r="T26" s="60"/>
      <c r="W26" s="60"/>
      <c r="Z26" s="60"/>
    </row>
  </sheetData>
  <sheetProtection sheet="1" objects="1" scenarios="1" insertRows="0" selectLockedCells="1"/>
  <mergeCells count="52">
    <mergeCell ref="AA18:AA19"/>
    <mergeCell ref="B21:AA21"/>
    <mergeCell ref="B22:AA22"/>
    <mergeCell ref="B23:AA23"/>
    <mergeCell ref="B2:D2"/>
    <mergeCell ref="D18:D19"/>
    <mergeCell ref="Z18:Z19"/>
    <mergeCell ref="D7:D8"/>
    <mergeCell ref="AA7:AA8"/>
    <mergeCell ref="T4:V4"/>
    <mergeCell ref="W4:Y4"/>
    <mergeCell ref="Z4:AA5"/>
    <mergeCell ref="E5:F5"/>
    <mergeCell ref="H5:I5"/>
    <mergeCell ref="K5:L5"/>
    <mergeCell ref="N5:O5"/>
    <mergeCell ref="A3:A5"/>
    <mergeCell ref="A17:B17"/>
    <mergeCell ref="A18:A20"/>
    <mergeCell ref="B18:B19"/>
    <mergeCell ref="C18:C19"/>
    <mergeCell ref="A7:A16"/>
    <mergeCell ref="C4:C5"/>
    <mergeCell ref="AB11:AB12"/>
    <mergeCell ref="D13:D14"/>
    <mergeCell ref="AA13:AA14"/>
    <mergeCell ref="AB13:AB14"/>
    <mergeCell ref="D15:D16"/>
    <mergeCell ref="AA15:AA16"/>
    <mergeCell ref="AB15:AB16"/>
    <mergeCell ref="D11:D12"/>
    <mergeCell ref="AA11:AA12"/>
    <mergeCell ref="AB7:AB8"/>
    <mergeCell ref="AC7:AC8"/>
    <mergeCell ref="D9:D10"/>
    <mergeCell ref="AA9:AA10"/>
    <mergeCell ref="AB9:AB10"/>
    <mergeCell ref="Q5:R5"/>
    <mergeCell ref="T5:U5"/>
    <mergeCell ref="W5:X5"/>
    <mergeCell ref="D4:D5"/>
    <mergeCell ref="E4:G4"/>
    <mergeCell ref="H4:J4"/>
    <mergeCell ref="K4:M4"/>
    <mergeCell ref="N4:P4"/>
    <mergeCell ref="Q4:S4"/>
    <mergeCell ref="B1:Y1"/>
    <mergeCell ref="H2:Y2"/>
    <mergeCell ref="Z2:AA2"/>
    <mergeCell ref="E3:F3"/>
    <mergeCell ref="G3:U3"/>
    <mergeCell ref="Z3:AA3"/>
  </mergeCells>
  <conditionalFormatting sqref="E7">
    <cfRule type="cellIs" dxfId="764" priority="49" operator="greaterThan">
      <formula>0.99999999</formula>
    </cfRule>
  </conditionalFormatting>
  <conditionalFormatting sqref="K7">
    <cfRule type="cellIs" dxfId="763" priority="48" operator="greaterThan">
      <formula>0.99999999</formula>
    </cfRule>
  </conditionalFormatting>
  <conditionalFormatting sqref="N7">
    <cfRule type="cellIs" dxfId="762" priority="47" operator="greaterThan">
      <formula>0.99999999</formula>
    </cfRule>
  </conditionalFormatting>
  <conditionalFormatting sqref="T7">
    <cfRule type="cellIs" dxfId="761" priority="46" operator="greaterThan">
      <formula>0.99999999</formula>
    </cfRule>
  </conditionalFormatting>
  <conditionalFormatting sqref="W7">
    <cfRule type="cellIs" dxfId="760" priority="45" operator="greaterThan">
      <formula>0.99999999</formula>
    </cfRule>
  </conditionalFormatting>
  <conditionalFormatting sqref="E13">
    <cfRule type="cellIs" dxfId="759" priority="44" operator="greaterThan">
      <formula>0.99999999</formula>
    </cfRule>
  </conditionalFormatting>
  <conditionalFormatting sqref="K13">
    <cfRule type="cellIs" dxfId="758" priority="43" operator="greaterThan">
      <formula>0.99999999</formula>
    </cfRule>
  </conditionalFormatting>
  <conditionalFormatting sqref="N13">
    <cfRule type="cellIs" dxfId="757" priority="42" operator="greaterThan">
      <formula>0.99999999</formula>
    </cfRule>
  </conditionalFormatting>
  <conditionalFormatting sqref="T13">
    <cfRule type="cellIs" dxfId="756" priority="41" operator="greaterThan">
      <formula>0.99999999</formula>
    </cfRule>
  </conditionalFormatting>
  <conditionalFormatting sqref="W13">
    <cfRule type="cellIs" dxfId="755" priority="40" operator="greaterThan">
      <formula>0.99999999</formula>
    </cfRule>
  </conditionalFormatting>
  <conditionalFormatting sqref="E15">
    <cfRule type="cellIs" dxfId="754" priority="39" operator="greaterThan">
      <formula>0.99999999</formula>
    </cfRule>
  </conditionalFormatting>
  <conditionalFormatting sqref="K15">
    <cfRule type="cellIs" dxfId="753" priority="38" operator="greaterThan">
      <formula>0.99999999</formula>
    </cfRule>
  </conditionalFormatting>
  <conditionalFormatting sqref="N15">
    <cfRule type="cellIs" dxfId="752" priority="37" operator="greaterThan">
      <formula>0.99999999</formula>
    </cfRule>
  </conditionalFormatting>
  <conditionalFormatting sqref="T15">
    <cfRule type="cellIs" dxfId="751" priority="36" operator="greaterThan">
      <formula>0.99999999</formula>
    </cfRule>
  </conditionalFormatting>
  <conditionalFormatting sqref="W15">
    <cfRule type="cellIs" dxfId="750" priority="35" operator="greaterThan">
      <formula>0.99999999</formula>
    </cfRule>
  </conditionalFormatting>
  <conditionalFormatting sqref="E11">
    <cfRule type="cellIs" dxfId="749" priority="34" operator="greaterThan">
      <formula>0.99999999</formula>
    </cfRule>
  </conditionalFormatting>
  <conditionalFormatting sqref="K11">
    <cfRule type="cellIs" dxfId="748" priority="33" operator="greaterThan">
      <formula>0.99999999</formula>
    </cfRule>
  </conditionalFormatting>
  <conditionalFormatting sqref="N11">
    <cfRule type="cellIs" dxfId="747" priority="32" operator="greaterThan">
      <formula>0.99999999</formula>
    </cfRule>
  </conditionalFormatting>
  <conditionalFormatting sqref="T11">
    <cfRule type="cellIs" dxfId="746" priority="31" operator="greaterThan">
      <formula>0.99999999</formula>
    </cfRule>
  </conditionalFormatting>
  <conditionalFormatting sqref="W11">
    <cfRule type="cellIs" dxfId="745" priority="30" operator="greaterThan">
      <formula>0.99999999</formula>
    </cfRule>
  </conditionalFormatting>
  <conditionalFormatting sqref="E9">
    <cfRule type="cellIs" dxfId="744" priority="29" operator="greaterThan">
      <formula>0.99999999</formula>
    </cfRule>
  </conditionalFormatting>
  <conditionalFormatting sqref="K9">
    <cfRule type="cellIs" dxfId="743" priority="28" operator="greaterThan">
      <formula>0.99999999</formula>
    </cfRule>
  </conditionalFormatting>
  <conditionalFormatting sqref="N9">
    <cfRule type="cellIs" dxfId="742" priority="27" operator="greaterThan">
      <formula>0.99999999</formula>
    </cfRule>
  </conditionalFormatting>
  <conditionalFormatting sqref="T9">
    <cfRule type="cellIs" dxfId="741" priority="26" operator="greaterThan">
      <formula>0.99999999</formula>
    </cfRule>
  </conditionalFormatting>
  <conditionalFormatting sqref="W9">
    <cfRule type="cellIs" dxfId="740" priority="25" operator="greaterThan">
      <formula>0.99999999</formula>
    </cfRule>
  </conditionalFormatting>
  <conditionalFormatting sqref="H7">
    <cfRule type="cellIs" dxfId="739" priority="24" operator="greaterThan">
      <formula>0.99999999</formula>
    </cfRule>
  </conditionalFormatting>
  <conditionalFormatting sqref="H13">
    <cfRule type="cellIs" dxfId="738" priority="23" operator="greaterThan">
      <formula>0.99999999</formula>
    </cfRule>
  </conditionalFormatting>
  <conditionalFormatting sqref="H15">
    <cfRule type="cellIs" dxfId="737" priority="22" operator="greaterThan">
      <formula>0.99999999</formula>
    </cfRule>
  </conditionalFormatting>
  <conditionalFormatting sqref="H11">
    <cfRule type="cellIs" dxfId="736" priority="21" operator="greaterThan">
      <formula>0.99999999</formula>
    </cfRule>
  </conditionalFormatting>
  <conditionalFormatting sqref="H9">
    <cfRule type="cellIs" dxfId="735" priority="20" operator="greaterThan">
      <formula>0.99999999</formula>
    </cfRule>
  </conditionalFormatting>
  <conditionalFormatting sqref="Q7">
    <cfRule type="cellIs" dxfId="734" priority="19" operator="greaterThan">
      <formula>0.99999999</formula>
    </cfRule>
  </conditionalFormatting>
  <conditionalFormatting sqref="Q13">
    <cfRule type="cellIs" dxfId="733" priority="18" operator="greaterThan">
      <formula>0.99999999</formula>
    </cfRule>
  </conditionalFormatting>
  <conditionalFormatting sqref="Q15">
    <cfRule type="cellIs" dxfId="732" priority="17" operator="greaterThan">
      <formula>0.99999999</formula>
    </cfRule>
  </conditionalFormatting>
  <conditionalFormatting sqref="Q11">
    <cfRule type="cellIs" dxfId="731" priority="16" operator="greaterThan">
      <formula>0.99999999</formula>
    </cfRule>
  </conditionalFormatting>
  <conditionalFormatting sqref="Q9">
    <cfRule type="cellIs" dxfId="730" priority="15" operator="greaterThan">
      <formula>0.99999999</formula>
    </cfRule>
  </conditionalFormatting>
  <conditionalFormatting sqref="Z6">
    <cfRule type="cellIs" dxfId="729" priority="14" operator="equal">
      <formula>7</formula>
    </cfRule>
  </conditionalFormatting>
  <conditionalFormatting sqref="Z18:Z19">
    <cfRule type="cellIs" dxfId="728" priority="13" operator="greaterThan">
      <formula>6.99999999999999</formula>
    </cfRule>
  </conditionalFormatting>
  <conditionalFormatting sqref="AB17">
    <cfRule type="cellIs" dxfId="727" priority="12" operator="between">
      <formula>12.4999999999999</formula>
      <formula>14.000001</formula>
    </cfRule>
  </conditionalFormatting>
  <conditionalFormatting sqref="Z15 Z13 Z11 Z9 Z7">
    <cfRule type="cellIs" dxfId="726" priority="11" operator="greaterThan">
      <formula>6.99999999999999</formula>
    </cfRule>
  </conditionalFormatting>
  <conditionalFormatting sqref="E17 H17 K17 N17 Q17">
    <cfRule type="cellIs" dxfId="725" priority="10" operator="lessThan">
      <formula>1</formula>
    </cfRule>
  </conditionalFormatting>
  <conditionalFormatting sqref="W17">
    <cfRule type="cellIs" dxfId="724" priority="9" operator="lessThan">
      <formula>1</formula>
    </cfRule>
  </conditionalFormatting>
  <conditionalFormatting sqref="Z17">
    <cfRule type="cellIs" dxfId="723" priority="7" operator="lessThan">
      <formula>7</formula>
    </cfRule>
    <cfRule type="cellIs" dxfId="722" priority="8" stopIfTrue="1" operator="greaterThan">
      <formula>3.74</formula>
    </cfRule>
  </conditionalFormatting>
  <conditionalFormatting sqref="T17">
    <cfRule type="cellIs" dxfId="721" priority="6" operator="lessThan">
      <formula>1</formula>
    </cfRule>
  </conditionalFormatting>
  <conditionalFormatting sqref="Z20">
    <cfRule type="cellIs" dxfId="720" priority="4" operator="greaterThan">
      <formula>Z17*0.5</formula>
    </cfRule>
    <cfRule type="cellIs" dxfId="719" priority="5" operator="greaterThan">
      <formula>Z17*0.5</formula>
    </cfRule>
  </conditionalFormatting>
  <conditionalFormatting sqref="E6 H6 K6 N6 Q6 T6 W6">
    <cfRule type="cellIs" dxfId="718" priority="3" operator="lessThan">
      <formula>1</formula>
    </cfRule>
  </conditionalFormatting>
  <conditionalFormatting sqref="AB7">
    <cfRule type="cellIs" dxfId="717" priority="2" operator="greaterThan">
      <formula>12.4999999999999</formula>
    </cfRule>
  </conditionalFormatting>
  <conditionalFormatting sqref="AB9 AB11 AB13 AB15">
    <cfRule type="cellIs" dxfId="716" priority="1" operator="greaterThan">
      <formula>12.4999999999999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scale="67"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K-12 Breakfast 7-days 50% WGR</vt:lpstr>
      <vt:lpstr>K-12 Breakfast 7-days 100% WGR</vt:lpstr>
      <vt:lpstr>'K-12 Breakfast 7-days 100% WGR'!Print_Area</vt:lpstr>
      <vt:lpstr>'K-12 Breakfast 7-days 50% WGR'!Print_Area</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Katrina Perry</cp:lastModifiedBy>
  <cp:lastPrinted>2015-04-15T18:43:07Z</cp:lastPrinted>
  <dcterms:created xsi:type="dcterms:W3CDTF">2012-08-24T20:58:14Z</dcterms:created>
  <dcterms:modified xsi:type="dcterms:W3CDTF">2022-07-08T20:19:50Z</dcterms:modified>
</cp:coreProperties>
</file>