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440" windowHeight="7710"/>
  </bookViews>
  <sheets>
    <sheet name="Instructions" sheetId="5" r:id="rId1"/>
    <sheet name="6-8 Breakfast 50% WRG" sheetId="4" r:id="rId2"/>
    <sheet name="6-8 Breakfast 100% WGR" sheetId="6"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2">'6-8 Breakfast 100% WGR'!$A$1:$V$20</definedName>
    <definedName name="_xlnm.Print_Area" localSheetId="1">'6-8 Breakfast 50% WRG'!$A$1:$V$21</definedName>
    <definedName name="RED">'[1]Vegetable Subgroups'!$B$4:$B$50</definedName>
    <definedName name="STARCHY">'[1]Vegetable Subgroups'!$D$4:$D$50</definedName>
  </definedNames>
  <calcPr calcId="145621"/>
</workbook>
</file>

<file path=xl/calcChain.xml><?xml version="1.0" encoding="utf-8"?>
<calcChain xmlns="http://schemas.openxmlformats.org/spreadsheetml/2006/main">
  <c r="Y7" i="4" l="1"/>
  <c r="V17" i="4"/>
  <c r="T20" i="6"/>
  <c r="T18" i="6"/>
  <c r="Q17" i="6"/>
  <c r="N17" i="6"/>
  <c r="K17" i="6"/>
  <c r="H17" i="6"/>
  <c r="T17" i="6" s="1"/>
  <c r="E17" i="6"/>
  <c r="T16" i="6"/>
  <c r="T15" i="6"/>
  <c r="V15" i="6" s="1"/>
  <c r="T14" i="6"/>
  <c r="T13" i="6"/>
  <c r="V13" i="6" s="1"/>
  <c r="T12" i="6"/>
  <c r="T11" i="6"/>
  <c r="V11" i="6" s="1"/>
  <c r="T10" i="6"/>
  <c r="V9" i="6"/>
  <c r="T9" i="6"/>
  <c r="T8" i="6"/>
  <c r="T7" i="6"/>
  <c r="V7" i="6" s="1"/>
  <c r="T6" i="6"/>
  <c r="T21" i="4" l="1"/>
  <c r="T19" i="4"/>
  <c r="Q18" i="4"/>
  <c r="N18" i="4"/>
  <c r="K18" i="4"/>
  <c r="H18" i="4"/>
  <c r="T18" i="4" s="1"/>
  <c r="E18" i="4"/>
  <c r="T16" i="4"/>
  <c r="T15" i="4"/>
  <c r="V15" i="4" s="1"/>
  <c r="T14" i="4"/>
  <c r="T13" i="4"/>
  <c r="T12" i="4"/>
  <c r="T11" i="4"/>
  <c r="V11" i="4" s="1"/>
  <c r="T10" i="4"/>
  <c r="T9" i="4"/>
  <c r="T8" i="4"/>
  <c r="T7" i="4"/>
  <c r="T6" i="4"/>
  <c r="V13" i="4" l="1"/>
  <c r="V9" i="4"/>
  <c r="V7" i="4"/>
</calcChain>
</file>

<file path=xl/sharedStrings.xml><?xml version="1.0" encoding="utf-8"?>
<sst xmlns="http://schemas.openxmlformats.org/spreadsheetml/2006/main" count="343" uniqueCount="92">
  <si>
    <t>NORTH CAROLINA INSTRUCTIONS FOR MENU WORKSHEETS, NUTRIENT ANALYSIS, AND CERTIFICATION SUBMISSION</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</si>
  <si>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</si>
  <si>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</si>
  <si>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</si>
  <si>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</si>
  <si>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</si>
  <si>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</si>
  <si>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</si>
  <si>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</si>
  <si>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</si>
  <si>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</si>
  <si>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</si>
  <si>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</si>
  <si>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</si>
  <si>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</si>
  <si>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</si>
  <si>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</si>
  <si>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</si>
  <si>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</si>
  <si>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</si>
  <si>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</si>
  <si>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</si>
  <si>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</si>
  <si>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</si>
  <si>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</si>
  <si>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</si>
  <si>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</si>
  <si>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t>Data Entry Results</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</si>
  <si>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</si>
  <si>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</si>
  <si>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</si>
  <si>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</si>
  <si>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</si>
  <si>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</si>
  <si>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</si>
  <si>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</si>
  <si>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Number of  selections allowed for each component</t>
  </si>
  <si>
    <t xml:space="preserve"> Requirements</t>
  </si>
  <si>
    <t>Weekly Evaluation</t>
  </si>
  <si>
    <t>YES</t>
  </si>
  <si>
    <t>NO</t>
  </si>
  <si>
    <t>Component</t>
  </si>
  <si>
    <t>Daily</t>
  </si>
  <si>
    <t>Weekly</t>
  </si>
  <si>
    <t>Monday</t>
  </si>
  <si>
    <t>Tuesday</t>
  </si>
  <si>
    <t>Wednesday</t>
  </si>
  <si>
    <t>Thursday</t>
  </si>
  <si>
    <t>Friday</t>
  </si>
  <si>
    <t>Component Totals</t>
  </si>
  <si>
    <t>Component Contribution</t>
  </si>
  <si>
    <t>Menu
Item &amp;
Portion size</t>
  </si>
  <si>
    <t>1 cup</t>
  </si>
  <si>
    <t>5 cups</t>
  </si>
  <si>
    <t>cup</t>
  </si>
  <si>
    <r>
      <rPr>
        <vertAlign val="superscript"/>
        <sz val="11"/>
        <color theme="1"/>
        <rFont val="Calibri"/>
        <family val="2"/>
        <scheme val="minor"/>
      </rPr>
      <t xml:space="preserve">2 </t>
    </r>
    <r>
      <rPr>
        <sz val="11"/>
        <color theme="1"/>
        <rFont val="Calibri"/>
        <family val="2"/>
        <scheme val="minor"/>
      </rPr>
      <t>Grain</t>
    </r>
  </si>
  <si>
    <t>at least 1 oz eq</t>
  </si>
  <si>
    <t>oz eq</t>
  </si>
  <si>
    <t>oz /oz eq</t>
  </si>
  <si>
    <r>
      <t xml:space="preserve">Total </t>
    </r>
    <r>
      <rPr>
        <b/>
        <sz val="14"/>
        <color theme="1"/>
        <rFont val="Calibri"/>
        <family val="2"/>
        <scheme val="minor"/>
      </rPr>
      <t>Fruits</t>
    </r>
  </si>
  <si>
    <t>at least 1 cup</t>
  </si>
  <si>
    <t>at least 
5 cups</t>
  </si>
  <si>
    <t>cups</t>
  </si>
  <si>
    <t>At least 1 cup</t>
  </si>
  <si>
    <t>No more than 1/2 weekly fruit total</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</si>
  <si>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</si>
  <si>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</si>
  <si>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Note to SFAs: If you need additional lines for entry of additional component offerings or have questions, contact your SA Consultant for technical assistance.</t>
  </si>
  <si>
    <r>
      <rPr>
        <vertAlign val="superscript"/>
        <sz val="11"/>
        <color theme="1"/>
        <rFont val="Calibri"/>
        <family val="2"/>
        <scheme val="minor"/>
      </rPr>
      <t>1</t>
    </r>
    <r>
      <rPr>
        <sz val="11"/>
        <color theme="1"/>
        <rFont val="Calibri"/>
        <family val="2"/>
        <scheme val="minor"/>
      </rPr>
      <t>Milk</t>
    </r>
  </si>
  <si>
    <t>Fruit/Veg</t>
  </si>
  <si>
    <t>Enter 100 % Juice amount included in lines 18 &amp; 19</t>
  </si>
  <si>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</si>
  <si>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r>
      <t xml:space="preserve">Are students allowed to select all components in the full amounts for a reimbursible meal? </t>
    </r>
    <r>
      <rPr>
        <sz val="12"/>
        <color rgb="FFFF0000"/>
        <rFont val="Calibri"/>
        <family val="2"/>
        <scheme val="minor"/>
      </rPr>
      <t>(Select YES or NO from the drop down box at the left.)</t>
    </r>
  </si>
  <si>
    <r>
      <t>May choose</t>
    </r>
    <r>
      <rPr>
        <sz val="11"/>
        <color rgb="FFFF0000"/>
        <rFont val="Calibri"/>
        <family val="2"/>
        <scheme val="minor"/>
      </rPr>
      <t xml:space="preserve"> 1 cup </t>
    </r>
    <r>
      <rPr>
        <sz val="11"/>
        <color theme="1"/>
        <rFont val="Calibri"/>
        <family val="2"/>
        <scheme val="minor"/>
      </rPr>
      <t>milk component</t>
    </r>
  </si>
  <si>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</si>
  <si>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r>
      <rPr>
        <vertAlign val="superscript"/>
        <sz val="11"/>
        <color theme="1"/>
        <rFont val="Calibri"/>
        <family val="2"/>
        <scheme val="minor"/>
      </rPr>
      <t xml:space="preserve">2 </t>
    </r>
    <r>
      <rPr>
        <sz val="11"/>
        <color theme="1"/>
        <rFont val="Calibri"/>
        <family val="2"/>
        <scheme val="minor"/>
      </rPr>
      <t>USDA has waived the weekly maximum for Grains and Grain Subsitutes; therefore, additional grains may be included in the menu as long as the nutrition standards are met. 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t>
    </r>
  </si>
  <si>
    <t>How many cups of fruit may be selected with each meal? __________</t>
  </si>
  <si>
    <r>
      <rPr>
        <sz val="12"/>
        <rFont val="Calibri"/>
        <family val="2"/>
        <scheme val="minor"/>
      </rPr>
      <t>Weekly Component Planning for Grades 6-8 Breakfast Meal Pattern.</t>
    </r>
    <r>
      <rPr>
        <sz val="12"/>
        <color theme="1"/>
        <rFont val="Calibri"/>
        <family val="2"/>
        <scheme val="minor"/>
      </rPr>
      <t xml:space="preserve">
Schools that choose to offer a variety of reimbursable breakfasts, or provide multiple serving lines, must make all required food components available to all students, on every breakfast line, in at least the minimum required amounts.</t>
    </r>
  </si>
  <si>
    <t>North Carolina Department of Public Instruction Breakfast Meal Component and Quantities Worksheet for Grades 6-8</t>
  </si>
  <si>
    <t>at least 8 oz eq</t>
  </si>
  <si>
    <t>How many Grain or Grain Substitute items may be selected with each meal?______</t>
  </si>
  <si>
    <r>
      <rPr>
        <vertAlign val="superscript"/>
        <sz val="11"/>
        <color theme="1"/>
        <rFont val="Calibri"/>
        <family val="2"/>
        <scheme val="minor"/>
      </rPr>
      <t>2</t>
    </r>
    <r>
      <rPr>
        <sz val="11"/>
        <color theme="1"/>
        <rFont val="Calibri"/>
        <family val="2"/>
        <scheme val="minor"/>
      </rPr>
      <t xml:space="preserve"> Grain Substitute</t>
    </r>
  </si>
  <si>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</si>
  <si>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</si>
  <si>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t>For the Breakfast meal patterns, the daily minimum for Grains must be met before M/MA may be offered.</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</si>
  <si>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</si>
  <si>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</si>
  <si>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 xml:space="preserve">Name of SFA: </t>
  </si>
  <si>
    <t>Revised 7/2015</t>
  </si>
  <si>
    <t>In addition, the lunch worksheet has several other tabs including vegetable subgroup listings and adjustments for 7-days for SFA regularly serving these longer weeks.
 The name of each tab is located at the bottom of the workbook.</t>
  </si>
  <si>
    <t>Enter oz eq of Whole Grain-rich (WGR) included in  lines 7,9,11,13,&amp;15.</t>
  </si>
  <si>
    <t>Not less than 50% of grain offerings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</si>
</sst>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2"/>
      <color rgb="FFFF0000"/>
      <name val="Calibri"/>
      <family val="2"/>
      <scheme val="minor"/>
    </font>
    <font>
      <sz val="12"/>
      <name val="Calibri"/>
      <family val="2"/>
      <scheme val="minor"/>
    </font>
    <font>
      <sz val="11"/>
      <color theme="0"/>
      <name val="Calibri"/>
      <family val="2"/>
      <scheme val="minor"/>
    </font>
    <font>
      <b/>
      <sz val="14"/>
      <color rgb="FFFF0000"/>
      <name val="Calibri"/>
      <family val="2"/>
      <scheme val="minor"/>
    </font>
    <font>
      <b/>
      <sz val="12"/>
      <color theme="1"/>
      <name val="Calibri"/>
      <family val="2"/>
      <scheme val="minor"/>
    </font>
    <font>
      <b/>
      <sz val="12"/>
      <name val="Calibri"/>
      <family val="2"/>
      <scheme val="minor"/>
    </font>
    <font>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7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theme="3"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83">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0" xfId="0" applyProtection="1"/>
    <xf numFmtId="0" fontId="0" fillId="0" borderId="1" xfId="0" applyBorder="1" applyAlignment="1" applyProtection="1">
      <alignment vertical="center" wrapText="1"/>
    </xf>
    <xf numFmtId="0" fontId="12" fillId="0" borderId="0" xfId="0" applyFont="1" applyBorder="1" applyAlignment="1" applyProtection="1">
      <alignment horizontal="center" wrapText="1"/>
    </xf>
    <xf numFmtId="0" fontId="12" fillId="0" borderId="11" xfId="0" applyFont="1" applyBorder="1" applyAlignment="1" applyProtection="1">
      <alignment horizontal="center" wrapText="1"/>
    </xf>
    <xf numFmtId="0" fontId="0" fillId="0" borderId="6" xfId="0" applyBorder="1" applyAlignment="1" applyProtection="1">
      <alignment wrapText="1"/>
      <protection locked="0"/>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2" xfId="0" applyFont="1" applyBorder="1" applyAlignment="1" applyProtection="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Font="1" applyBorder="1" applyAlignment="1" applyProtection="1">
      <alignment vertical="center"/>
    </xf>
    <xf numFmtId="0" fontId="0" fillId="6" borderId="18" xfId="0" applyFill="1" applyBorder="1"/>
    <xf numFmtId="0" fontId="0" fillId="0" borderId="19" xfId="0" applyBorder="1" applyAlignment="1" applyProtection="1">
      <alignment horizontal="left" vertical="center" wrapText="1"/>
    </xf>
    <xf numFmtId="0" fontId="0" fillId="0" borderId="22" xfId="0" applyBorder="1" applyAlignment="1" applyProtection="1">
      <alignment vertical="center" wrapText="1"/>
    </xf>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0" fontId="0" fillId="0" borderId="27" xfId="0" applyBorder="1" applyAlignment="1" applyProtection="1">
      <alignment horizontal="left" vertical="center" wrapText="1"/>
    </xf>
    <xf numFmtId="0" fontId="0" fillId="0" borderId="28" xfId="0" applyFont="1" applyBorder="1" applyAlignment="1" applyProtection="1">
      <alignment vertical="center" wrapText="1"/>
    </xf>
    <xf numFmtId="2" fontId="14" fillId="3" borderId="29" xfId="0" applyNumberFormat="1" applyFont="1" applyFill="1" applyBorder="1" applyAlignment="1" applyProtection="1">
      <alignment horizontal="center" vertical="center" wrapText="1"/>
      <protection locked="0"/>
    </xf>
    <xf numFmtId="0" fontId="0" fillId="0" borderId="30" xfId="0" applyBorder="1" applyAlignment="1" applyProtection="1">
      <alignment vertical="center" wrapText="1"/>
    </xf>
    <xf numFmtId="0" fontId="14" fillId="3" borderId="30" xfId="0" applyFont="1" applyFill="1" applyBorder="1" applyAlignment="1" applyProtection="1">
      <alignment vertical="center" wrapText="1"/>
      <protection locked="0"/>
    </xf>
    <xf numFmtId="2" fontId="14" fillId="3" borderId="30" xfId="0" applyNumberFormat="1" applyFont="1" applyFill="1" applyBorder="1" applyAlignment="1" applyProtection="1">
      <alignment horizontal="center" vertical="center" wrapText="1"/>
      <protection locked="0"/>
    </xf>
    <xf numFmtId="0" fontId="14" fillId="3" borderId="31" xfId="0" applyFont="1" applyFill="1" applyBorder="1" applyAlignment="1" applyProtection="1">
      <alignment vertical="center" wrapText="1"/>
      <protection locked="0"/>
    </xf>
    <xf numFmtId="0" fontId="0" fillId="0" borderId="8" xfId="0" applyBorder="1" applyAlignment="1" applyProtection="1">
      <alignment horizontal="left" vertical="center" wrapText="1"/>
    </xf>
    <xf numFmtId="0" fontId="0" fillId="0" borderId="33" xfId="0" applyBorder="1" applyAlignment="1" applyProtection="1">
      <alignment vertical="center" wrapText="1"/>
    </xf>
    <xf numFmtId="2" fontId="14" fillId="3" borderId="34" xfId="0" applyNumberFormat="1" applyFont="1" applyFill="1" applyBorder="1" applyAlignment="1" applyProtection="1">
      <alignment horizontal="center" vertical="center" wrapText="1"/>
      <protection locked="0"/>
    </xf>
    <xf numFmtId="0" fontId="0" fillId="0" borderId="33" xfId="0" applyFont="1" applyBorder="1" applyAlignment="1" applyProtection="1">
      <alignment vertical="center" wrapText="1"/>
    </xf>
    <xf numFmtId="0" fontId="14" fillId="3" borderId="35" xfId="0" applyFont="1" applyFill="1" applyBorder="1" applyAlignment="1" applyProtection="1">
      <alignment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9" xfId="0" applyFont="1" applyBorder="1" applyAlignment="1" applyProtection="1">
      <alignment vertical="center" wrapText="1"/>
    </xf>
    <xf numFmtId="2" fontId="14" fillId="3" borderId="40" xfId="0" applyNumberFormat="1" applyFont="1" applyFill="1" applyBorder="1" applyAlignment="1" applyProtection="1">
      <alignment horizontal="center" vertical="center" wrapText="1"/>
      <protection locked="0"/>
    </xf>
    <xf numFmtId="0" fontId="0" fillId="0" borderId="41" xfId="0" applyBorder="1" applyAlignment="1" applyProtection="1">
      <alignment vertical="center" wrapText="1"/>
    </xf>
    <xf numFmtId="0" fontId="14" fillId="3" borderId="41" xfId="0" applyFont="1" applyFill="1" applyBorder="1" applyAlignment="1" applyProtection="1">
      <alignment vertical="center" wrapText="1"/>
      <protection locked="0"/>
    </xf>
    <xf numFmtId="2" fontId="14" fillId="3" borderId="41"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wrapText="1"/>
      <protection locked="0"/>
    </xf>
    <xf numFmtId="0" fontId="0" fillId="0" borderId="28" xfId="0" applyBorder="1" applyAlignment="1" applyProtection="1">
      <alignment vertical="center" wrapText="1"/>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5" xfId="0" applyNumberFormat="1" applyFont="1" applyFill="1" applyBorder="1" applyAlignment="1" applyProtection="1">
      <alignment horizontal="center" vertical="center" wrapText="1"/>
      <protection locked="0"/>
    </xf>
    <xf numFmtId="12" fontId="14" fillId="4" borderId="46" xfId="0" applyNumberFormat="1" applyFont="1" applyFill="1" applyBorder="1" applyAlignment="1">
      <alignment horizontal="center" vertical="center" wrapText="1"/>
    </xf>
    <xf numFmtId="0" fontId="0" fillId="7" borderId="47" xfId="0" applyFont="1" applyFill="1" applyBorder="1" applyAlignment="1" applyProtection="1">
      <alignment vertical="center" wrapText="1"/>
    </xf>
    <xf numFmtId="0" fontId="14" fillId="7" borderId="48" xfId="0" applyFont="1" applyFill="1" applyBorder="1" applyAlignment="1">
      <alignment vertical="center" wrapText="1"/>
    </xf>
    <xf numFmtId="12" fontId="14" fillId="4" borderId="47" xfId="0" applyNumberFormat="1" applyFont="1" applyFill="1" applyBorder="1" applyAlignment="1">
      <alignment horizontal="center" vertical="center" wrapText="1"/>
    </xf>
    <xf numFmtId="0" fontId="14" fillId="7" borderId="49" xfId="0" applyFont="1" applyFill="1" applyBorder="1" applyAlignment="1">
      <alignment vertical="center" wrapText="1"/>
    </xf>
    <xf numFmtId="12" fontId="0" fillId="4" borderId="50" xfId="0" applyNumberFormat="1" applyFont="1" applyFill="1" applyBorder="1" applyAlignment="1" applyProtection="1">
      <alignment horizontal="center" vertical="center"/>
    </xf>
    <xf numFmtId="0" fontId="0" fillId="0" borderId="51" xfId="0" applyFill="1" applyBorder="1" applyAlignment="1">
      <alignment vertical="center"/>
    </xf>
    <xf numFmtId="0" fontId="0" fillId="8" borderId="0" xfId="0" applyFill="1"/>
    <xf numFmtId="12" fontId="15" fillId="3" borderId="52" xfId="0" applyNumberFormat="1" applyFont="1" applyFill="1" applyBorder="1" applyAlignment="1" applyProtection="1">
      <alignment horizontal="center" vertical="center" wrapText="1"/>
      <protection locked="0"/>
    </xf>
    <xf numFmtId="0" fontId="0" fillId="0" borderId="53" xfId="0" applyFont="1" applyBorder="1" applyAlignment="1">
      <alignment vertical="center" wrapText="1"/>
    </xf>
    <xf numFmtId="0" fontId="15" fillId="3" borderId="54" xfId="0" applyFont="1" applyFill="1" applyBorder="1" applyAlignment="1" applyProtection="1">
      <alignment vertical="center" wrapText="1"/>
      <protection locked="0"/>
    </xf>
    <xf numFmtId="12" fontId="15" fillId="3" borderId="55" xfId="0" applyNumberFormat="1" applyFont="1" applyFill="1" applyBorder="1" applyAlignment="1" applyProtection="1">
      <alignment horizontal="center" vertical="center" wrapText="1"/>
      <protection locked="0"/>
    </xf>
    <xf numFmtId="12" fontId="15" fillId="3" borderId="1" xfId="0" applyNumberFormat="1" applyFont="1" applyFill="1" applyBorder="1" applyAlignment="1" applyProtection="1">
      <alignment horizontal="center" vertical="center" wrapText="1"/>
      <protection locked="0"/>
    </xf>
    <xf numFmtId="0" fontId="0" fillId="0" borderId="28" xfId="0" applyFont="1" applyBorder="1" applyAlignment="1">
      <alignment vertical="center" wrapText="1"/>
    </xf>
    <xf numFmtId="0" fontId="15" fillId="3" borderId="11" xfId="0" applyFont="1" applyFill="1" applyBorder="1" applyAlignment="1" applyProtection="1">
      <alignment vertical="center" wrapText="1"/>
      <protection locked="0"/>
    </xf>
    <xf numFmtId="12" fontId="15" fillId="3" borderId="56" xfId="0" applyNumberFormat="1" applyFont="1" applyFill="1" applyBorder="1" applyAlignment="1" applyProtection="1">
      <alignment horizontal="center" vertical="center" wrapText="1"/>
      <protection locked="0"/>
    </xf>
    <xf numFmtId="0" fontId="15" fillId="3" borderId="57" xfId="0" applyFont="1" applyFill="1" applyBorder="1" applyAlignment="1" applyProtection="1">
      <alignment vertical="center" wrapText="1"/>
      <protection locked="0"/>
    </xf>
    <xf numFmtId="0" fontId="15" fillId="3" borderId="58" xfId="0" applyFont="1" applyFill="1" applyBorder="1" applyAlignment="1" applyProtection="1">
      <alignment vertical="center" wrapText="1"/>
      <protection locked="0"/>
    </xf>
    <xf numFmtId="0" fontId="0" fillId="0" borderId="59" xfId="0" applyBorder="1" applyAlignment="1" applyProtection="1">
      <alignment horizontal="left" vertical="center" wrapText="1"/>
    </xf>
    <xf numFmtId="0" fontId="0" fillId="6" borderId="60" xfId="0" applyFont="1" applyFill="1" applyBorder="1" applyAlignment="1" applyProtection="1">
      <alignment horizontal="center" vertical="center" wrapText="1"/>
    </xf>
    <xf numFmtId="0" fontId="0" fillId="0" borderId="61" xfId="0" applyBorder="1" applyAlignment="1" applyProtection="1">
      <alignment horizontal="center" vertical="center" wrapText="1"/>
    </xf>
    <xf numFmtId="12" fontId="0" fillId="0" borderId="65" xfId="0" applyNumberFormat="1" applyFill="1" applyBorder="1" applyAlignment="1" applyProtection="1">
      <alignment horizontal="center" vertical="center"/>
    </xf>
    <xf numFmtId="0" fontId="0" fillId="0" borderId="0" xfId="0" applyAlignment="1">
      <alignment vertical="center"/>
    </xf>
    <xf numFmtId="0" fontId="0" fillId="0" borderId="18" xfId="0" applyBorder="1" applyAlignment="1" applyProtection="1">
      <alignment horizontal="left" vertical="center"/>
    </xf>
    <xf numFmtId="12" fontId="0" fillId="5" borderId="2" xfId="0" applyNumberFormat="1" applyFont="1" applyFill="1" applyBorder="1" applyAlignment="1">
      <alignment horizontal="center" vertical="center"/>
    </xf>
    <xf numFmtId="0" fontId="0" fillId="0" borderId="0" xfId="0" applyFill="1"/>
    <xf numFmtId="0" fontId="15" fillId="3" borderId="67" xfId="0" applyFont="1" applyFill="1" applyBorder="1" applyAlignment="1" applyProtection="1">
      <alignment vertical="center" wrapText="1"/>
      <protection locked="0"/>
    </xf>
    <xf numFmtId="0" fontId="15" fillId="3" borderId="68" xfId="0" applyFont="1" applyFill="1" applyBorder="1" applyAlignment="1" applyProtection="1">
      <alignment vertical="center" wrapText="1"/>
      <protection locked="0"/>
    </xf>
    <xf numFmtId="0" fontId="15" fillId="3" borderId="64" xfId="0" applyFont="1" applyFill="1" applyBorder="1" applyAlignment="1" applyProtection="1">
      <alignment vertical="center" wrapText="1"/>
      <protection locked="0"/>
    </xf>
    <xf numFmtId="0" fontId="15" fillId="3" borderId="70" xfId="0" applyFont="1" applyFill="1" applyBorder="1" applyAlignment="1" applyProtection="1">
      <alignment vertical="center" wrapText="1"/>
      <protection locked="0"/>
    </xf>
    <xf numFmtId="0" fontId="15" fillId="3" borderId="71" xfId="0" applyFont="1" applyFill="1" applyBorder="1" applyAlignment="1" applyProtection="1">
      <alignment vertical="center" wrapText="1"/>
      <protection locked="0"/>
    </xf>
    <xf numFmtId="0" fontId="0" fillId="0" borderId="66" xfId="0" applyFont="1" applyBorder="1" applyAlignment="1" applyProtection="1">
      <alignment horizontal="center" vertical="center"/>
    </xf>
    <xf numFmtId="0" fontId="0" fillId="0" borderId="0" xfId="0" applyAlignment="1">
      <alignment wrapText="1"/>
    </xf>
    <xf numFmtId="0" fontId="0" fillId="0" borderId="0" xfId="0" applyFill="1" applyAlignment="1">
      <alignment wrapText="1"/>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65" xfId="0" applyNumberFormat="1" applyFont="1" applyFill="1" applyBorder="1" applyAlignment="1" applyProtection="1">
      <alignment horizontal="center" vertical="center" wrapText="1"/>
      <protection locked="0"/>
    </xf>
    <xf numFmtId="0" fontId="0" fillId="0" borderId="62" xfId="0" applyFont="1" applyBorder="1" applyAlignment="1">
      <alignment vertical="center" wrapText="1"/>
    </xf>
    <xf numFmtId="12" fontId="15" fillId="3" borderId="63" xfId="0" applyNumberFormat="1" applyFont="1" applyFill="1" applyBorder="1" applyAlignment="1" applyProtection="1">
      <alignment horizontal="center" vertical="center" wrapText="1"/>
      <protection locked="0"/>
    </xf>
    <xf numFmtId="12" fontId="15" fillId="3" borderId="69"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Alignment="1" applyProtection="1">
      <alignment wrapText="1"/>
      <protection locked="0"/>
    </xf>
    <xf numFmtId="0" fontId="0" fillId="0" borderId="72" xfId="0" applyBorder="1" applyAlignment="1">
      <alignment horizontal="center" vertical="center" wrapText="1"/>
    </xf>
    <xf numFmtId="0" fontId="0" fillId="0" borderId="6" xfId="0" applyBorder="1" applyAlignment="1">
      <alignment horizontal="center" vertical="center" wrapText="1"/>
    </xf>
    <xf numFmtId="2" fontId="0" fillId="9" borderId="2"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 xfId="0" applyNumberFormat="1" applyFill="1" applyBorder="1" applyAlignment="1">
      <alignment horizontal="center" vertical="center"/>
    </xf>
    <xf numFmtId="2" fontId="0" fillId="9" borderId="15" xfId="0" applyNumberFormat="1" applyFill="1" applyBorder="1" applyAlignment="1">
      <alignment horizontal="center" vertical="center"/>
    </xf>
    <xf numFmtId="12" fontId="0" fillId="5" borderId="2" xfId="0" applyNumberFormat="1" applyFont="1" applyFill="1" applyBorder="1" applyAlignment="1">
      <alignment horizontal="center" vertical="center"/>
    </xf>
    <xf numFmtId="0" fontId="19" fillId="10" borderId="0" xfId="0" applyFont="1" applyFill="1" applyBorder="1" applyAlignment="1">
      <alignment horizontal="center" vertical="center" wrapText="1"/>
    </xf>
    <xf numFmtId="0" fontId="21" fillId="0" borderId="5" xfId="0" applyFont="1" applyFill="1" applyBorder="1" applyAlignment="1" applyProtection="1">
      <alignment vertical="center" wrapText="1"/>
      <protection locked="0"/>
    </xf>
    <xf numFmtId="0" fontId="11" fillId="2" borderId="3" xfId="0" applyFont="1" applyFill="1" applyBorder="1" applyAlignment="1" applyProtection="1">
      <alignment vertical="center"/>
    </xf>
    <xf numFmtId="0" fontId="11" fillId="2" borderId="1" xfId="0" applyFont="1" applyFill="1" applyBorder="1" applyAlignment="1" applyProtection="1"/>
    <xf numFmtId="0" fontId="11" fillId="2" borderId="4" xfId="0" applyFont="1" applyFill="1" applyBorder="1" applyAlignment="1" applyProtection="1"/>
    <xf numFmtId="0" fontId="11" fillId="2" borderId="12" xfId="0" applyFont="1" applyFill="1" applyBorder="1" applyAlignment="1" applyProtection="1">
      <alignment vertical="center"/>
    </xf>
    <xf numFmtId="12" fontId="14" fillId="3" borderId="60" xfId="0" applyNumberFormat="1" applyFont="1" applyFill="1" applyBorder="1" applyAlignment="1" applyProtection="1">
      <alignment horizontal="right" vertical="center" wrapText="1"/>
      <protection locked="0"/>
    </xf>
    <xf numFmtId="0" fontId="0" fillId="0" borderId="62" xfId="0" applyBorder="1" applyAlignment="1" applyProtection="1">
      <alignment vertical="center" wrapText="1"/>
    </xf>
    <xf numFmtId="0" fontId="14" fillId="3" borderId="73" xfId="0" applyFont="1" applyFill="1" applyBorder="1" applyAlignment="1" applyProtection="1">
      <alignment vertical="center" wrapText="1"/>
      <protection locked="0"/>
    </xf>
    <xf numFmtId="12" fontId="14" fillId="3" borderId="63"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vertical="center" wrapText="1"/>
      <protection locked="0"/>
    </xf>
    <xf numFmtId="12" fontId="14" fillId="3" borderId="73" xfId="0" applyNumberFormat="1" applyFont="1" applyFill="1" applyBorder="1" applyAlignment="1" applyProtection="1">
      <alignment horizontal="right" vertical="center" wrapText="1"/>
      <protection locked="0"/>
    </xf>
    <xf numFmtId="12" fontId="0" fillId="9" borderId="65" xfId="0" applyNumberFormat="1" applyFill="1" applyBorder="1" applyAlignment="1" applyProtection="1">
      <alignment horizontal="center" vertical="center"/>
    </xf>
    <xf numFmtId="0" fontId="0" fillId="0" borderId="66" xfId="0" applyFont="1" applyBorder="1" applyAlignment="1" applyProtection="1">
      <alignment vertical="center"/>
    </xf>
    <xf numFmtId="2" fontId="18" fillId="0" borderId="0" xfId="0" applyNumberFormat="1" applyFont="1" applyProtection="1"/>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lignment horizontal="left" wrapText="1"/>
    </xf>
    <xf numFmtId="0" fontId="0" fillId="2" borderId="21"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12" fontId="0" fillId="5" borderId="2" xfId="0" applyNumberFormat="1" applyFont="1" applyFill="1" applyBorder="1" applyAlignment="1">
      <alignment horizontal="center" vertical="center"/>
    </xf>
    <xf numFmtId="12" fontId="0" fillId="5" borderId="1" xfId="0" applyNumberFormat="1" applyFont="1" applyFill="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21" xfId="0" applyFont="1" applyBorder="1" applyAlignment="1">
      <alignment horizontal="left" wrapText="1"/>
    </xf>
    <xf numFmtId="0" fontId="0" fillId="0" borderId="0" xfId="0" applyBorder="1" applyAlignment="1">
      <alignment horizontal="left" wrapText="1"/>
    </xf>
    <xf numFmtId="0" fontId="0" fillId="0" borderId="37" xfId="0" applyBorder="1" applyAlignment="1" applyProtection="1">
      <alignment horizontal="center" vertical="center" wrapText="1"/>
    </xf>
    <xf numFmtId="0" fontId="0" fillId="0" borderId="43" xfId="0" applyBorder="1" applyAlignment="1" applyProtection="1">
      <alignment horizontal="center" vertical="center" wrapText="1"/>
    </xf>
    <xf numFmtId="2" fontId="0" fillId="5" borderId="3" xfId="0" applyNumberFormat="1" applyFill="1" applyBorder="1" applyAlignment="1">
      <alignment horizontal="center" vertical="center"/>
    </xf>
    <xf numFmtId="0" fontId="0" fillId="5" borderId="3" xfId="0" applyFill="1" applyBorder="1" applyAlignment="1">
      <alignment horizontal="center" vertical="center"/>
    </xf>
    <xf numFmtId="2" fontId="0" fillId="5" borderId="38" xfId="0" applyNumberFormat="1" applyFill="1" applyBorder="1" applyAlignment="1">
      <alignment horizontal="center" vertical="center"/>
    </xf>
    <xf numFmtId="0" fontId="0" fillId="5" borderId="44" xfId="0" applyFill="1" applyBorder="1" applyAlignment="1">
      <alignment horizontal="center" vertical="center"/>
    </xf>
    <xf numFmtId="0" fontId="12" fillId="0" borderId="16" xfId="0" applyFont="1" applyBorder="1" applyAlignment="1" applyProtection="1">
      <alignment horizontal="center" vertical="center" wrapText="1"/>
    </xf>
    <xf numFmtId="0" fontId="0" fillId="0" borderId="0" xfId="0" applyAlignment="1">
      <alignment horizontal="center"/>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22" fillId="0" borderId="7"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 fillId="11" borderId="7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2" fillId="0" borderId="0" xfId="0" applyFont="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 xfId="0" applyFont="1" applyBorder="1" applyAlignment="1" applyProtection="1">
      <alignment horizontal="center" vertical="center"/>
    </xf>
    <xf numFmtId="0" fontId="10" fillId="10" borderId="0" xfId="0" applyFont="1" applyFill="1" applyAlignment="1" applyProtection="1">
      <alignment horizontal="center"/>
    </xf>
    <xf numFmtId="0" fontId="10" fillId="12" borderId="0" xfId="0" applyFont="1" applyFill="1" applyAlignment="1" applyProtection="1">
      <alignment horizontal="center"/>
    </xf>
  </cellXfs>
  <cellStyles count="1">
    <cellStyle name="Normal" xfId="0" builtinId="0"/>
  </cellStyles>
  <dxfs count="85">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4.9989318521683403E-2"/>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4.9989318521683403E-2"/>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tabSelected="1" zoomScale="130" zoomScaleNormal="130" workbookViewId="0"/>
  </sheetViews>
  <sheetFormatPr defaultRowHeight="15" x14ac:dyDescent="0.25"/>
  <cols>
    <col min="1" max="1" width="134.85546875" style="14" customWidth="1"/>
  </cols>
  <sheetData>
    <row r="1" spans="1:1" ht="40.5" customHeight="1" x14ac:dyDescent="0.25">
      <c r="A1" s="1" t="s">
        <v>0</v>
      </c>
    </row>
    <row r="2" spans="1:1" ht="100.5" customHeight="1" x14ac:dyDescent="0.25">
      <c r="A2" s="105" t="s">
        <v>82</v>
      </c>
    </row>
    <row r="3" spans="1:1" ht="21.75" customHeight="1" x14ac:dyDescent="0.25">
      <c r="A3" s="2" t="s">
        <v>1</v>
      </c>
    </row>
    <row r="4" spans="1:1" ht="13.5" customHeight="1" x14ac:dyDescent="0.25">
      <c r="A4" s="3" t="s">
        <v>2</v>
      </c>
    </row>
    <row r="5" spans="1:1" ht="15" customHeight="1" x14ac:dyDescent="0.25">
      <c r="A5" s="3" t="s">
        <v>3</v>
      </c>
    </row>
    <row r="6" spans="1:1" ht="15" customHeight="1" x14ac:dyDescent="0.25">
      <c r="A6" s="3" t="s">
        <v>4</v>
      </c>
    </row>
    <row r="7" spans="1:1" ht="15.75" customHeight="1" x14ac:dyDescent="0.25">
      <c r="A7" s="3" t="s">
        <v>5</v>
      </c>
    </row>
    <row r="8" spans="1:1" ht="14.25" customHeight="1" x14ac:dyDescent="0.25">
      <c r="A8" s="3" t="s">
        <v>6</v>
      </c>
    </row>
    <row r="9" spans="1:1" ht="17.25" customHeight="1" x14ac:dyDescent="0.25">
      <c r="A9" s="4"/>
    </row>
    <row r="10" spans="1:1" ht="62.25" customHeight="1" x14ac:dyDescent="0.25">
      <c r="A10" s="3" t="s">
        <v>74</v>
      </c>
    </row>
    <row r="11" spans="1:1" ht="47.25" x14ac:dyDescent="0.25">
      <c r="A11" s="3" t="s">
        <v>89</v>
      </c>
    </row>
    <row r="12" spans="1:1" ht="15.75" x14ac:dyDescent="0.25">
      <c r="A12" s="5" t="s">
        <v>7</v>
      </c>
    </row>
    <row r="13" spans="1:1" ht="16.5" thickBot="1" x14ac:dyDescent="0.3">
      <c r="A13" s="6"/>
    </row>
    <row r="14" spans="1:1" ht="15.75" x14ac:dyDescent="0.25">
      <c r="A14" s="7" t="s">
        <v>8</v>
      </c>
    </row>
    <row r="15" spans="1:1" ht="15.75" x14ac:dyDescent="0.25">
      <c r="A15" s="3" t="s">
        <v>9</v>
      </c>
    </row>
    <row r="16" spans="1:1" ht="31.5" x14ac:dyDescent="0.25">
      <c r="A16" s="3" t="s">
        <v>10</v>
      </c>
    </row>
    <row r="17" spans="1:1" ht="15.75" x14ac:dyDescent="0.25">
      <c r="A17" s="3" t="s">
        <v>11</v>
      </c>
    </row>
    <row r="18" spans="1:1" ht="15.75" x14ac:dyDescent="0.25">
      <c r="A18" s="3" t="s">
        <v>12</v>
      </c>
    </row>
    <row r="19" spans="1:1" ht="15.75" x14ac:dyDescent="0.25">
      <c r="A19" s="3" t="s">
        <v>13</v>
      </c>
    </row>
    <row r="20" spans="1:1" ht="15.75" x14ac:dyDescent="0.25">
      <c r="A20" s="3" t="s">
        <v>14</v>
      </c>
    </row>
    <row r="21" spans="1:1" ht="15" customHeight="1" x14ac:dyDescent="0.25">
      <c r="A21" s="3" t="s">
        <v>15</v>
      </c>
    </row>
    <row r="22" spans="1:1" ht="15.75" x14ac:dyDescent="0.25">
      <c r="A22" s="8" t="s">
        <v>16</v>
      </c>
    </row>
    <row r="23" spans="1:1" ht="15.75" x14ac:dyDescent="0.25">
      <c r="A23" s="8" t="s">
        <v>17</v>
      </c>
    </row>
    <row r="24" spans="1:1" ht="15.75" x14ac:dyDescent="0.25">
      <c r="A24" s="9" t="s">
        <v>18</v>
      </c>
    </row>
    <row r="25" spans="1:1" ht="31.5" x14ac:dyDescent="0.25">
      <c r="A25" s="9" t="s">
        <v>19</v>
      </c>
    </row>
    <row r="26" spans="1:1" ht="16.5" thickBot="1" x14ac:dyDescent="0.3">
      <c r="A26" s="6"/>
    </row>
    <row r="27" spans="1:1" ht="15.75" x14ac:dyDescent="0.25">
      <c r="A27" s="7" t="s">
        <v>20</v>
      </c>
    </row>
    <row r="28" spans="1:1" s="11" customFormat="1" ht="47.25" x14ac:dyDescent="0.25">
      <c r="A28" s="10" t="s">
        <v>83</v>
      </c>
    </row>
    <row r="29" spans="1:1" s="11" customFormat="1" ht="31.5" x14ac:dyDescent="0.25">
      <c r="A29" s="10" t="s">
        <v>66</v>
      </c>
    </row>
    <row r="30" spans="1:1" s="11" customFormat="1" ht="54" customHeight="1" x14ac:dyDescent="0.25">
      <c r="A30" s="10" t="s">
        <v>21</v>
      </c>
    </row>
    <row r="31" spans="1:1" s="11" customFormat="1" ht="33.75" customHeight="1" x14ac:dyDescent="0.25">
      <c r="A31" s="10" t="s">
        <v>22</v>
      </c>
    </row>
    <row r="32" spans="1:1" s="11" customFormat="1" ht="88.5" customHeight="1" x14ac:dyDescent="0.25">
      <c r="A32" s="10" t="s">
        <v>23</v>
      </c>
    </row>
    <row r="33" spans="1:1" s="11" customFormat="1" ht="31.5" x14ac:dyDescent="0.25">
      <c r="A33" s="10" t="s">
        <v>24</v>
      </c>
    </row>
    <row r="34" spans="1:1" s="11" customFormat="1" ht="23.25" customHeight="1" x14ac:dyDescent="0.25">
      <c r="A34" s="10" t="s">
        <v>84</v>
      </c>
    </row>
    <row r="35" spans="1:1" s="11" customFormat="1" ht="42.75" customHeight="1" x14ac:dyDescent="0.25">
      <c r="A35" s="10" t="s">
        <v>25</v>
      </c>
    </row>
    <row r="36" spans="1:1" s="11" customFormat="1" ht="31.5" x14ac:dyDescent="0.25">
      <c r="A36" s="10" t="s">
        <v>26</v>
      </c>
    </row>
    <row r="37" spans="1:1" s="11" customFormat="1" ht="78.75" x14ac:dyDescent="0.25">
      <c r="A37" s="10" t="s">
        <v>85</v>
      </c>
    </row>
    <row r="38" spans="1:1" s="11" customFormat="1" ht="36.75" customHeight="1" x14ac:dyDescent="0.25">
      <c r="A38" s="10" t="s">
        <v>67</v>
      </c>
    </row>
    <row r="39" spans="1:1" ht="16.5" thickBot="1" x14ac:dyDescent="0.3">
      <c r="A39" s="12"/>
    </row>
    <row r="40" spans="1:1" ht="15.75" x14ac:dyDescent="0.25">
      <c r="A40" s="7" t="s">
        <v>27</v>
      </c>
    </row>
    <row r="41" spans="1:1" ht="61.5" customHeight="1" x14ac:dyDescent="0.25">
      <c r="A41" s="10" t="s">
        <v>86</v>
      </c>
    </row>
    <row r="42" spans="1:1" ht="16.5" thickBot="1" x14ac:dyDescent="0.3">
      <c r="A42" s="6"/>
    </row>
    <row r="43" spans="1:1" ht="15.75" x14ac:dyDescent="0.25">
      <c r="A43" s="7" t="s">
        <v>28</v>
      </c>
    </row>
    <row r="44" spans="1:1" s="11" customFormat="1" ht="63" x14ac:dyDescent="0.25">
      <c r="A44" s="10" t="s">
        <v>29</v>
      </c>
    </row>
    <row r="45" spans="1:1" ht="16.5" thickBot="1" x14ac:dyDescent="0.3">
      <c r="A45" s="6"/>
    </row>
    <row r="46" spans="1:1" ht="15.75" x14ac:dyDescent="0.25">
      <c r="A46" s="7" t="s">
        <v>30</v>
      </c>
    </row>
    <row r="47" spans="1:1" ht="15.75" x14ac:dyDescent="0.25">
      <c r="A47" s="13" t="s">
        <v>31</v>
      </c>
    </row>
    <row r="48" spans="1:1" ht="15.75" x14ac:dyDescent="0.25">
      <c r="A48" s="13" t="s">
        <v>32</v>
      </c>
    </row>
    <row r="49" spans="1:1" ht="15.75" x14ac:dyDescent="0.25">
      <c r="A49" s="13" t="s">
        <v>33</v>
      </c>
    </row>
    <row r="50" spans="1:1" ht="15.75" x14ac:dyDescent="0.25">
      <c r="A50" s="13" t="s">
        <v>34</v>
      </c>
    </row>
    <row r="51" spans="1:1" ht="15.75" x14ac:dyDescent="0.25">
      <c r="A51" s="13" t="s">
        <v>35</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M27"/>
  <sheetViews>
    <sheetView zoomScaleNormal="100" workbookViewId="0">
      <selection activeCell="B2" sqref="B2:D2"/>
    </sheetView>
  </sheetViews>
  <sheetFormatPr defaultRowHeight="15" x14ac:dyDescent="0.25"/>
  <cols>
    <col min="1" max="1" width="12.42578125" customWidth="1"/>
    <col min="2" max="2" width="15" customWidth="1"/>
    <col min="3" max="3" width="9.85546875" customWidth="1"/>
    <col min="4" max="4" width="10.7109375" customWidth="1"/>
    <col min="5" max="5" width="6" customWidth="1"/>
    <col min="6" max="6" width="6.28515625" customWidth="1"/>
    <col min="7" max="7" width="14.7109375" customWidth="1"/>
    <col min="8" max="8" width="5.85546875" customWidth="1"/>
    <col min="9" max="9" width="6" customWidth="1"/>
    <col min="10" max="10" width="14.42578125" customWidth="1"/>
    <col min="11" max="11" width="5.5703125" customWidth="1"/>
    <col min="12" max="12" width="5.85546875" customWidth="1"/>
    <col min="13" max="13" width="13.7109375" customWidth="1"/>
    <col min="14" max="14" width="6.28515625" customWidth="1"/>
    <col min="15" max="15" width="6.5703125" customWidth="1"/>
    <col min="16" max="16" width="13.28515625" customWidth="1"/>
    <col min="17" max="18" width="5.42578125" customWidth="1"/>
    <col min="19" max="19" width="13.140625" customWidth="1"/>
    <col min="20" max="20" width="6.5703125" customWidth="1"/>
    <col min="21" max="21" width="6.7109375" customWidth="1"/>
    <col min="23" max="24" width="9.140625" hidden="1" customWidth="1"/>
    <col min="25" max="91" width="9.140625" style="15"/>
  </cols>
  <sheetData>
    <row r="1" spans="1:91" ht="22.5" customHeight="1" thickBot="1" x14ac:dyDescent="0.4">
      <c r="A1" s="15" t="s">
        <v>88</v>
      </c>
      <c r="B1" s="15"/>
      <c r="C1" s="181" t="s">
        <v>78</v>
      </c>
      <c r="D1" s="181"/>
      <c r="E1" s="181"/>
      <c r="F1" s="181"/>
      <c r="G1" s="181"/>
      <c r="H1" s="181"/>
      <c r="I1" s="181"/>
      <c r="J1" s="181"/>
      <c r="K1" s="181"/>
      <c r="L1" s="181"/>
      <c r="M1" s="181"/>
      <c r="N1" s="181"/>
      <c r="O1" s="181"/>
      <c r="P1" s="181"/>
      <c r="Q1" s="181"/>
      <c r="R1" s="181"/>
      <c r="S1" s="181"/>
      <c r="T1" s="181"/>
      <c r="U1" s="181"/>
      <c r="V1" s="181"/>
    </row>
    <row r="2" spans="1:91" ht="45" customHeight="1" thickBot="1" x14ac:dyDescent="0.3">
      <c r="A2" s="106" t="s">
        <v>87</v>
      </c>
      <c r="B2" s="157"/>
      <c r="C2" s="157"/>
      <c r="D2" s="158"/>
      <c r="E2" s="162" t="s">
        <v>77</v>
      </c>
      <c r="F2" s="163"/>
      <c r="G2" s="163"/>
      <c r="H2" s="163"/>
      <c r="I2" s="163"/>
      <c r="J2" s="163"/>
      <c r="K2" s="163"/>
      <c r="L2" s="163"/>
      <c r="M2" s="163"/>
      <c r="N2" s="163"/>
      <c r="O2" s="163"/>
      <c r="P2" s="163"/>
      <c r="Q2" s="163"/>
      <c r="R2" s="163"/>
      <c r="S2" s="164"/>
      <c r="T2" s="165" t="s">
        <v>38</v>
      </c>
      <c r="U2" s="166"/>
      <c r="V2" s="166"/>
    </row>
    <row r="3" spans="1:91" ht="45" customHeight="1" thickBot="1" x14ac:dyDescent="0.35">
      <c r="A3" s="159" t="s">
        <v>36</v>
      </c>
      <c r="B3" s="107" t="s">
        <v>41</v>
      </c>
      <c r="C3" s="108" t="s">
        <v>37</v>
      </c>
      <c r="D3" s="109"/>
      <c r="E3" s="167"/>
      <c r="F3" s="168"/>
      <c r="G3" s="169" t="s">
        <v>72</v>
      </c>
      <c r="H3" s="170"/>
      <c r="I3" s="170"/>
      <c r="J3" s="170"/>
      <c r="K3" s="170"/>
      <c r="L3" s="170"/>
      <c r="M3" s="170"/>
      <c r="N3" s="170"/>
      <c r="O3" s="170"/>
      <c r="P3" s="170"/>
      <c r="Q3" s="170"/>
      <c r="R3" s="170"/>
      <c r="S3" s="171"/>
      <c r="T3" s="165"/>
      <c r="U3" s="166"/>
      <c r="V3" s="166"/>
      <c r="W3" s="16" t="s">
        <v>39</v>
      </c>
      <c r="X3" s="16" t="s">
        <v>40</v>
      </c>
    </row>
    <row r="4" spans="1:91" ht="30" customHeight="1" x14ac:dyDescent="0.25">
      <c r="A4" s="159"/>
      <c r="B4" s="107"/>
      <c r="C4" s="172" t="s">
        <v>42</v>
      </c>
      <c r="D4" s="174" t="s">
        <v>43</v>
      </c>
      <c r="E4" s="176" t="s">
        <v>44</v>
      </c>
      <c r="F4" s="176"/>
      <c r="G4" s="176"/>
      <c r="H4" s="177" t="s">
        <v>45</v>
      </c>
      <c r="I4" s="178"/>
      <c r="J4" s="179"/>
      <c r="K4" s="178" t="s">
        <v>46</v>
      </c>
      <c r="L4" s="178"/>
      <c r="M4" s="178"/>
      <c r="N4" s="177" t="s">
        <v>47</v>
      </c>
      <c r="O4" s="178"/>
      <c r="P4" s="179"/>
      <c r="Q4" s="178" t="s">
        <v>48</v>
      </c>
      <c r="R4" s="178"/>
      <c r="S4" s="180"/>
      <c r="T4" s="151" t="s">
        <v>49</v>
      </c>
      <c r="U4" s="152"/>
      <c r="V4" s="152"/>
      <c r="W4" s="17"/>
    </row>
    <row r="5" spans="1:91" ht="43.5" customHeight="1" thickBot="1" x14ac:dyDescent="0.3">
      <c r="A5" s="160"/>
      <c r="B5" s="110"/>
      <c r="C5" s="173"/>
      <c r="D5" s="175"/>
      <c r="E5" s="155" t="s">
        <v>50</v>
      </c>
      <c r="F5" s="149"/>
      <c r="G5" s="18" t="s">
        <v>51</v>
      </c>
      <c r="H5" s="156" t="s">
        <v>50</v>
      </c>
      <c r="I5" s="149"/>
      <c r="J5" s="19" t="s">
        <v>51</v>
      </c>
      <c r="K5" s="149" t="s">
        <v>50</v>
      </c>
      <c r="L5" s="149"/>
      <c r="M5" s="18" t="s">
        <v>51</v>
      </c>
      <c r="N5" s="156" t="s">
        <v>50</v>
      </c>
      <c r="O5" s="149"/>
      <c r="P5" s="19" t="s">
        <v>51</v>
      </c>
      <c r="Q5" s="149" t="s">
        <v>50</v>
      </c>
      <c r="R5" s="149"/>
      <c r="S5" s="19" t="s">
        <v>51</v>
      </c>
      <c r="T5" s="153"/>
      <c r="U5" s="154"/>
      <c r="V5" s="154"/>
      <c r="W5" s="17"/>
    </row>
    <row r="6" spans="1:91" ht="45.75" thickBot="1" x14ac:dyDescent="0.3">
      <c r="A6" s="20" t="s">
        <v>73</v>
      </c>
      <c r="B6" s="79" t="s">
        <v>68</v>
      </c>
      <c r="C6" s="21" t="s">
        <v>52</v>
      </c>
      <c r="D6" s="22" t="s">
        <v>53</v>
      </c>
      <c r="E6" s="90"/>
      <c r="F6" s="23" t="s">
        <v>54</v>
      </c>
      <c r="G6" s="24"/>
      <c r="H6" s="91"/>
      <c r="I6" s="23" t="s">
        <v>54</v>
      </c>
      <c r="J6" s="25"/>
      <c r="K6" s="90"/>
      <c r="L6" s="23" t="s">
        <v>54</v>
      </c>
      <c r="M6" s="24"/>
      <c r="N6" s="91"/>
      <c r="O6" s="23" t="s">
        <v>54</v>
      </c>
      <c r="P6" s="25"/>
      <c r="Q6" s="90"/>
      <c r="R6" s="23" t="s">
        <v>54</v>
      </c>
      <c r="S6" s="25"/>
      <c r="T6" s="80">
        <f t="shared" ref="T6:T16" si="0">SUM(E6,H6,K6,N6,Q6)</f>
        <v>0</v>
      </c>
      <c r="U6" s="26" t="s">
        <v>54</v>
      </c>
      <c r="V6" s="27"/>
    </row>
    <row r="7" spans="1:91" ht="30" customHeight="1" x14ac:dyDescent="0.25">
      <c r="A7" s="120" t="s">
        <v>80</v>
      </c>
      <c r="B7" s="28" t="s">
        <v>55</v>
      </c>
      <c r="C7" s="29" t="s">
        <v>56</v>
      </c>
      <c r="D7" s="122" t="s">
        <v>79</v>
      </c>
      <c r="E7" s="30"/>
      <c r="F7" s="23" t="s">
        <v>57</v>
      </c>
      <c r="G7" s="31"/>
      <c r="H7" s="32"/>
      <c r="I7" s="23" t="s">
        <v>57</v>
      </c>
      <c r="J7" s="31"/>
      <c r="K7" s="32"/>
      <c r="L7" s="23" t="s">
        <v>57</v>
      </c>
      <c r="M7" s="31"/>
      <c r="N7" s="32"/>
      <c r="O7" s="23" t="s">
        <v>57</v>
      </c>
      <c r="P7" s="31"/>
      <c r="Q7" s="32"/>
      <c r="R7" s="23" t="s">
        <v>57</v>
      </c>
      <c r="S7" s="31"/>
      <c r="T7" s="100">
        <f t="shared" si="0"/>
        <v>0</v>
      </c>
      <c r="U7" s="124" t="s">
        <v>58</v>
      </c>
      <c r="V7" s="145">
        <f>SUM(T7, T8)</f>
        <v>0</v>
      </c>
      <c r="W7" s="150"/>
      <c r="Y7" s="119">
        <f>SUM(T7,T9,T11,T13,T15)</f>
        <v>0</v>
      </c>
    </row>
    <row r="8" spans="1:91" ht="33" thickBot="1" x14ac:dyDescent="0.3">
      <c r="A8" s="121"/>
      <c r="B8" s="33" t="s">
        <v>81</v>
      </c>
      <c r="C8" s="34"/>
      <c r="D8" s="123"/>
      <c r="E8" s="35"/>
      <c r="F8" s="36" t="s">
        <v>57</v>
      </c>
      <c r="G8" s="37"/>
      <c r="H8" s="38"/>
      <c r="I8" s="36" t="s">
        <v>57</v>
      </c>
      <c r="J8" s="37"/>
      <c r="K8" s="38"/>
      <c r="L8" s="36" t="s">
        <v>57</v>
      </c>
      <c r="M8" s="37"/>
      <c r="N8" s="38"/>
      <c r="O8" s="36" t="s">
        <v>57</v>
      </c>
      <c r="P8" s="37"/>
      <c r="Q8" s="38"/>
      <c r="R8" s="36" t="s">
        <v>57</v>
      </c>
      <c r="S8" s="39"/>
      <c r="T8" s="101">
        <f t="shared" si="0"/>
        <v>0</v>
      </c>
      <c r="U8" s="125"/>
      <c r="V8" s="146"/>
      <c r="W8" s="150"/>
    </row>
    <row r="9" spans="1:91" ht="30" x14ac:dyDescent="0.25">
      <c r="A9" s="121"/>
      <c r="B9" s="40" t="s">
        <v>55</v>
      </c>
      <c r="C9" s="41" t="s">
        <v>56</v>
      </c>
      <c r="D9" s="122" t="s">
        <v>79</v>
      </c>
      <c r="E9" s="42"/>
      <c r="F9" s="43" t="s">
        <v>57</v>
      </c>
      <c r="G9" s="44"/>
      <c r="H9" s="45"/>
      <c r="I9" s="43" t="s">
        <v>57</v>
      </c>
      <c r="J9" s="44"/>
      <c r="K9" s="45"/>
      <c r="L9" s="43" t="s">
        <v>57</v>
      </c>
      <c r="M9" s="44"/>
      <c r="N9" s="45"/>
      <c r="O9" s="43" t="s">
        <v>57</v>
      </c>
      <c r="P9" s="44"/>
      <c r="Q9" s="45"/>
      <c r="R9" s="43" t="s">
        <v>57</v>
      </c>
      <c r="S9" s="44"/>
      <c r="T9" s="102">
        <f t="shared" si="0"/>
        <v>0</v>
      </c>
      <c r="U9" s="143" t="s">
        <v>58</v>
      </c>
      <c r="V9" s="147">
        <f>SUM(T9, T10)</f>
        <v>0</v>
      </c>
    </row>
    <row r="10" spans="1:91" ht="33" thickBot="1" x14ac:dyDescent="0.3">
      <c r="A10" s="121"/>
      <c r="B10" s="33" t="s">
        <v>81</v>
      </c>
      <c r="C10" s="46"/>
      <c r="D10" s="123"/>
      <c r="E10" s="47"/>
      <c r="F10" s="48" t="s">
        <v>57</v>
      </c>
      <c r="G10" s="49"/>
      <c r="H10" s="50"/>
      <c r="I10" s="48" t="s">
        <v>57</v>
      </c>
      <c r="J10" s="49"/>
      <c r="K10" s="50"/>
      <c r="L10" s="48" t="s">
        <v>57</v>
      </c>
      <c r="M10" s="49"/>
      <c r="N10" s="50"/>
      <c r="O10" s="48" t="s">
        <v>57</v>
      </c>
      <c r="P10" s="49"/>
      <c r="Q10" s="50"/>
      <c r="R10" s="48" t="s">
        <v>57</v>
      </c>
      <c r="S10" s="51"/>
      <c r="T10" s="101">
        <f t="shared" si="0"/>
        <v>0</v>
      </c>
      <c r="U10" s="144"/>
      <c r="V10" s="148"/>
    </row>
    <row r="11" spans="1:91" ht="30" x14ac:dyDescent="0.25">
      <c r="A11" s="121"/>
      <c r="B11" s="40" t="s">
        <v>55</v>
      </c>
      <c r="C11" s="52" t="s">
        <v>56</v>
      </c>
      <c r="D11" s="122" t="s">
        <v>79</v>
      </c>
      <c r="E11" s="53"/>
      <c r="F11" s="43" t="s">
        <v>57</v>
      </c>
      <c r="G11" s="54"/>
      <c r="H11" s="55"/>
      <c r="I11" s="43" t="s">
        <v>57</v>
      </c>
      <c r="J11" s="54"/>
      <c r="K11" s="55"/>
      <c r="L11" s="43" t="s">
        <v>57</v>
      </c>
      <c r="M11" s="54"/>
      <c r="N11" s="55"/>
      <c r="O11" s="43" t="s">
        <v>57</v>
      </c>
      <c r="P11" s="54"/>
      <c r="Q11" s="55"/>
      <c r="R11" s="43" t="s">
        <v>57</v>
      </c>
      <c r="S11" s="54"/>
      <c r="T11" s="102">
        <f t="shared" si="0"/>
        <v>0</v>
      </c>
      <c r="U11" s="125" t="s">
        <v>58</v>
      </c>
      <c r="V11" s="145">
        <f>SUM(T11, T12)</f>
        <v>0</v>
      </c>
    </row>
    <row r="12" spans="1:91" ht="33" thickBot="1" x14ac:dyDescent="0.3">
      <c r="A12" s="121"/>
      <c r="B12" s="33" t="s">
        <v>81</v>
      </c>
      <c r="C12" s="46"/>
      <c r="D12" s="123"/>
      <c r="E12" s="35"/>
      <c r="F12" s="36" t="s">
        <v>57</v>
      </c>
      <c r="G12" s="37"/>
      <c r="H12" s="38"/>
      <c r="I12" s="36" t="s">
        <v>57</v>
      </c>
      <c r="J12" s="37"/>
      <c r="K12" s="38"/>
      <c r="L12" s="36" t="s">
        <v>57</v>
      </c>
      <c r="M12" s="37"/>
      <c r="N12" s="38"/>
      <c r="O12" s="36" t="s">
        <v>57</v>
      </c>
      <c r="P12" s="37"/>
      <c r="Q12" s="38"/>
      <c r="R12" s="36" t="s">
        <v>57</v>
      </c>
      <c r="S12" s="39"/>
      <c r="T12" s="101">
        <f t="shared" si="0"/>
        <v>0</v>
      </c>
      <c r="U12" s="125"/>
      <c r="V12" s="146"/>
    </row>
    <row r="13" spans="1:91" ht="30" x14ac:dyDescent="0.25">
      <c r="A13" s="121"/>
      <c r="B13" s="40" t="s">
        <v>55</v>
      </c>
      <c r="C13" s="41" t="s">
        <v>56</v>
      </c>
      <c r="D13" s="122" t="s">
        <v>79</v>
      </c>
      <c r="E13" s="42"/>
      <c r="F13" s="43" t="s">
        <v>57</v>
      </c>
      <c r="G13" s="44"/>
      <c r="H13" s="45"/>
      <c r="I13" s="43" t="s">
        <v>57</v>
      </c>
      <c r="J13" s="44"/>
      <c r="K13" s="45"/>
      <c r="L13" s="43" t="s">
        <v>57</v>
      </c>
      <c r="M13" s="44"/>
      <c r="N13" s="45"/>
      <c r="O13" s="43" t="s">
        <v>57</v>
      </c>
      <c r="P13" s="44"/>
      <c r="Q13" s="45"/>
      <c r="R13" s="43" t="s">
        <v>57</v>
      </c>
      <c r="S13" s="44"/>
      <c r="T13" s="102">
        <f t="shared" si="0"/>
        <v>0</v>
      </c>
      <c r="U13" s="143" t="s">
        <v>58</v>
      </c>
      <c r="V13" s="147">
        <f>SUM(T13, T14)</f>
        <v>0</v>
      </c>
    </row>
    <row r="14" spans="1:91" ht="33" thickBot="1" x14ac:dyDescent="0.3">
      <c r="A14" s="121"/>
      <c r="B14" s="33" t="s">
        <v>81</v>
      </c>
      <c r="C14" s="46"/>
      <c r="D14" s="123"/>
      <c r="E14" s="47"/>
      <c r="F14" s="48" t="s">
        <v>57</v>
      </c>
      <c r="G14" s="49"/>
      <c r="H14" s="50"/>
      <c r="I14" s="48" t="s">
        <v>57</v>
      </c>
      <c r="J14" s="49"/>
      <c r="K14" s="50"/>
      <c r="L14" s="48" t="s">
        <v>57</v>
      </c>
      <c r="M14" s="49"/>
      <c r="N14" s="50"/>
      <c r="O14" s="48" t="s">
        <v>57</v>
      </c>
      <c r="P14" s="49"/>
      <c r="Q14" s="50"/>
      <c r="R14" s="48" t="s">
        <v>57</v>
      </c>
      <c r="S14" s="51"/>
      <c r="T14" s="101">
        <f t="shared" si="0"/>
        <v>0</v>
      </c>
      <c r="U14" s="144"/>
      <c r="V14" s="148"/>
    </row>
    <row r="15" spans="1:91" ht="30" x14ac:dyDescent="0.25">
      <c r="A15" s="121"/>
      <c r="B15" s="40" t="s">
        <v>55</v>
      </c>
      <c r="C15" s="52" t="s">
        <v>56</v>
      </c>
      <c r="D15" s="122" t="s">
        <v>79</v>
      </c>
      <c r="E15" s="53"/>
      <c r="F15" s="43" t="s">
        <v>57</v>
      </c>
      <c r="G15" s="54"/>
      <c r="H15" s="55"/>
      <c r="I15" s="43" t="s">
        <v>57</v>
      </c>
      <c r="J15" s="54"/>
      <c r="K15" s="55"/>
      <c r="L15" s="43" t="s">
        <v>57</v>
      </c>
      <c r="M15" s="54"/>
      <c r="N15" s="55"/>
      <c r="O15" s="43" t="s">
        <v>57</v>
      </c>
      <c r="P15" s="54"/>
      <c r="Q15" s="55"/>
      <c r="R15" s="43" t="s">
        <v>57</v>
      </c>
      <c r="S15" s="54"/>
      <c r="T15" s="102">
        <f t="shared" si="0"/>
        <v>0</v>
      </c>
      <c r="U15" s="125" t="s">
        <v>58</v>
      </c>
      <c r="V15" s="145">
        <f>SUM(T15, T16)</f>
        <v>0</v>
      </c>
    </row>
    <row r="16" spans="1:91" s="81" customFormat="1" ht="33" thickBot="1" x14ac:dyDescent="0.3">
      <c r="A16" s="121"/>
      <c r="B16" s="33" t="s">
        <v>81</v>
      </c>
      <c r="C16" s="34"/>
      <c r="D16" s="123"/>
      <c r="E16" s="35"/>
      <c r="F16" s="36" t="s">
        <v>57</v>
      </c>
      <c r="G16" s="37"/>
      <c r="H16" s="38"/>
      <c r="I16" s="36" t="s">
        <v>57</v>
      </c>
      <c r="J16" s="37"/>
      <c r="K16" s="38"/>
      <c r="L16" s="36" t="s">
        <v>57</v>
      </c>
      <c r="M16" s="37"/>
      <c r="N16" s="38"/>
      <c r="O16" s="36" t="s">
        <v>57</v>
      </c>
      <c r="P16" s="37"/>
      <c r="Q16" s="38"/>
      <c r="R16" s="36" t="s">
        <v>57</v>
      </c>
      <c r="S16" s="39"/>
      <c r="T16" s="103">
        <f t="shared" si="0"/>
        <v>0</v>
      </c>
      <c r="U16" s="125"/>
      <c r="V16" s="14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row>
    <row r="17" spans="1:117" ht="48.75" customHeight="1" thickBot="1" x14ac:dyDescent="0.3">
      <c r="A17" s="161" t="s">
        <v>90</v>
      </c>
      <c r="B17" s="161"/>
      <c r="C17" s="161" t="s">
        <v>91</v>
      </c>
      <c r="D17" s="161"/>
      <c r="E17" s="111"/>
      <c r="F17" s="112" t="s">
        <v>57</v>
      </c>
      <c r="G17" s="113"/>
      <c r="H17" s="114"/>
      <c r="I17" s="112" t="s">
        <v>57</v>
      </c>
      <c r="J17" s="115"/>
      <c r="K17" s="116"/>
      <c r="L17" s="112" t="s">
        <v>57</v>
      </c>
      <c r="M17" s="113"/>
      <c r="N17" s="114"/>
      <c r="O17" s="112" t="s">
        <v>57</v>
      </c>
      <c r="P17" s="115"/>
      <c r="Q17" s="116"/>
      <c r="R17" s="112" t="s">
        <v>57</v>
      </c>
      <c r="S17" s="113"/>
      <c r="T17" s="117"/>
      <c r="U17" s="118" t="s">
        <v>57</v>
      </c>
      <c r="V17" s="77">
        <f>SUM(E17,H17,K17,N17,Q17)</f>
        <v>0</v>
      </c>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row>
    <row r="18" spans="1:117" ht="30.75" thickBot="1" x14ac:dyDescent="0.3">
      <c r="A18" s="127" t="s">
        <v>59</v>
      </c>
      <c r="B18" s="128"/>
      <c r="C18" s="98" t="s">
        <v>60</v>
      </c>
      <c r="D18" s="99" t="s">
        <v>61</v>
      </c>
      <c r="E18" s="56">
        <f>SUM(E19:E20)</f>
        <v>0</v>
      </c>
      <c r="F18" s="57"/>
      <c r="G18" s="58"/>
      <c r="H18" s="59">
        <f>SUM(H19:H20)</f>
        <v>0</v>
      </c>
      <c r="I18" s="57"/>
      <c r="J18" s="60"/>
      <c r="K18" s="59">
        <f>SUM(K19:K20)</f>
        <v>0</v>
      </c>
      <c r="L18" s="57"/>
      <c r="M18" s="58"/>
      <c r="N18" s="59">
        <f>SUM(N19:N20)</f>
        <v>0</v>
      </c>
      <c r="O18" s="57"/>
      <c r="P18" s="60"/>
      <c r="Q18" s="59">
        <f>SUM(Q19:Q20)</f>
        <v>0</v>
      </c>
      <c r="R18" s="57"/>
      <c r="S18" s="58"/>
      <c r="T18" s="61">
        <f>SUM(E18,H18,K18,N18,Q18)</f>
        <v>0</v>
      </c>
      <c r="U18" s="62" t="s">
        <v>62</v>
      </c>
      <c r="V18" s="63"/>
    </row>
    <row r="19" spans="1:117" ht="15" customHeight="1" x14ac:dyDescent="0.25">
      <c r="A19" s="129" t="s">
        <v>76</v>
      </c>
      <c r="B19" s="131" t="s">
        <v>69</v>
      </c>
      <c r="C19" s="133" t="s">
        <v>63</v>
      </c>
      <c r="D19" s="135" t="s">
        <v>53</v>
      </c>
      <c r="E19" s="64"/>
      <c r="F19" s="65" t="s">
        <v>54</v>
      </c>
      <c r="G19" s="66"/>
      <c r="H19" s="67"/>
      <c r="I19" s="65" t="s">
        <v>54</v>
      </c>
      <c r="J19" s="82"/>
      <c r="K19" s="67"/>
      <c r="L19" s="65" t="s">
        <v>54</v>
      </c>
      <c r="M19" s="82"/>
      <c r="N19" s="67"/>
      <c r="O19" s="65" t="s">
        <v>54</v>
      </c>
      <c r="P19" s="82"/>
      <c r="Q19" s="67"/>
      <c r="R19" s="65" t="s">
        <v>54</v>
      </c>
      <c r="S19" s="83"/>
      <c r="T19" s="137">
        <f>SUM(E19:E20:H19:H20:K19:K20:N19:N20:Q19:Q20)</f>
        <v>0</v>
      </c>
      <c r="U19" s="139" t="s">
        <v>54</v>
      </c>
      <c r="V19" s="63"/>
    </row>
    <row r="20" spans="1:117" x14ac:dyDescent="0.25">
      <c r="A20" s="129"/>
      <c r="B20" s="132"/>
      <c r="C20" s="134"/>
      <c r="D20" s="136"/>
      <c r="E20" s="68"/>
      <c r="F20" s="69" t="s">
        <v>54</v>
      </c>
      <c r="G20" s="70"/>
      <c r="H20" s="71"/>
      <c r="I20" s="69" t="s">
        <v>54</v>
      </c>
      <c r="J20" s="72"/>
      <c r="K20" s="71"/>
      <c r="L20" s="69" t="s">
        <v>54</v>
      </c>
      <c r="M20" s="72"/>
      <c r="N20" s="71"/>
      <c r="O20" s="69" t="s">
        <v>54</v>
      </c>
      <c r="P20" s="72"/>
      <c r="Q20" s="71"/>
      <c r="R20" s="69" t="s">
        <v>54</v>
      </c>
      <c r="S20" s="73"/>
      <c r="T20" s="138"/>
      <c r="U20" s="140"/>
      <c r="V20" s="63"/>
    </row>
    <row r="21" spans="1:117" ht="83.25" customHeight="1" thickBot="1" x14ac:dyDescent="0.3">
      <c r="A21" s="130"/>
      <c r="B21" s="74" t="s">
        <v>70</v>
      </c>
      <c r="C21" s="75"/>
      <c r="D21" s="76" t="s">
        <v>64</v>
      </c>
      <c r="E21" s="92"/>
      <c r="F21" s="93" t="s">
        <v>54</v>
      </c>
      <c r="G21" s="84"/>
      <c r="H21" s="94"/>
      <c r="I21" s="93" t="s">
        <v>54</v>
      </c>
      <c r="J21" s="84"/>
      <c r="K21" s="95"/>
      <c r="L21" s="93" t="s">
        <v>54</v>
      </c>
      <c r="M21" s="85"/>
      <c r="N21" s="95"/>
      <c r="O21" s="93" t="s">
        <v>54</v>
      </c>
      <c r="P21" s="85"/>
      <c r="Q21" s="95"/>
      <c r="R21" s="93" t="s">
        <v>54</v>
      </c>
      <c r="S21" s="86"/>
      <c r="T21" s="77">
        <f>SUM(E21:H21:K21:N21:Q21)</f>
        <v>0</v>
      </c>
      <c r="U21" s="87" t="s">
        <v>54</v>
      </c>
      <c r="V21" s="63"/>
    </row>
    <row r="22" spans="1:117" s="88" customFormat="1" ht="33.75" customHeight="1" x14ac:dyDescent="0.25">
      <c r="B22" s="141" t="s">
        <v>65</v>
      </c>
      <c r="C22" s="141"/>
      <c r="D22" s="141"/>
      <c r="E22" s="141"/>
      <c r="F22" s="141"/>
      <c r="G22" s="141"/>
      <c r="H22" s="141"/>
      <c r="I22" s="141"/>
      <c r="J22" s="141"/>
      <c r="K22" s="141"/>
      <c r="L22" s="141"/>
      <c r="M22" s="141"/>
      <c r="N22" s="141"/>
      <c r="O22" s="141"/>
      <c r="P22" s="141"/>
      <c r="Q22" s="141"/>
      <c r="R22" s="141"/>
      <c r="S22" s="141"/>
      <c r="T22" s="141"/>
      <c r="U22" s="141"/>
      <c r="V22" s="89"/>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row>
    <row r="23" spans="1:117" s="88" customFormat="1" ht="54.75" customHeight="1" x14ac:dyDescent="0.25">
      <c r="B23" s="142" t="s">
        <v>75</v>
      </c>
      <c r="C23" s="142"/>
      <c r="D23" s="142"/>
      <c r="E23" s="142"/>
      <c r="F23" s="142"/>
      <c r="G23" s="142"/>
      <c r="H23" s="142"/>
      <c r="I23" s="142"/>
      <c r="J23" s="142"/>
      <c r="K23" s="142"/>
      <c r="L23" s="142"/>
      <c r="M23" s="142"/>
      <c r="N23" s="142"/>
      <c r="O23" s="142"/>
      <c r="P23" s="142"/>
      <c r="Q23" s="142"/>
      <c r="R23" s="142"/>
      <c r="S23" s="142"/>
      <c r="T23" s="142"/>
      <c r="U23" s="142"/>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row>
    <row r="24" spans="1:117" s="88" customFormat="1" ht="52.5" customHeight="1" x14ac:dyDescent="0.25">
      <c r="B24" s="126" t="s">
        <v>71</v>
      </c>
      <c r="C24" s="126"/>
      <c r="D24" s="126"/>
      <c r="E24" s="126"/>
      <c r="F24" s="126"/>
      <c r="G24" s="126"/>
      <c r="H24" s="126"/>
      <c r="I24" s="126"/>
      <c r="J24" s="126"/>
      <c r="K24" s="126"/>
      <c r="L24" s="126"/>
      <c r="M24" s="126"/>
      <c r="N24" s="126"/>
      <c r="O24" s="126"/>
      <c r="P24" s="126"/>
      <c r="Q24" s="126"/>
      <c r="R24" s="126"/>
      <c r="S24" s="126"/>
      <c r="T24" s="126"/>
      <c r="U24" s="126"/>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row>
    <row r="25" spans="1:117" x14ac:dyDescent="0.25">
      <c r="C25" s="78"/>
      <c r="D25" s="78"/>
      <c r="E25" s="78"/>
      <c r="F25" s="78"/>
      <c r="H25" s="78"/>
      <c r="I25" s="78"/>
      <c r="K25" s="78"/>
      <c r="N25" s="78"/>
      <c r="Q25" s="78"/>
      <c r="T25" s="78"/>
    </row>
    <row r="26" spans="1:117" x14ac:dyDescent="0.25">
      <c r="C26" s="78"/>
      <c r="D26" s="78"/>
      <c r="E26" s="78"/>
      <c r="F26" s="78"/>
      <c r="H26" s="78"/>
      <c r="I26" s="78"/>
      <c r="K26" s="78"/>
      <c r="N26" s="78"/>
      <c r="Q26" s="78"/>
      <c r="T26" s="78"/>
    </row>
    <row r="27" spans="1:117" x14ac:dyDescent="0.25">
      <c r="C27" s="78"/>
      <c r="D27" s="78"/>
      <c r="E27" s="78"/>
      <c r="F27" s="78"/>
      <c r="H27" s="78"/>
      <c r="I27" s="78"/>
      <c r="K27" s="78"/>
      <c r="N27" s="78"/>
      <c r="Q27" s="78"/>
      <c r="T27" s="78"/>
    </row>
  </sheetData>
  <sheetProtection sheet="1" objects="1" scenarios="1" insertRows="0" selectLockedCells="1"/>
  <mergeCells count="49">
    <mergeCell ref="B2:D2"/>
    <mergeCell ref="A3:A5"/>
    <mergeCell ref="A17:B17"/>
    <mergeCell ref="C17:D17"/>
    <mergeCell ref="C1:V1"/>
    <mergeCell ref="E2:S2"/>
    <mergeCell ref="T2:V3"/>
    <mergeCell ref="E3:F3"/>
    <mergeCell ref="G3:S3"/>
    <mergeCell ref="C4:C5"/>
    <mergeCell ref="D4:D5"/>
    <mergeCell ref="E4:G4"/>
    <mergeCell ref="H4:J4"/>
    <mergeCell ref="K4:M4"/>
    <mergeCell ref="N4:P4"/>
    <mergeCell ref="Q4:S4"/>
    <mergeCell ref="Q5:R5"/>
    <mergeCell ref="W7:W8"/>
    <mergeCell ref="D9:D10"/>
    <mergeCell ref="U9:U10"/>
    <mergeCell ref="V9:V10"/>
    <mergeCell ref="T4:V5"/>
    <mergeCell ref="E5:F5"/>
    <mergeCell ref="H5:I5"/>
    <mergeCell ref="K5:L5"/>
    <mergeCell ref="N5:O5"/>
    <mergeCell ref="D11:D12"/>
    <mergeCell ref="V11:V12"/>
    <mergeCell ref="V13:V14"/>
    <mergeCell ref="V15:V16"/>
    <mergeCell ref="V7:V8"/>
    <mergeCell ref="D15:D16"/>
    <mergeCell ref="U15:U16"/>
    <mergeCell ref="A7:A16"/>
    <mergeCell ref="D7:D8"/>
    <mergeCell ref="U7:U8"/>
    <mergeCell ref="U11:U12"/>
    <mergeCell ref="B24:U24"/>
    <mergeCell ref="A18:B18"/>
    <mergeCell ref="A19:A21"/>
    <mergeCell ref="B19:B20"/>
    <mergeCell ref="C19:C20"/>
    <mergeCell ref="D19:D20"/>
    <mergeCell ref="T19:T20"/>
    <mergeCell ref="U19:U20"/>
    <mergeCell ref="B22:U22"/>
    <mergeCell ref="B23:U23"/>
    <mergeCell ref="D13:D14"/>
    <mergeCell ref="U13:U14"/>
  </mergeCells>
  <conditionalFormatting sqref="T19">
    <cfRule type="cellIs" dxfId="84" priority="60" stopIfTrue="1" operator="greaterThan">
      <formula>4.9999</formula>
    </cfRule>
    <cfRule type="cellIs" dxfId="83" priority="61" stopIfTrue="1" operator="greaterThan">
      <formula>5</formula>
    </cfRule>
  </conditionalFormatting>
  <conditionalFormatting sqref="T21">
    <cfRule type="cellIs" dxfId="82" priority="9" operator="greaterThan">
      <formula>T19*0.5</formula>
    </cfRule>
    <cfRule type="cellIs" dxfId="81" priority="59" operator="greaterThan">
      <formula>($T$19*0.501)</formula>
    </cfRule>
  </conditionalFormatting>
  <conditionalFormatting sqref="T6">
    <cfRule type="cellIs" dxfId="80" priority="58" stopIfTrue="1" operator="greaterThan">
      <formula>4.99999999999</formula>
    </cfRule>
  </conditionalFormatting>
  <conditionalFormatting sqref="T6">
    <cfRule type="cellIs" dxfId="79" priority="55" stopIfTrue="1" operator="equal">
      <formula>5</formula>
    </cfRule>
    <cfRule type="cellIs" dxfId="78" priority="56" stopIfTrue="1" operator="equal">
      <formula>5</formula>
    </cfRule>
    <cfRule type="cellIs" dxfId="77" priority="57" stopIfTrue="1" operator="greaterThan">
      <formula>5</formula>
    </cfRule>
  </conditionalFormatting>
  <conditionalFormatting sqref="E7">
    <cfRule type="cellIs" dxfId="76" priority="54" operator="greaterThan">
      <formula>0.99999999</formula>
    </cfRule>
  </conditionalFormatting>
  <conditionalFormatting sqref="H7">
    <cfRule type="cellIs" dxfId="75" priority="53" operator="greaterThan">
      <formula>0.99999999</formula>
    </cfRule>
  </conditionalFormatting>
  <conditionalFormatting sqref="K7">
    <cfRule type="cellIs" dxfId="74" priority="52" operator="greaterThan">
      <formula>0.99999999</formula>
    </cfRule>
  </conditionalFormatting>
  <conditionalFormatting sqref="N7">
    <cfRule type="cellIs" dxfId="73" priority="51" operator="greaterThan">
      <formula>0.99999999</formula>
    </cfRule>
  </conditionalFormatting>
  <conditionalFormatting sqref="Q7">
    <cfRule type="cellIs" dxfId="72" priority="50" operator="greaterThan">
      <formula>0.99999999</formula>
    </cfRule>
  </conditionalFormatting>
  <conditionalFormatting sqref="E9">
    <cfRule type="cellIs" dxfId="71" priority="46" operator="greaterThan">
      <formula>0.99999999</formula>
    </cfRule>
  </conditionalFormatting>
  <conditionalFormatting sqref="H9">
    <cfRule type="cellIs" dxfId="70" priority="45" operator="greaterThan">
      <formula>0.99999999</formula>
    </cfRule>
  </conditionalFormatting>
  <conditionalFormatting sqref="K9">
    <cfRule type="cellIs" dxfId="69" priority="44" operator="greaterThan">
      <formula>0.99999999</formula>
    </cfRule>
  </conditionalFormatting>
  <conditionalFormatting sqref="N9">
    <cfRule type="cellIs" dxfId="68" priority="43" operator="greaterThan">
      <formula>0.99999999</formula>
    </cfRule>
  </conditionalFormatting>
  <conditionalFormatting sqref="Q9">
    <cfRule type="cellIs" dxfId="67" priority="42" operator="greaterThan">
      <formula>0.99999999</formula>
    </cfRule>
  </conditionalFormatting>
  <conditionalFormatting sqref="E11">
    <cfRule type="cellIs" dxfId="66" priority="38" operator="greaterThan">
      <formula>0.99999999</formula>
    </cfRule>
  </conditionalFormatting>
  <conditionalFormatting sqref="H11">
    <cfRule type="cellIs" dxfId="65" priority="37" operator="greaterThan">
      <formula>0.99999999</formula>
    </cfRule>
  </conditionalFormatting>
  <conditionalFormatting sqref="K11">
    <cfRule type="cellIs" dxfId="64" priority="36" operator="greaterThan">
      <formula>0.99999999</formula>
    </cfRule>
  </conditionalFormatting>
  <conditionalFormatting sqref="N11">
    <cfRule type="cellIs" dxfId="63" priority="35" operator="greaterThan">
      <formula>0.99999999</formula>
    </cfRule>
  </conditionalFormatting>
  <conditionalFormatting sqref="Q11">
    <cfRule type="cellIs" dxfId="62" priority="34" operator="greaterThan">
      <formula>0.99999999</formula>
    </cfRule>
  </conditionalFormatting>
  <conditionalFormatting sqref="E7 H7 K7 N7 Q7 Q9 N9 K9 H9 E9 E11 H11 K11 N11 Q11">
    <cfRule type="cellIs" dxfId="61" priority="30" operator="greaterThan">
      <formula>0.999999999999999</formula>
    </cfRule>
  </conditionalFormatting>
  <conditionalFormatting sqref="E13">
    <cfRule type="cellIs" dxfId="60" priority="29" operator="greaterThan">
      <formula>0.99999999</formula>
    </cfRule>
  </conditionalFormatting>
  <conditionalFormatting sqref="H13">
    <cfRule type="cellIs" dxfId="59" priority="28" operator="greaterThan">
      <formula>0.99999999</formula>
    </cfRule>
  </conditionalFormatting>
  <conditionalFormatting sqref="K13">
    <cfRule type="cellIs" dxfId="58" priority="27" operator="greaterThan">
      <formula>0.99999999</formula>
    </cfRule>
  </conditionalFormatting>
  <conditionalFormatting sqref="N13">
    <cfRule type="cellIs" dxfId="57" priority="26" operator="greaterThan">
      <formula>0.99999999</formula>
    </cfRule>
  </conditionalFormatting>
  <conditionalFormatting sqref="Q13">
    <cfRule type="cellIs" dxfId="56" priority="25" operator="greaterThan">
      <formula>0.99999999</formula>
    </cfRule>
  </conditionalFormatting>
  <conditionalFormatting sqref="E15">
    <cfRule type="cellIs" dxfId="55" priority="21" operator="greaterThan">
      <formula>0.99999999</formula>
    </cfRule>
  </conditionalFormatting>
  <conditionalFormatting sqref="H15">
    <cfRule type="cellIs" dxfId="54" priority="20" operator="greaterThan">
      <formula>0.99999999</formula>
    </cfRule>
  </conditionalFormatting>
  <conditionalFormatting sqref="K15">
    <cfRule type="cellIs" dxfId="53" priority="19" operator="greaterThan">
      <formula>0.99999999</formula>
    </cfRule>
  </conditionalFormatting>
  <conditionalFormatting sqref="N15">
    <cfRule type="cellIs" dxfId="52" priority="18" operator="greaterThan">
      <formula>0.99999999</formula>
    </cfRule>
  </conditionalFormatting>
  <conditionalFormatting sqref="Q15">
    <cfRule type="cellIs" dxfId="51" priority="17" operator="greaterThan">
      <formula>0.99999999</formula>
    </cfRule>
  </conditionalFormatting>
  <conditionalFormatting sqref="Q13 N13 K13 H13 E13 E15 H15 K15 N15 Q15">
    <cfRule type="cellIs" dxfId="50" priority="13" operator="greaterThan">
      <formula>0.999999999999999</formula>
    </cfRule>
  </conditionalFormatting>
  <conditionalFormatting sqref="E18 H18 K18 N18 Q18">
    <cfRule type="cellIs" dxfId="49" priority="12" operator="lessThan">
      <formula>1</formula>
    </cfRule>
  </conditionalFormatting>
  <conditionalFormatting sqref="T18">
    <cfRule type="cellIs" dxfId="48" priority="11" operator="lessThan">
      <formula>5</formula>
    </cfRule>
  </conditionalFormatting>
  <conditionalFormatting sqref="T7 T9 T11 T13 T15">
    <cfRule type="cellIs" dxfId="47" priority="10" operator="between">
      <formula>8.99999999999999</formula>
      <formula>10</formula>
    </cfRule>
  </conditionalFormatting>
  <conditionalFormatting sqref="E6 H6 K6 N6 Q6">
    <cfRule type="cellIs" dxfId="46" priority="8" operator="lessThan">
      <formula>1</formula>
    </cfRule>
  </conditionalFormatting>
  <conditionalFormatting sqref="V7:V16">
    <cfRule type="cellIs" dxfId="45" priority="6" operator="greaterThan">
      <formula>7.99999999999999</formula>
    </cfRule>
  </conditionalFormatting>
  <conditionalFormatting sqref="T17">
    <cfRule type="cellIs" dxfId="44" priority="4" operator="greaterThan">
      <formula>T15*0.5</formula>
    </cfRule>
    <cfRule type="cellIs" dxfId="43" priority="5" operator="greaterThan">
      <formula>T14*0.5</formula>
    </cfRule>
  </conditionalFormatting>
  <conditionalFormatting sqref="V17">
    <cfRule type="cellIs" dxfId="42" priority="1" operator="greaterThan">
      <formula>".5*y7"</formula>
    </cfRule>
    <cfRule type="cellIs" dxfId="41" priority="2" operator="greaterThan">
      <formula>V15*0.5</formula>
    </cfRule>
    <cfRule type="cellIs" dxfId="40" priority="3" operator="greaterThan">
      <formula>V14*0.5</formula>
    </cfRule>
  </conditionalFormatting>
  <dataValidations count="1">
    <dataValidation type="list" allowBlank="1" showInputMessage="1" showErrorMessage="1" sqref="E3">
      <formula1>$V$3:$X$3</formula1>
    </dataValidation>
  </dataValidations>
  <pageMargins left="0.25" right="0.25" top="1" bottom="0.25" header="0.5" footer="0.5"/>
  <pageSetup paperSize="5" scale="50"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M26"/>
  <sheetViews>
    <sheetView zoomScale="90" zoomScaleNormal="90" workbookViewId="0">
      <selection activeCell="B2" sqref="B2:D2"/>
    </sheetView>
  </sheetViews>
  <sheetFormatPr defaultRowHeight="15" x14ac:dyDescent="0.25"/>
  <cols>
    <col min="1" max="1" width="12.42578125" customWidth="1"/>
    <col min="2" max="2" width="15" customWidth="1"/>
    <col min="3" max="3" width="9.85546875" customWidth="1"/>
    <col min="4" max="4" width="10.7109375" customWidth="1"/>
    <col min="5" max="5" width="6" customWidth="1"/>
    <col min="6" max="6" width="6.28515625" customWidth="1"/>
    <col min="7" max="7" width="14.7109375" customWidth="1"/>
    <col min="8" max="8" width="5.85546875" customWidth="1"/>
    <col min="9" max="9" width="6" customWidth="1"/>
    <col min="10" max="10" width="14.42578125" customWidth="1"/>
    <col min="11" max="11" width="5.5703125" customWidth="1"/>
    <col min="12" max="12" width="5.85546875" customWidth="1"/>
    <col min="13" max="13" width="13.7109375" customWidth="1"/>
    <col min="14" max="14" width="6.28515625" customWidth="1"/>
    <col min="15" max="15" width="6.5703125" customWidth="1"/>
    <col min="16" max="16" width="13.28515625" customWidth="1"/>
    <col min="17" max="18" width="5.42578125" customWidth="1"/>
    <col min="19" max="19" width="13.140625" customWidth="1"/>
    <col min="20" max="20" width="6.5703125" customWidth="1"/>
    <col min="21" max="21" width="6.7109375" customWidth="1"/>
    <col min="23" max="24" width="9.140625" hidden="1" customWidth="1"/>
    <col min="25" max="91" width="9.140625" style="15"/>
  </cols>
  <sheetData>
    <row r="1" spans="1:91" ht="22.5" customHeight="1" thickBot="1" x14ac:dyDescent="0.4">
      <c r="A1" s="15" t="s">
        <v>88</v>
      </c>
      <c r="B1" s="15"/>
      <c r="C1" s="182" t="s">
        <v>78</v>
      </c>
      <c r="D1" s="182"/>
      <c r="E1" s="182"/>
      <c r="F1" s="182"/>
      <c r="G1" s="182"/>
      <c r="H1" s="182"/>
      <c r="I1" s="182"/>
      <c r="J1" s="182"/>
      <c r="K1" s="182"/>
      <c r="L1" s="182"/>
      <c r="M1" s="182"/>
      <c r="N1" s="182"/>
      <c r="O1" s="182"/>
      <c r="P1" s="182"/>
      <c r="Q1" s="182"/>
      <c r="R1" s="182"/>
      <c r="S1" s="182"/>
      <c r="T1" s="182"/>
      <c r="U1" s="182"/>
      <c r="V1" s="182"/>
    </row>
    <row r="2" spans="1:91" ht="45" customHeight="1" thickBot="1" x14ac:dyDescent="0.3">
      <c r="A2" s="106" t="s">
        <v>87</v>
      </c>
      <c r="B2" s="157"/>
      <c r="C2" s="157"/>
      <c r="D2" s="158"/>
      <c r="E2" s="162" t="s">
        <v>77</v>
      </c>
      <c r="F2" s="163"/>
      <c r="G2" s="163"/>
      <c r="H2" s="163"/>
      <c r="I2" s="163"/>
      <c r="J2" s="163"/>
      <c r="K2" s="163"/>
      <c r="L2" s="163"/>
      <c r="M2" s="163"/>
      <c r="N2" s="163"/>
      <c r="O2" s="163"/>
      <c r="P2" s="163"/>
      <c r="Q2" s="163"/>
      <c r="R2" s="163"/>
      <c r="S2" s="164"/>
      <c r="T2" s="165" t="s">
        <v>38</v>
      </c>
      <c r="U2" s="166"/>
      <c r="V2" s="166"/>
    </row>
    <row r="3" spans="1:91" ht="45" customHeight="1" thickBot="1" x14ac:dyDescent="0.35">
      <c r="A3" s="159" t="s">
        <v>36</v>
      </c>
      <c r="B3" s="107" t="s">
        <v>41</v>
      </c>
      <c r="C3" s="108" t="s">
        <v>37</v>
      </c>
      <c r="D3" s="109"/>
      <c r="E3" s="167"/>
      <c r="F3" s="168"/>
      <c r="G3" s="169" t="s">
        <v>72</v>
      </c>
      <c r="H3" s="170"/>
      <c r="I3" s="170"/>
      <c r="J3" s="170"/>
      <c r="K3" s="170"/>
      <c r="L3" s="170"/>
      <c r="M3" s="170"/>
      <c r="N3" s="170"/>
      <c r="O3" s="170"/>
      <c r="P3" s="170"/>
      <c r="Q3" s="170"/>
      <c r="R3" s="170"/>
      <c r="S3" s="171"/>
      <c r="T3" s="165"/>
      <c r="U3" s="166"/>
      <c r="V3" s="166"/>
      <c r="W3" s="16" t="s">
        <v>39</v>
      </c>
      <c r="X3" s="16" t="s">
        <v>40</v>
      </c>
    </row>
    <row r="4" spans="1:91" ht="30" customHeight="1" x14ac:dyDescent="0.25">
      <c r="A4" s="159"/>
      <c r="B4" s="107"/>
      <c r="C4" s="172" t="s">
        <v>42</v>
      </c>
      <c r="D4" s="174" t="s">
        <v>43</v>
      </c>
      <c r="E4" s="176" t="s">
        <v>44</v>
      </c>
      <c r="F4" s="176"/>
      <c r="G4" s="176"/>
      <c r="H4" s="177" t="s">
        <v>45</v>
      </c>
      <c r="I4" s="178"/>
      <c r="J4" s="179"/>
      <c r="K4" s="178" t="s">
        <v>46</v>
      </c>
      <c r="L4" s="178"/>
      <c r="M4" s="178"/>
      <c r="N4" s="177" t="s">
        <v>47</v>
      </c>
      <c r="O4" s="178"/>
      <c r="P4" s="179"/>
      <c r="Q4" s="178" t="s">
        <v>48</v>
      </c>
      <c r="R4" s="178"/>
      <c r="S4" s="180"/>
      <c r="T4" s="151" t="s">
        <v>49</v>
      </c>
      <c r="U4" s="152"/>
      <c r="V4" s="152"/>
      <c r="W4" s="17"/>
    </row>
    <row r="5" spans="1:91" ht="43.5" customHeight="1" thickBot="1" x14ac:dyDescent="0.3">
      <c r="A5" s="160"/>
      <c r="B5" s="110"/>
      <c r="C5" s="173"/>
      <c r="D5" s="175"/>
      <c r="E5" s="155" t="s">
        <v>50</v>
      </c>
      <c r="F5" s="149"/>
      <c r="G5" s="18" t="s">
        <v>51</v>
      </c>
      <c r="H5" s="156" t="s">
        <v>50</v>
      </c>
      <c r="I5" s="149"/>
      <c r="J5" s="19" t="s">
        <v>51</v>
      </c>
      <c r="K5" s="149" t="s">
        <v>50</v>
      </c>
      <c r="L5" s="149"/>
      <c r="M5" s="18" t="s">
        <v>51</v>
      </c>
      <c r="N5" s="156" t="s">
        <v>50</v>
      </c>
      <c r="O5" s="149"/>
      <c r="P5" s="19" t="s">
        <v>51</v>
      </c>
      <c r="Q5" s="149" t="s">
        <v>50</v>
      </c>
      <c r="R5" s="149"/>
      <c r="S5" s="19" t="s">
        <v>51</v>
      </c>
      <c r="T5" s="153"/>
      <c r="U5" s="154"/>
      <c r="V5" s="154"/>
      <c r="W5" s="17"/>
    </row>
    <row r="6" spans="1:91" ht="45.75" thickBot="1" x14ac:dyDescent="0.3">
      <c r="A6" s="20" t="s">
        <v>73</v>
      </c>
      <c r="B6" s="79" t="s">
        <v>68</v>
      </c>
      <c r="C6" s="21" t="s">
        <v>52</v>
      </c>
      <c r="D6" s="22" t="s">
        <v>53</v>
      </c>
      <c r="E6" s="90"/>
      <c r="F6" s="23" t="s">
        <v>54</v>
      </c>
      <c r="G6" s="24"/>
      <c r="H6" s="91"/>
      <c r="I6" s="23" t="s">
        <v>54</v>
      </c>
      <c r="J6" s="25"/>
      <c r="K6" s="90"/>
      <c r="L6" s="23" t="s">
        <v>54</v>
      </c>
      <c r="M6" s="24"/>
      <c r="N6" s="91"/>
      <c r="O6" s="23" t="s">
        <v>54</v>
      </c>
      <c r="P6" s="25"/>
      <c r="Q6" s="90"/>
      <c r="R6" s="23" t="s">
        <v>54</v>
      </c>
      <c r="S6" s="25"/>
      <c r="T6" s="104">
        <f t="shared" ref="T6:T16" si="0">SUM(E6,H6,K6,N6,Q6)</f>
        <v>0</v>
      </c>
      <c r="U6" s="26" t="s">
        <v>54</v>
      </c>
      <c r="V6" s="27"/>
    </row>
    <row r="7" spans="1:91" ht="30" customHeight="1" x14ac:dyDescent="0.25">
      <c r="A7" s="120" t="s">
        <v>80</v>
      </c>
      <c r="B7" s="28" t="s">
        <v>55</v>
      </c>
      <c r="C7" s="29" t="s">
        <v>56</v>
      </c>
      <c r="D7" s="122" t="s">
        <v>79</v>
      </c>
      <c r="E7" s="30"/>
      <c r="F7" s="23" t="s">
        <v>57</v>
      </c>
      <c r="G7" s="31"/>
      <c r="H7" s="32"/>
      <c r="I7" s="23" t="s">
        <v>57</v>
      </c>
      <c r="J7" s="31"/>
      <c r="K7" s="32"/>
      <c r="L7" s="23" t="s">
        <v>57</v>
      </c>
      <c r="M7" s="31"/>
      <c r="N7" s="32"/>
      <c r="O7" s="23" t="s">
        <v>57</v>
      </c>
      <c r="P7" s="31"/>
      <c r="Q7" s="32"/>
      <c r="R7" s="23" t="s">
        <v>57</v>
      </c>
      <c r="S7" s="31"/>
      <c r="T7" s="100">
        <f t="shared" si="0"/>
        <v>0</v>
      </c>
      <c r="U7" s="124" t="s">
        <v>58</v>
      </c>
      <c r="V7" s="145">
        <f>SUM(T7, T8)</f>
        <v>0</v>
      </c>
      <c r="W7" s="150"/>
    </row>
    <row r="8" spans="1:91" ht="33" thickBot="1" x14ac:dyDescent="0.3">
      <c r="A8" s="121"/>
      <c r="B8" s="33" t="s">
        <v>81</v>
      </c>
      <c r="C8" s="34"/>
      <c r="D8" s="123"/>
      <c r="E8" s="35"/>
      <c r="F8" s="36" t="s">
        <v>57</v>
      </c>
      <c r="G8" s="37"/>
      <c r="H8" s="38"/>
      <c r="I8" s="36" t="s">
        <v>57</v>
      </c>
      <c r="J8" s="37"/>
      <c r="K8" s="38"/>
      <c r="L8" s="36" t="s">
        <v>57</v>
      </c>
      <c r="M8" s="37"/>
      <c r="N8" s="38"/>
      <c r="O8" s="36" t="s">
        <v>57</v>
      </c>
      <c r="P8" s="37"/>
      <c r="Q8" s="38"/>
      <c r="R8" s="36" t="s">
        <v>57</v>
      </c>
      <c r="S8" s="39"/>
      <c r="T8" s="101">
        <f t="shared" si="0"/>
        <v>0</v>
      </c>
      <c r="U8" s="125"/>
      <c r="V8" s="146"/>
      <c r="W8" s="150"/>
    </row>
    <row r="9" spans="1:91" ht="30" x14ac:dyDescent="0.25">
      <c r="A9" s="121"/>
      <c r="B9" s="40" t="s">
        <v>55</v>
      </c>
      <c r="C9" s="41" t="s">
        <v>56</v>
      </c>
      <c r="D9" s="122" t="s">
        <v>79</v>
      </c>
      <c r="E9" s="42"/>
      <c r="F9" s="43" t="s">
        <v>57</v>
      </c>
      <c r="G9" s="44"/>
      <c r="H9" s="45"/>
      <c r="I9" s="43" t="s">
        <v>57</v>
      </c>
      <c r="J9" s="44"/>
      <c r="K9" s="45"/>
      <c r="L9" s="43" t="s">
        <v>57</v>
      </c>
      <c r="M9" s="44"/>
      <c r="N9" s="45"/>
      <c r="O9" s="43" t="s">
        <v>57</v>
      </c>
      <c r="P9" s="44"/>
      <c r="Q9" s="45"/>
      <c r="R9" s="43" t="s">
        <v>57</v>
      </c>
      <c r="S9" s="44"/>
      <c r="T9" s="102">
        <f t="shared" si="0"/>
        <v>0</v>
      </c>
      <c r="U9" s="143" t="s">
        <v>58</v>
      </c>
      <c r="V9" s="147">
        <f>SUM(T9, T10)</f>
        <v>0</v>
      </c>
    </row>
    <row r="10" spans="1:91" ht="33" thickBot="1" x14ac:dyDescent="0.3">
      <c r="A10" s="121"/>
      <c r="B10" s="33" t="s">
        <v>81</v>
      </c>
      <c r="C10" s="46"/>
      <c r="D10" s="123"/>
      <c r="E10" s="47"/>
      <c r="F10" s="48" t="s">
        <v>57</v>
      </c>
      <c r="G10" s="49"/>
      <c r="H10" s="50"/>
      <c r="I10" s="48" t="s">
        <v>57</v>
      </c>
      <c r="J10" s="49"/>
      <c r="K10" s="50"/>
      <c r="L10" s="48" t="s">
        <v>57</v>
      </c>
      <c r="M10" s="49"/>
      <c r="N10" s="50"/>
      <c r="O10" s="48" t="s">
        <v>57</v>
      </c>
      <c r="P10" s="49"/>
      <c r="Q10" s="50"/>
      <c r="R10" s="48" t="s">
        <v>57</v>
      </c>
      <c r="S10" s="51"/>
      <c r="T10" s="101">
        <f t="shared" si="0"/>
        <v>0</v>
      </c>
      <c r="U10" s="144"/>
      <c r="V10" s="148"/>
    </row>
    <row r="11" spans="1:91" ht="30" x14ac:dyDescent="0.25">
      <c r="A11" s="121"/>
      <c r="B11" s="40" t="s">
        <v>55</v>
      </c>
      <c r="C11" s="52" t="s">
        <v>56</v>
      </c>
      <c r="D11" s="122" t="s">
        <v>79</v>
      </c>
      <c r="E11" s="53"/>
      <c r="F11" s="43" t="s">
        <v>57</v>
      </c>
      <c r="G11" s="54"/>
      <c r="H11" s="55"/>
      <c r="I11" s="43" t="s">
        <v>57</v>
      </c>
      <c r="J11" s="54"/>
      <c r="K11" s="55"/>
      <c r="L11" s="43" t="s">
        <v>57</v>
      </c>
      <c r="M11" s="54"/>
      <c r="N11" s="55"/>
      <c r="O11" s="43" t="s">
        <v>57</v>
      </c>
      <c r="P11" s="54"/>
      <c r="Q11" s="55"/>
      <c r="R11" s="43" t="s">
        <v>57</v>
      </c>
      <c r="S11" s="54"/>
      <c r="T11" s="102">
        <f t="shared" si="0"/>
        <v>0</v>
      </c>
      <c r="U11" s="125" t="s">
        <v>58</v>
      </c>
      <c r="V11" s="145">
        <f>SUM(T11, T12)</f>
        <v>0</v>
      </c>
    </row>
    <row r="12" spans="1:91" ht="33" thickBot="1" x14ac:dyDescent="0.3">
      <c r="A12" s="121"/>
      <c r="B12" s="33" t="s">
        <v>81</v>
      </c>
      <c r="C12" s="46"/>
      <c r="D12" s="123"/>
      <c r="E12" s="35"/>
      <c r="F12" s="36" t="s">
        <v>57</v>
      </c>
      <c r="G12" s="37"/>
      <c r="H12" s="38"/>
      <c r="I12" s="36" t="s">
        <v>57</v>
      </c>
      <c r="J12" s="37"/>
      <c r="K12" s="38"/>
      <c r="L12" s="36" t="s">
        <v>57</v>
      </c>
      <c r="M12" s="37"/>
      <c r="N12" s="38"/>
      <c r="O12" s="36" t="s">
        <v>57</v>
      </c>
      <c r="P12" s="37"/>
      <c r="Q12" s="38"/>
      <c r="R12" s="36" t="s">
        <v>57</v>
      </c>
      <c r="S12" s="39"/>
      <c r="T12" s="101">
        <f t="shared" si="0"/>
        <v>0</v>
      </c>
      <c r="U12" s="125"/>
      <c r="V12" s="146"/>
    </row>
    <row r="13" spans="1:91" ht="30" x14ac:dyDescent="0.25">
      <c r="A13" s="121"/>
      <c r="B13" s="40" t="s">
        <v>55</v>
      </c>
      <c r="C13" s="41" t="s">
        <v>56</v>
      </c>
      <c r="D13" s="122" t="s">
        <v>79</v>
      </c>
      <c r="E13" s="42"/>
      <c r="F13" s="43" t="s">
        <v>57</v>
      </c>
      <c r="G13" s="44"/>
      <c r="H13" s="45"/>
      <c r="I13" s="43" t="s">
        <v>57</v>
      </c>
      <c r="J13" s="44"/>
      <c r="K13" s="45"/>
      <c r="L13" s="43" t="s">
        <v>57</v>
      </c>
      <c r="M13" s="44"/>
      <c r="N13" s="45"/>
      <c r="O13" s="43" t="s">
        <v>57</v>
      </c>
      <c r="P13" s="44"/>
      <c r="Q13" s="45"/>
      <c r="R13" s="43" t="s">
        <v>57</v>
      </c>
      <c r="S13" s="44"/>
      <c r="T13" s="102">
        <f t="shared" si="0"/>
        <v>0</v>
      </c>
      <c r="U13" s="143" t="s">
        <v>58</v>
      </c>
      <c r="V13" s="147">
        <f>SUM(T13, T14)</f>
        <v>0</v>
      </c>
    </row>
    <row r="14" spans="1:91" ht="33" thickBot="1" x14ac:dyDescent="0.3">
      <c r="A14" s="121"/>
      <c r="B14" s="33" t="s">
        <v>81</v>
      </c>
      <c r="C14" s="46"/>
      <c r="D14" s="123"/>
      <c r="E14" s="47"/>
      <c r="F14" s="48" t="s">
        <v>57</v>
      </c>
      <c r="G14" s="49"/>
      <c r="H14" s="50"/>
      <c r="I14" s="48" t="s">
        <v>57</v>
      </c>
      <c r="J14" s="49"/>
      <c r="K14" s="50"/>
      <c r="L14" s="48" t="s">
        <v>57</v>
      </c>
      <c r="M14" s="49"/>
      <c r="N14" s="50"/>
      <c r="O14" s="48" t="s">
        <v>57</v>
      </c>
      <c r="P14" s="49"/>
      <c r="Q14" s="50"/>
      <c r="R14" s="48" t="s">
        <v>57</v>
      </c>
      <c r="S14" s="51"/>
      <c r="T14" s="101">
        <f t="shared" si="0"/>
        <v>0</v>
      </c>
      <c r="U14" s="144"/>
      <c r="V14" s="148"/>
    </row>
    <row r="15" spans="1:91" ht="30" x14ac:dyDescent="0.25">
      <c r="A15" s="121"/>
      <c r="B15" s="40" t="s">
        <v>55</v>
      </c>
      <c r="C15" s="52" t="s">
        <v>56</v>
      </c>
      <c r="D15" s="122" t="s">
        <v>79</v>
      </c>
      <c r="E15" s="53"/>
      <c r="F15" s="43" t="s">
        <v>57</v>
      </c>
      <c r="G15" s="54"/>
      <c r="H15" s="55"/>
      <c r="I15" s="43" t="s">
        <v>57</v>
      </c>
      <c r="J15" s="54"/>
      <c r="K15" s="55"/>
      <c r="L15" s="43" t="s">
        <v>57</v>
      </c>
      <c r="M15" s="54"/>
      <c r="N15" s="55"/>
      <c r="O15" s="43" t="s">
        <v>57</v>
      </c>
      <c r="P15" s="54"/>
      <c r="Q15" s="55"/>
      <c r="R15" s="43" t="s">
        <v>57</v>
      </c>
      <c r="S15" s="54"/>
      <c r="T15" s="102">
        <f t="shared" si="0"/>
        <v>0</v>
      </c>
      <c r="U15" s="125" t="s">
        <v>58</v>
      </c>
      <c r="V15" s="145">
        <f>SUM(T15, T16)</f>
        <v>0</v>
      </c>
    </row>
    <row r="16" spans="1:91" s="81" customFormat="1" ht="33" thickBot="1" x14ac:dyDescent="0.3">
      <c r="A16" s="121"/>
      <c r="B16" s="33" t="s">
        <v>81</v>
      </c>
      <c r="C16" s="34"/>
      <c r="D16" s="123"/>
      <c r="E16" s="35"/>
      <c r="F16" s="36" t="s">
        <v>57</v>
      </c>
      <c r="G16" s="37"/>
      <c r="H16" s="38"/>
      <c r="I16" s="36" t="s">
        <v>57</v>
      </c>
      <c r="J16" s="37"/>
      <c r="K16" s="38"/>
      <c r="L16" s="36" t="s">
        <v>57</v>
      </c>
      <c r="M16" s="37"/>
      <c r="N16" s="38"/>
      <c r="O16" s="36" t="s">
        <v>57</v>
      </c>
      <c r="P16" s="37"/>
      <c r="Q16" s="38"/>
      <c r="R16" s="36" t="s">
        <v>57</v>
      </c>
      <c r="S16" s="39"/>
      <c r="T16" s="103">
        <f t="shared" si="0"/>
        <v>0</v>
      </c>
      <c r="U16" s="125"/>
      <c r="V16" s="14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row>
    <row r="17" spans="1:91" ht="30.75" thickBot="1" x14ac:dyDescent="0.3">
      <c r="A17" s="127" t="s">
        <v>59</v>
      </c>
      <c r="B17" s="128"/>
      <c r="C17" s="98" t="s">
        <v>60</v>
      </c>
      <c r="D17" s="99" t="s">
        <v>61</v>
      </c>
      <c r="E17" s="56">
        <f>SUM(E18:E19)</f>
        <v>0</v>
      </c>
      <c r="F17" s="57"/>
      <c r="G17" s="58"/>
      <c r="H17" s="59">
        <f>SUM(H18:H19)</f>
        <v>0</v>
      </c>
      <c r="I17" s="57"/>
      <c r="J17" s="60"/>
      <c r="K17" s="59">
        <f>SUM(K18:K19)</f>
        <v>0</v>
      </c>
      <c r="L17" s="57"/>
      <c r="M17" s="58"/>
      <c r="N17" s="59">
        <f>SUM(N18:N19)</f>
        <v>0</v>
      </c>
      <c r="O17" s="57"/>
      <c r="P17" s="60"/>
      <c r="Q17" s="59">
        <f>SUM(Q18:Q19)</f>
        <v>0</v>
      </c>
      <c r="R17" s="57"/>
      <c r="S17" s="58"/>
      <c r="T17" s="61">
        <f>SUM(E17,H17,K17,N17,Q17)</f>
        <v>0</v>
      </c>
      <c r="U17" s="62" t="s">
        <v>62</v>
      </c>
      <c r="V17" s="63"/>
    </row>
    <row r="18" spans="1:91" ht="15" customHeight="1" x14ac:dyDescent="0.25">
      <c r="A18" s="129" t="s">
        <v>76</v>
      </c>
      <c r="B18" s="131" t="s">
        <v>69</v>
      </c>
      <c r="C18" s="133" t="s">
        <v>63</v>
      </c>
      <c r="D18" s="135" t="s">
        <v>53</v>
      </c>
      <c r="E18" s="64"/>
      <c r="F18" s="65" t="s">
        <v>54</v>
      </c>
      <c r="G18" s="66"/>
      <c r="H18" s="67"/>
      <c r="I18" s="65" t="s">
        <v>54</v>
      </c>
      <c r="J18" s="82"/>
      <c r="K18" s="67"/>
      <c r="L18" s="65" t="s">
        <v>54</v>
      </c>
      <c r="M18" s="82"/>
      <c r="N18" s="67"/>
      <c r="O18" s="65" t="s">
        <v>54</v>
      </c>
      <c r="P18" s="82"/>
      <c r="Q18" s="67"/>
      <c r="R18" s="65" t="s">
        <v>54</v>
      </c>
      <c r="S18" s="83"/>
      <c r="T18" s="137">
        <f>SUM(E18:E19:H18:H19:K18:K19:N18:N19:Q18:Q19)</f>
        <v>0</v>
      </c>
      <c r="U18" s="139" t="s">
        <v>54</v>
      </c>
      <c r="V18" s="63"/>
    </row>
    <row r="19" spans="1:91" x14ac:dyDescent="0.25">
      <c r="A19" s="129"/>
      <c r="B19" s="132"/>
      <c r="C19" s="134"/>
      <c r="D19" s="136"/>
      <c r="E19" s="68"/>
      <c r="F19" s="69" t="s">
        <v>54</v>
      </c>
      <c r="G19" s="70"/>
      <c r="H19" s="71"/>
      <c r="I19" s="69" t="s">
        <v>54</v>
      </c>
      <c r="J19" s="72"/>
      <c r="K19" s="71"/>
      <c r="L19" s="69" t="s">
        <v>54</v>
      </c>
      <c r="M19" s="72"/>
      <c r="N19" s="71"/>
      <c r="O19" s="69" t="s">
        <v>54</v>
      </c>
      <c r="P19" s="72"/>
      <c r="Q19" s="71"/>
      <c r="R19" s="69" t="s">
        <v>54</v>
      </c>
      <c r="S19" s="73"/>
      <c r="T19" s="138"/>
      <c r="U19" s="140"/>
      <c r="V19" s="63"/>
    </row>
    <row r="20" spans="1:91" ht="83.25" customHeight="1" thickBot="1" x14ac:dyDescent="0.3">
      <c r="A20" s="130"/>
      <c r="B20" s="74" t="s">
        <v>70</v>
      </c>
      <c r="C20" s="75"/>
      <c r="D20" s="76" t="s">
        <v>64</v>
      </c>
      <c r="E20" s="92"/>
      <c r="F20" s="93" t="s">
        <v>54</v>
      </c>
      <c r="G20" s="84"/>
      <c r="H20" s="94"/>
      <c r="I20" s="93" t="s">
        <v>54</v>
      </c>
      <c r="J20" s="84"/>
      <c r="K20" s="95"/>
      <c r="L20" s="93" t="s">
        <v>54</v>
      </c>
      <c r="M20" s="85"/>
      <c r="N20" s="95"/>
      <c r="O20" s="93" t="s">
        <v>54</v>
      </c>
      <c r="P20" s="85"/>
      <c r="Q20" s="95"/>
      <c r="R20" s="93" t="s">
        <v>54</v>
      </c>
      <c r="S20" s="86"/>
      <c r="T20" s="77">
        <f>SUM(E20:H20:K20:N20:Q20)</f>
        <v>0</v>
      </c>
      <c r="U20" s="87" t="s">
        <v>54</v>
      </c>
      <c r="V20" s="63"/>
    </row>
    <row r="21" spans="1:91" s="88" customFormat="1" ht="33.75" customHeight="1" x14ac:dyDescent="0.25">
      <c r="B21" s="141" t="s">
        <v>65</v>
      </c>
      <c r="C21" s="141"/>
      <c r="D21" s="141"/>
      <c r="E21" s="141"/>
      <c r="F21" s="141"/>
      <c r="G21" s="141"/>
      <c r="H21" s="141"/>
      <c r="I21" s="141"/>
      <c r="J21" s="141"/>
      <c r="K21" s="141"/>
      <c r="L21" s="141"/>
      <c r="M21" s="141"/>
      <c r="N21" s="141"/>
      <c r="O21" s="141"/>
      <c r="P21" s="141"/>
      <c r="Q21" s="141"/>
      <c r="R21" s="141"/>
      <c r="S21" s="141"/>
      <c r="T21" s="141"/>
      <c r="U21" s="141"/>
      <c r="V21" s="89"/>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row>
    <row r="22" spans="1:91" s="88" customFormat="1" ht="54.75" customHeight="1" x14ac:dyDescent="0.25">
      <c r="B22" s="142" t="s">
        <v>75</v>
      </c>
      <c r="C22" s="142"/>
      <c r="D22" s="142"/>
      <c r="E22" s="142"/>
      <c r="F22" s="142"/>
      <c r="G22" s="142"/>
      <c r="H22" s="142"/>
      <c r="I22" s="142"/>
      <c r="J22" s="142"/>
      <c r="K22" s="142"/>
      <c r="L22" s="142"/>
      <c r="M22" s="142"/>
      <c r="N22" s="142"/>
      <c r="O22" s="142"/>
      <c r="P22" s="142"/>
      <c r="Q22" s="142"/>
      <c r="R22" s="142"/>
      <c r="S22" s="142"/>
      <c r="T22" s="142"/>
      <c r="U22" s="142"/>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row>
    <row r="23" spans="1:91" s="88" customFormat="1" ht="52.5" customHeight="1" x14ac:dyDescent="0.25">
      <c r="B23" s="126" t="s">
        <v>71</v>
      </c>
      <c r="C23" s="126"/>
      <c r="D23" s="126"/>
      <c r="E23" s="126"/>
      <c r="F23" s="126"/>
      <c r="G23" s="126"/>
      <c r="H23" s="126"/>
      <c r="I23" s="126"/>
      <c r="J23" s="126"/>
      <c r="K23" s="126"/>
      <c r="L23" s="126"/>
      <c r="M23" s="126"/>
      <c r="N23" s="126"/>
      <c r="O23" s="126"/>
      <c r="P23" s="126"/>
      <c r="Q23" s="126"/>
      <c r="R23" s="126"/>
      <c r="S23" s="126"/>
      <c r="T23" s="126"/>
      <c r="U23" s="126"/>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row>
    <row r="24" spans="1:91" x14ac:dyDescent="0.25">
      <c r="C24" s="78"/>
      <c r="D24" s="78"/>
      <c r="E24" s="78"/>
      <c r="F24" s="78"/>
      <c r="H24" s="78"/>
      <c r="I24" s="78"/>
      <c r="K24" s="78"/>
      <c r="N24" s="78"/>
      <c r="Q24" s="78"/>
      <c r="T24" s="78"/>
    </row>
    <row r="25" spans="1:91" x14ac:dyDescent="0.25">
      <c r="C25" s="78"/>
      <c r="D25" s="78"/>
      <c r="E25" s="78"/>
      <c r="F25" s="78"/>
      <c r="H25" s="78"/>
      <c r="I25" s="78"/>
      <c r="K25" s="78"/>
      <c r="N25" s="78"/>
      <c r="Q25" s="78"/>
      <c r="T25" s="78"/>
    </row>
    <row r="26" spans="1:91" x14ac:dyDescent="0.25">
      <c r="C26" s="78"/>
      <c r="D26" s="78"/>
      <c r="E26" s="78"/>
      <c r="F26" s="78"/>
      <c r="H26" s="78"/>
      <c r="I26" s="78"/>
      <c r="K26" s="78"/>
      <c r="N26" s="78"/>
      <c r="Q26" s="78"/>
      <c r="T26" s="78"/>
    </row>
  </sheetData>
  <sheetProtection sheet="1" objects="1" scenarios="1" insertRows="0" selectLockedCells="1"/>
  <mergeCells count="47">
    <mergeCell ref="U18:U19"/>
    <mergeCell ref="B21:U21"/>
    <mergeCell ref="B22:U22"/>
    <mergeCell ref="B23:U23"/>
    <mergeCell ref="A17:B17"/>
    <mergeCell ref="A18:A20"/>
    <mergeCell ref="B18:B19"/>
    <mergeCell ref="C18:C19"/>
    <mergeCell ref="D18:D19"/>
    <mergeCell ref="T18:T19"/>
    <mergeCell ref="W7:W8"/>
    <mergeCell ref="D9:D10"/>
    <mergeCell ref="U9:U10"/>
    <mergeCell ref="V9:V10"/>
    <mergeCell ref="D11:D12"/>
    <mergeCell ref="U11:U12"/>
    <mergeCell ref="V11:V12"/>
    <mergeCell ref="K4:M4"/>
    <mergeCell ref="N4:P4"/>
    <mergeCell ref="Q4:S4"/>
    <mergeCell ref="T4:V5"/>
    <mergeCell ref="A7:A16"/>
    <mergeCell ref="D7:D8"/>
    <mergeCell ref="U7:U8"/>
    <mergeCell ref="V7:V8"/>
    <mergeCell ref="D13:D14"/>
    <mergeCell ref="U13:U14"/>
    <mergeCell ref="V13:V14"/>
    <mergeCell ref="D15:D16"/>
    <mergeCell ref="U15:U16"/>
    <mergeCell ref="V15:V16"/>
    <mergeCell ref="C1:V1"/>
    <mergeCell ref="B2:D2"/>
    <mergeCell ref="E2:S2"/>
    <mergeCell ref="T2:V3"/>
    <mergeCell ref="A3:A5"/>
    <mergeCell ref="E3:F3"/>
    <mergeCell ref="G3:S3"/>
    <mergeCell ref="C4:C5"/>
    <mergeCell ref="D4:D5"/>
    <mergeCell ref="E4:G4"/>
    <mergeCell ref="E5:F5"/>
    <mergeCell ref="H5:I5"/>
    <mergeCell ref="K5:L5"/>
    <mergeCell ref="N5:O5"/>
    <mergeCell ref="Q5:R5"/>
    <mergeCell ref="H4:J4"/>
  </mergeCells>
  <conditionalFormatting sqref="T18">
    <cfRule type="cellIs" dxfId="39" priority="39" stopIfTrue="1" operator="greaterThan">
      <formula>4.9999</formula>
    </cfRule>
    <cfRule type="cellIs" dxfId="38" priority="40" stopIfTrue="1" operator="greaterThan">
      <formula>5</formula>
    </cfRule>
  </conditionalFormatting>
  <conditionalFormatting sqref="T20">
    <cfRule type="cellIs" dxfId="37" priority="3" operator="greaterThan">
      <formula>T18*0.5</formula>
    </cfRule>
    <cfRule type="cellIs" dxfId="36" priority="38" operator="greaterThan">
      <formula>($T$18*0.501)</formula>
    </cfRule>
  </conditionalFormatting>
  <conditionalFormatting sqref="T6">
    <cfRule type="cellIs" dxfId="35" priority="37" stopIfTrue="1" operator="greaterThan">
      <formula>4.99999999999</formula>
    </cfRule>
  </conditionalFormatting>
  <conditionalFormatting sqref="T6">
    <cfRule type="cellIs" dxfId="34" priority="34" stopIfTrue="1" operator="equal">
      <formula>5</formula>
    </cfRule>
    <cfRule type="cellIs" dxfId="33" priority="35" stopIfTrue="1" operator="equal">
      <formula>5</formula>
    </cfRule>
    <cfRule type="cellIs" dxfId="32" priority="36" stopIfTrue="1" operator="greaterThan">
      <formula>5</formula>
    </cfRule>
  </conditionalFormatting>
  <conditionalFormatting sqref="E7">
    <cfRule type="cellIs" dxfId="31" priority="33" operator="greaterThan">
      <formula>0.99999999</formula>
    </cfRule>
  </conditionalFormatting>
  <conditionalFormatting sqref="H7">
    <cfRule type="cellIs" dxfId="30" priority="32" operator="greaterThan">
      <formula>0.99999999</formula>
    </cfRule>
  </conditionalFormatting>
  <conditionalFormatting sqref="K7">
    <cfRule type="cellIs" dxfId="29" priority="31" operator="greaterThan">
      <formula>0.99999999</formula>
    </cfRule>
  </conditionalFormatting>
  <conditionalFormatting sqref="N7">
    <cfRule type="cellIs" dxfId="28" priority="30" operator="greaterThan">
      <formula>0.99999999</formula>
    </cfRule>
  </conditionalFormatting>
  <conditionalFormatting sqref="Q7">
    <cfRule type="cellIs" dxfId="27" priority="29" operator="greaterThan">
      <formula>0.99999999</formula>
    </cfRule>
  </conditionalFormatting>
  <conditionalFormatting sqref="E9">
    <cfRule type="cellIs" dxfId="26" priority="28" operator="greaterThan">
      <formula>0.99999999</formula>
    </cfRule>
  </conditionalFormatting>
  <conditionalFormatting sqref="H9">
    <cfRule type="cellIs" dxfId="25" priority="27" operator="greaterThan">
      <formula>0.99999999</formula>
    </cfRule>
  </conditionalFormatting>
  <conditionalFormatting sqref="K9">
    <cfRule type="cellIs" dxfId="24" priority="26" operator="greaterThan">
      <formula>0.99999999</formula>
    </cfRule>
  </conditionalFormatting>
  <conditionalFormatting sqref="N9">
    <cfRule type="cellIs" dxfId="23" priority="25" operator="greaterThan">
      <formula>0.99999999</formula>
    </cfRule>
  </conditionalFormatting>
  <conditionalFormatting sqref="Q9">
    <cfRule type="cellIs" dxfId="22" priority="24" operator="greaterThan">
      <formula>0.99999999</formula>
    </cfRule>
  </conditionalFormatting>
  <conditionalFormatting sqref="E11">
    <cfRule type="cellIs" dxfId="21" priority="23" operator="greaterThan">
      <formula>0.99999999</formula>
    </cfRule>
  </conditionalFormatting>
  <conditionalFormatting sqref="H11">
    <cfRule type="cellIs" dxfId="20" priority="22" operator="greaterThan">
      <formula>0.99999999</formula>
    </cfRule>
  </conditionalFormatting>
  <conditionalFormatting sqref="K11">
    <cfRule type="cellIs" dxfId="19" priority="21" operator="greaterThan">
      <formula>0.99999999</formula>
    </cfRule>
  </conditionalFormatting>
  <conditionalFormatting sqref="N11">
    <cfRule type="cellIs" dxfId="18" priority="20" operator="greaterThan">
      <formula>0.99999999</formula>
    </cfRule>
  </conditionalFormatting>
  <conditionalFormatting sqref="Q11">
    <cfRule type="cellIs" dxfId="17" priority="19" operator="greaterThan">
      <formula>0.99999999</formula>
    </cfRule>
  </conditionalFormatting>
  <conditionalFormatting sqref="E7 H7 K7 N7 Q7 Q9 N9 K9 H9 E9 E11 H11 K11 N11 Q11">
    <cfRule type="cellIs" dxfId="16" priority="18" operator="greaterThan">
      <formula>0.999999999999999</formula>
    </cfRule>
  </conditionalFormatting>
  <conditionalFormatting sqref="E13">
    <cfRule type="cellIs" dxfId="15" priority="17" operator="greaterThan">
      <formula>0.99999999</formula>
    </cfRule>
  </conditionalFormatting>
  <conditionalFormatting sqref="H13">
    <cfRule type="cellIs" dxfId="14" priority="16" operator="greaterThan">
      <formula>0.99999999</formula>
    </cfRule>
  </conditionalFormatting>
  <conditionalFormatting sqref="K13">
    <cfRule type="cellIs" dxfId="13" priority="15" operator="greaterThan">
      <formula>0.99999999</formula>
    </cfRule>
  </conditionalFormatting>
  <conditionalFormatting sqref="N13">
    <cfRule type="cellIs" dxfId="12" priority="14" operator="greaterThan">
      <formula>0.99999999</formula>
    </cfRule>
  </conditionalFormatting>
  <conditionalFormatting sqref="Q13">
    <cfRule type="cellIs" dxfId="11" priority="13" operator="greaterThan">
      <formula>0.99999999</formula>
    </cfRule>
  </conditionalFormatting>
  <conditionalFormatting sqref="E15">
    <cfRule type="cellIs" dxfId="10" priority="12" operator="greaterThan">
      <formula>0.99999999</formula>
    </cfRule>
  </conditionalFormatting>
  <conditionalFormatting sqref="H15">
    <cfRule type="cellIs" dxfId="9" priority="11" operator="greaterThan">
      <formula>0.99999999</formula>
    </cfRule>
  </conditionalFormatting>
  <conditionalFormatting sqref="K15">
    <cfRule type="cellIs" dxfId="8" priority="10" operator="greaterThan">
      <formula>0.99999999</formula>
    </cfRule>
  </conditionalFormatting>
  <conditionalFormatting sqref="N15">
    <cfRule type="cellIs" dxfId="7" priority="9" operator="greaterThan">
      <formula>0.99999999</formula>
    </cfRule>
  </conditionalFormatting>
  <conditionalFormatting sqref="Q15">
    <cfRule type="cellIs" dxfId="6" priority="8" operator="greaterThan">
      <formula>0.99999999</formula>
    </cfRule>
  </conditionalFormatting>
  <conditionalFormatting sqref="Q13 N13 K13 H13 E13 E15 H15 K15 N15 Q15">
    <cfRule type="cellIs" dxfId="5" priority="7" operator="greaterThan">
      <formula>0.999999999999999</formula>
    </cfRule>
  </conditionalFormatting>
  <conditionalFormatting sqref="E17 H17 K17 N17 Q17">
    <cfRule type="cellIs" dxfId="4" priority="6" operator="lessThan">
      <formula>1</formula>
    </cfRule>
  </conditionalFormatting>
  <conditionalFormatting sqref="T17">
    <cfRule type="cellIs" dxfId="3" priority="5" operator="lessThan">
      <formula>5</formula>
    </cfRule>
  </conditionalFormatting>
  <conditionalFormatting sqref="T7 T9 T11 T13 T15">
    <cfRule type="cellIs" dxfId="2" priority="4" operator="between">
      <formula>8.99999999999999</formula>
      <formula>10</formula>
    </cfRule>
  </conditionalFormatting>
  <conditionalFormatting sqref="E6 H6 K6 N6 Q6">
    <cfRule type="cellIs" dxfId="1" priority="2" operator="lessThan">
      <formula>1</formula>
    </cfRule>
  </conditionalFormatting>
  <conditionalFormatting sqref="V7:V16">
    <cfRule type="cellIs" dxfId="0" priority="1" operator="greaterThan">
      <formula>7.99999999999999</formula>
    </cfRule>
  </conditionalFormatting>
  <dataValidations count="1">
    <dataValidation type="list" allowBlank="1" showInputMessage="1" showErrorMessage="1" sqref="E3">
      <formula1>$V$3:$X$3</formula1>
    </dataValidation>
  </dataValidations>
  <pageMargins left="0.25" right="0.25" top="1" bottom="0.25" header="0.5" footer="0.5"/>
  <pageSetup paperSize="5" scale="50"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6-8 Breakfast 50% WRG</vt:lpstr>
      <vt:lpstr>6-8 Breakfast 100% WGR</vt:lpstr>
      <vt:lpstr>'6-8 Breakfast 100% WGR'!Print_Area</vt:lpstr>
      <vt:lpstr>'6-8 Breakfast 50% WRG'!Print_Area</vt:lpstr>
    </vt:vector>
  </TitlesOfParts>
  <Company>NCDPI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SThompson</cp:lastModifiedBy>
  <cp:lastPrinted>2015-04-15T17:30:25Z</cp:lastPrinted>
  <dcterms:created xsi:type="dcterms:W3CDTF">2012-08-24T20:58:14Z</dcterms:created>
  <dcterms:modified xsi:type="dcterms:W3CDTF">2015-07-13T17:54:41Z</dcterms:modified>
</cp:coreProperties>
</file>