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pincgov-my.sharepoint.com/personal/talbot_troy_dpi_nc_gov/Documents/Desktop/AAA Files/Private Schls/Calculating Eq Share/"/>
    </mc:Choice>
  </mc:AlternateContent>
  <xr:revisionPtr revIDLastSave="0" documentId="8_{5847FDEA-C353-49E6-9994-4461542CBFE8}" xr6:coauthVersionLast="47" xr6:coauthVersionMax="47" xr10:uidLastSave="{00000000-0000-0000-0000-000000000000}"/>
  <bookViews>
    <workbookView xWindow="28680" yWindow="-120" windowWidth="29040" windowHeight="15840" xr2:uid="{00000000-000D-0000-FFFF-FFFF00000000}"/>
  </bookViews>
  <sheets>
    <sheet name="Title I" sheetId="1" r:id="rId1"/>
    <sheet name="Titles II, IV-A and III" sheetId="3" r:id="rId2"/>
  </sheets>
  <definedNames>
    <definedName name="_xlnm.Print_Area" localSheetId="0">'Title I'!$A$2:$G$18</definedName>
    <definedName name="_xlnm.Print_Area" localSheetId="1">'Titles II, IV-A and III'!$A$2:$G$22</definedName>
  </definedNames>
  <calcPr calcId="191029" fullPrecision="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 l="1"/>
  <c r="D16" i="3"/>
  <c r="D19" i="3"/>
  <c r="G19" i="3"/>
  <c r="G16" i="3"/>
  <c r="G21" i="3"/>
  <c r="G20" i="3"/>
  <c r="F16" i="3"/>
  <c r="E16" i="3"/>
  <c r="F19" i="3"/>
  <c r="E19" i="3"/>
  <c r="F21" i="3"/>
  <c r="F20" i="3"/>
  <c r="D21" i="3"/>
  <c r="D20" i="3"/>
  <c r="E21" i="3"/>
  <c r="E20" i="3"/>
  <c r="I15" i="1"/>
  <c r="H15" i="1"/>
  <c r="E15" i="1"/>
  <c r="E16" i="1"/>
  <c r="F16" i="1"/>
  <c r="F15" i="1"/>
</calcChain>
</file>

<file path=xl/sharedStrings.xml><?xml version="1.0" encoding="utf-8"?>
<sst xmlns="http://schemas.openxmlformats.org/spreadsheetml/2006/main" count="72" uniqueCount="68">
  <si>
    <t>Public</t>
  </si>
  <si>
    <t>Private</t>
  </si>
  <si>
    <t>Title IV-A</t>
  </si>
  <si>
    <t>Title II</t>
  </si>
  <si>
    <t>Current year allotment (not including carryover)</t>
  </si>
  <si>
    <t>Proportionate share percentage</t>
  </si>
  <si>
    <t>Row 5</t>
  </si>
  <si>
    <t>Row 2</t>
  </si>
  <si>
    <t>Row 1</t>
  </si>
  <si>
    <t>Row 3</t>
  </si>
  <si>
    <t>Row 4</t>
  </si>
  <si>
    <t>To calculate Title I proportionate share fill in the yellow cells below, taking into account the following notes:</t>
  </si>
  <si>
    <r>
      <t xml:space="preserve">Proportionate share amount </t>
    </r>
    <r>
      <rPr>
        <sz val="11"/>
        <color rgb="FFFF0000"/>
        <rFont val="Calibri"/>
        <family val="2"/>
        <scheme val="minor"/>
      </rPr>
      <t>(= row 1 x row 3)</t>
    </r>
    <r>
      <rPr>
        <sz val="11"/>
        <color theme="1"/>
        <rFont val="Calibri"/>
        <family val="2"/>
        <scheme val="minor"/>
      </rPr>
      <t xml:space="preserve">   </t>
    </r>
  </si>
  <si>
    <t xml:space="preserve">K-12 student count, all public schools in district </t>
  </si>
  <si>
    <t>To calculate proportionate shares for Titles II, IV-A &amp; III fill in the yellow cells below, taking into account the following notes:</t>
  </si>
  <si>
    <t>This will show the percentages of Title I dollars available to the public and private schools.</t>
  </si>
  <si>
    <t>Total allotment (not including carryover)</t>
  </si>
  <si>
    <t>For Title I, see the tab below.</t>
  </si>
  <si>
    <t xml:space="preserve">K-12 student count, all participating private schools </t>
  </si>
  <si>
    <t>Title III (104)</t>
  </si>
  <si>
    <t>Title III (111)</t>
  </si>
  <si>
    <t>To determine the share for a specific private school, multiply that school's # of low-income students by the amount from row 5.</t>
  </si>
  <si>
    <t>This is the amount to be made available for equitable services. The calculations in the Grant Details sections of CCIP for the respective programs follow the same process outlined below and will produce the same results.</t>
  </si>
  <si>
    <t>Row A</t>
  </si>
  <si>
    <t>Row B</t>
  </si>
  <si>
    <t>Row C</t>
  </si>
  <si>
    <t>Row D</t>
  </si>
  <si>
    <t>Row E</t>
  </si>
  <si>
    <t>Row F</t>
  </si>
  <si>
    <t>Row G</t>
  </si>
  <si>
    <t>Row H</t>
  </si>
  <si>
    <t>A</t>
  </si>
  <si>
    <t>B</t>
  </si>
  <si>
    <t>C</t>
  </si>
  <si>
    <t>D</t>
  </si>
  <si>
    <t>E</t>
  </si>
  <si>
    <t>F</t>
  </si>
  <si>
    <t>G</t>
  </si>
  <si>
    <t>H</t>
  </si>
  <si>
    <t xml:space="preserve">This is the remaining amount after the administrative costs are deducted. This value is used in row H. </t>
  </si>
  <si>
    <r>
      <t xml:space="preserve">Amount available to determine PPA </t>
    </r>
    <r>
      <rPr>
        <sz val="11"/>
        <color rgb="FFFF0000"/>
        <rFont val="Calibri"/>
        <family val="2"/>
        <scheme val="minor"/>
      </rPr>
      <t>(= row A  - row B)</t>
    </r>
  </si>
  <si>
    <r>
      <t xml:space="preserve">Total K-12 count, public &amp; private </t>
    </r>
    <r>
      <rPr>
        <sz val="11"/>
        <color rgb="FFFF0000"/>
        <rFont val="Calibri"/>
        <family val="2"/>
        <scheme val="minor"/>
      </rPr>
      <t>(= row D + row E)</t>
    </r>
  </si>
  <si>
    <r>
      <t xml:space="preserve">Proportionate share amount </t>
    </r>
    <r>
      <rPr>
        <sz val="11"/>
        <color rgb="FFFF0000"/>
        <rFont val="Calibri"/>
        <family val="2"/>
        <scheme val="minor"/>
      </rPr>
      <t>(= row H x row E)</t>
    </r>
  </si>
  <si>
    <r>
      <t xml:space="preserve">Dollars per enrolled K-12 student </t>
    </r>
    <r>
      <rPr>
        <sz val="11"/>
        <color rgb="FFFF0000"/>
        <rFont val="Calibri"/>
        <family val="2"/>
        <scheme val="minor"/>
      </rPr>
      <t xml:space="preserve">(= row C </t>
    </r>
    <r>
      <rPr>
        <sz val="11"/>
        <color rgb="FFFF0000"/>
        <rFont val="Calibri"/>
        <family val="2"/>
      </rPr>
      <t>÷</t>
    </r>
    <r>
      <rPr>
        <sz val="11"/>
        <color rgb="FFFF0000"/>
        <rFont val="Calibri"/>
        <family val="2"/>
        <scheme val="minor"/>
      </rPr>
      <t xml:space="preserve"> row F</t>
    </r>
    <r>
      <rPr>
        <sz val="11"/>
        <color rgb="FFFF0000"/>
        <rFont val="Calibri"/>
        <family val="2"/>
      </rPr>
      <t>)</t>
    </r>
  </si>
  <si>
    <t>To determine the share for a specific private school, multiply that school's student count by the amount from row H.</t>
  </si>
  <si>
    <t>1
2
3</t>
  </si>
  <si>
    <t>1
2
3
4</t>
  </si>
  <si>
    <t>1
2</t>
  </si>
  <si>
    <t>1
2
3
4
5</t>
  </si>
  <si>
    <t>1
2
3
4
5
6</t>
  </si>
  <si>
    <t xml:space="preserve">The total count of public and private school K-12 students is used to calculate row H. </t>
  </si>
  <si>
    <r>
      <t xml:space="preserve">If multiple private schools participate in a particular grant, row H may be used to calculate how much of the equitable share is to be spent on an individual private school, based on that school's enrollment. For example, if one of the private schools accounted for 63 of the students who were included in the row E total, it's portion of the equitable share would be 63 X {row H}.  </t>
    </r>
    <r>
      <rPr>
        <i/>
        <sz val="10.5"/>
        <color theme="1"/>
        <rFont val="Calibri"/>
        <family val="2"/>
        <scheme val="minor"/>
      </rPr>
      <t>NOTE:  Accurate values in rows G &amp; H depend on the total counts for all participating schools being entered in row E. Inaccurate values will result from filling in row E for each private school one at a time and then summing the results to determine the total proportionate share.</t>
    </r>
  </si>
  <si>
    <t>During consultation (late winter or spring) and prior to the announcement of the upcoming year's allotment, an estimated amount should be used for row 1 below. (DPI recommends 85% of the current year allotment as an estimate.) When the allotment values are announced (planning and actual) the proportionate share calculation should be updated accordingly, and the participating private schools should be notified.</t>
  </si>
  <si>
    <r>
      <t xml:space="preserve">If multiple private schools are participting, row 5 may be used to calculate how much of the equitable share is to be spent on an individual private school, based on that school's number of low-income K-12 students from applicable attendance areas. For example, if a private school accounted for 4 of the students who were included in the row 2 total, the amount available for the district to spend for that school would be 4 X {row 5}. </t>
    </r>
    <r>
      <rPr>
        <i/>
        <sz val="11"/>
        <color theme="1"/>
        <rFont val="Calibri"/>
        <family val="2"/>
        <scheme val="minor"/>
      </rPr>
      <t>NOTE: Accurate values in rows 4 &amp; 5 depend on the total count for all participating schools being entered in row 2. Inaccurate values will result from entering each private school's count in row 2 one at a time and then summing the results to determine the total proportionate share.</t>
    </r>
  </si>
  <si>
    <t xml:space="preserve">Low-income K-12 students from APPLICABLE (i.e., Title I-served) attendance areas </t>
  </si>
  <si>
    <t>Revised FEB 2022</t>
  </si>
  <si>
    <t>PLEASE SEE THE DIRECTIONS ABOVE BEFORE ENTERING NUMBERS.</t>
  </si>
  <si>
    <t>During consultation (late winter or spring) and prior to the announcement of the upcoming year's planning allotment, an estimated amount should be used for row A below. (DPI recommends 85% of the current year allotment as an estimate.) When the allotment values are announced (planning and actual) the proportionate share calculation should be updated accordingly, and the participating private schools should be notified.</t>
  </si>
  <si>
    <r>
      <t xml:space="preserve">PUBLIC SCHOOL COUNTS: For both Title II and Title IV-A, the public school student count is the total K-12 </t>
    </r>
    <r>
      <rPr>
        <u/>
        <sz val="10.5"/>
        <color theme="1"/>
        <rFont val="Calibri"/>
        <family val="2"/>
        <scheme val="minor"/>
      </rPr>
      <t>enrollment</t>
    </r>
    <r>
      <rPr>
        <sz val="10.5"/>
        <color theme="1"/>
        <rFont val="Calibri"/>
        <family val="2"/>
        <scheme val="minor"/>
      </rPr>
      <t xml:space="preserve"> of all </t>
    </r>
    <r>
      <rPr>
        <u/>
        <sz val="10.5"/>
        <color theme="1"/>
        <rFont val="Calibri"/>
        <family val="2"/>
        <scheme val="minor"/>
      </rPr>
      <t>public district schools</t>
    </r>
    <r>
      <rPr>
        <sz val="10.5"/>
        <color theme="1"/>
        <rFont val="Calibri"/>
        <family val="2"/>
        <scheme val="minor"/>
      </rPr>
      <t xml:space="preserve"> that will be entered in PowerSchool for ESSR for the upcoming year (the same number for both grants).  For Title III, the counts are</t>
    </r>
    <r>
      <rPr>
        <u/>
        <sz val="10.5"/>
        <color theme="1"/>
        <rFont val="Calibri"/>
        <family val="2"/>
        <scheme val="minor"/>
      </rPr>
      <t xml:space="preserve"> identified K-12 English Learners</t>
    </r>
    <r>
      <rPr>
        <sz val="10.5"/>
        <color theme="1"/>
        <rFont val="Calibri"/>
        <family val="2"/>
        <scheme val="minor"/>
      </rPr>
      <t xml:space="preserve"> for PRC 104 and the </t>
    </r>
    <r>
      <rPr>
        <u/>
        <sz val="10.5"/>
        <color theme="1"/>
        <rFont val="Calibri"/>
        <family val="2"/>
        <scheme val="minor"/>
      </rPr>
      <t>identified K-12 immigrant students</t>
    </r>
    <r>
      <rPr>
        <sz val="10.5"/>
        <color theme="1"/>
        <rFont val="Calibri"/>
        <family val="2"/>
        <scheme val="minor"/>
      </rPr>
      <t xml:space="preserve"> for PRC 111. Economic status and district of residence are not considered in these counts. </t>
    </r>
  </si>
  <si>
    <r>
      <t xml:space="preserve">PRIVATE SCHOOL COUNTS: These counts are taken </t>
    </r>
    <r>
      <rPr>
        <u/>
        <sz val="10.5"/>
        <color theme="1"/>
        <rFont val="Calibri"/>
        <family val="2"/>
        <scheme val="minor"/>
      </rPr>
      <t>during consultations in spring</t>
    </r>
    <r>
      <rPr>
        <sz val="10.5"/>
        <color theme="1"/>
        <rFont val="Calibri"/>
        <family val="2"/>
        <scheme val="minor"/>
      </rPr>
      <t xml:space="preserve"> to determine proportionate share calculated for the upcoming year.  For both Title II and Title IV-A, the private school student counts are the current total K-12 </t>
    </r>
    <r>
      <rPr>
        <u/>
        <sz val="10.5"/>
        <color theme="1"/>
        <rFont val="Calibri"/>
        <family val="2"/>
        <scheme val="minor"/>
      </rPr>
      <t>enrollments</t>
    </r>
    <r>
      <rPr>
        <sz val="10.5"/>
        <color theme="1"/>
        <rFont val="Calibri"/>
        <family val="2"/>
        <scheme val="minor"/>
      </rPr>
      <t xml:space="preserve"> of the school(s) agreeing to next year's services in the respective programs. These may be different numbers for the two programs if different schools are participating. Apply the criteria for PRC 104 and PRC 111 as described above for row D. Economic status and district of residence are not  considered in these counts. </t>
    </r>
  </si>
  <si>
    <t xml:space="preserve">Title I-A -  ESEA Section 1117(c) </t>
  </si>
  <si>
    <t>General Provisions -  ESEA Section 8501 (a)</t>
  </si>
  <si>
    <t>revised FEB. 2022</t>
  </si>
  <si>
    <t>The total amount of Title I funds available for equitable services is shown in the far right column. This value should match the amount that will be shown in CCIP when the application is completed (based on planning allotment).  Title I administrative costs are NOT deducted prior to the determination of proportionate share. Therefore, a reasonable amount of the proporationate share (up to 12% ) can be spent for administrative costs of Title I equitable services.  If the district's total allocation exceeds $500,000, 1% of this proportionate share should be used for Parent &amp;  Family Engagement at the private schools.</t>
  </si>
  <si>
    <r>
      <t xml:space="preserve">Dollars per low-income student </t>
    </r>
    <r>
      <rPr>
        <sz val="11"/>
        <color rgb="FFFF0000"/>
        <rFont val="Calibri"/>
        <family val="2"/>
        <scheme val="minor"/>
      </rPr>
      <t>(= row 1 ÷  the sum of row 2)</t>
    </r>
  </si>
  <si>
    <r>
      <t xml:space="preserve">Count of K-12 low-income students: Pre-school students are not included in these counts. The applicable attendance areas are the enrollment zones for Title I-served schools. For the PUBLIC SCHOOL COUNT, these numbers should match what is being entered in PowerSchool for ESSR for Title I schools, NOT the district-wide low-income count.  The Private school representatives report their current counts during the consultation process, in accordance with a method approved by the district. (See FAQ document on DPI's Equitable Services web page.) The PRIVATE SCHOOL COUNT is the current number of low-income students of </t>
    </r>
    <r>
      <rPr>
        <u/>
        <sz val="11"/>
        <color theme="1"/>
        <rFont val="Calibri"/>
        <family val="2"/>
        <scheme val="minor"/>
      </rPr>
      <t>all</t>
    </r>
    <r>
      <rPr>
        <sz val="11"/>
        <color theme="1"/>
        <rFont val="Calibri"/>
        <family val="2"/>
        <scheme val="minor"/>
      </rPr>
      <t xml:space="preserve"> schools agreeing to next year's services, who WOULD HAVE attended a Title I served school had they not gone to the private school. (</t>
    </r>
    <r>
      <rPr>
        <i/>
        <sz val="11"/>
        <color theme="1"/>
        <rFont val="Calibri"/>
        <family val="2"/>
        <scheme val="minor"/>
      </rPr>
      <t>Students counted here may or may not be the ones who will recieve services. Determining eligibilty for services is a different process from this calculation. See the Equitable Services Web page for more information</t>
    </r>
    <r>
      <rPr>
        <sz val="11"/>
        <color theme="1"/>
        <rFont val="Calibri"/>
        <family val="2"/>
        <scheme val="minor"/>
      </rPr>
      <t xml:space="preserve">.) </t>
    </r>
  </si>
  <si>
    <t>Reasonable district-wide administrative costs, per applicable limits</t>
  </si>
  <si>
    <t>DISTRICT-WIDE ADMINISTRTIVE COSTS FOR PUBLIC &amp; PRIVATE SCHOOLS: Unlike Title I, the direct administrative costs for Titles II, III &amp; IV-A are deducted prior to the determination of equitable share. For Title II, there is not an identified limit other than "resonable and necessary." For Titles III &amp; IV-A, the limit for direct administrative costs is 2% of allotment.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</si>
</sst>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000000000000"/>
    <numFmt numFmtId="166" formatCode="&quot;$&quot;#,##0.00"/>
    <numFmt numFmtId="167"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4"/>
      <color rgb="FFFF0000"/>
      <name val="Calibri"/>
      <family val="2"/>
      <scheme val="minor"/>
    </font>
    <font>
      <sz val="8"/>
      <color theme="0" tint="-0.14999847407452621"/>
      <name val="Calibri"/>
      <family val="2"/>
      <scheme val="minor"/>
    </font>
    <font>
      <b/>
      <sz val="11"/>
      <color rgb="FFFF0000"/>
      <name val="Calibri"/>
      <family val="2"/>
      <scheme val="minor"/>
    </font>
    <font>
      <b/>
      <sz val="11"/>
      <color rgb="FF0070C0"/>
      <name val="Calibri"/>
      <family val="2"/>
      <scheme val="minor"/>
    </font>
    <font>
      <b/>
      <sz val="14"/>
      <color rgb="FF0070C0"/>
      <name val="Calibri"/>
      <family val="2"/>
      <scheme val="minor"/>
    </font>
    <font>
      <b/>
      <sz val="8"/>
      <color rgb="FFFF0000"/>
      <name val="Calibri"/>
      <family val="2"/>
      <scheme val="minor"/>
    </font>
    <font>
      <sz val="8"/>
      <color rgb="FFFF0000"/>
      <name val="Calibri"/>
      <family val="2"/>
      <scheme val="minor"/>
    </font>
    <font>
      <sz val="8"/>
      <color theme="1"/>
      <name val="Calibri"/>
      <family val="2"/>
      <scheme val="minor"/>
    </font>
    <font>
      <b/>
      <sz val="8"/>
      <color theme="1"/>
      <name val="Calibri"/>
      <family val="2"/>
      <scheme val="minor"/>
    </font>
    <font>
      <b/>
      <sz val="8"/>
      <color rgb="FF0070C0"/>
      <name val="Calibri"/>
      <family val="2"/>
      <scheme val="minor"/>
    </font>
    <font>
      <sz val="10"/>
      <color rgb="FFFF0000"/>
      <name val="Calibri"/>
      <family val="2"/>
      <scheme val="minor"/>
    </font>
    <font>
      <sz val="11"/>
      <color rgb="FFFF0000"/>
      <name val="Calibri"/>
      <family val="2"/>
    </font>
    <font>
      <sz val="10.5"/>
      <color rgb="FFFF0000"/>
      <name val="Calibri"/>
      <family val="2"/>
      <scheme val="minor"/>
    </font>
    <font>
      <sz val="10.5"/>
      <color theme="1"/>
      <name val="Calibri"/>
      <family val="2"/>
      <scheme val="minor"/>
    </font>
    <font>
      <u/>
      <sz val="10.5"/>
      <color theme="1"/>
      <name val="Calibri"/>
      <family val="2"/>
      <scheme val="minor"/>
    </font>
    <font>
      <b/>
      <sz val="16"/>
      <color rgb="FF00B0F0"/>
      <name val="Calibri"/>
      <family val="2"/>
      <scheme val="minor"/>
    </font>
    <font>
      <sz val="10"/>
      <color theme="1"/>
      <name val="Calibri"/>
      <family val="2"/>
      <scheme val="minor"/>
    </font>
    <font>
      <sz val="11"/>
      <color theme="0"/>
      <name val="Calibri"/>
      <family val="2"/>
      <scheme val="minor"/>
    </font>
    <font>
      <i/>
      <sz val="11"/>
      <color theme="1"/>
      <name val="Calibri"/>
      <family val="2"/>
      <scheme val="minor"/>
    </font>
    <font>
      <i/>
      <sz val="10.5"/>
      <color theme="1"/>
      <name val="Calibri"/>
      <family val="2"/>
      <scheme val="minor"/>
    </font>
    <font>
      <sz val="8"/>
      <color theme="0"/>
      <name val="Calibri"/>
      <family val="2"/>
      <scheme val="minor"/>
    </font>
    <font>
      <sz val="9"/>
      <color theme="0" tint="-0.249977111117893"/>
      <name val="Calibri"/>
      <family val="2"/>
      <scheme val="minor"/>
    </font>
    <font>
      <sz val="8"/>
      <color theme="0" tint="-0.249977111117893"/>
      <name val="Calibri"/>
      <family val="2"/>
      <scheme val="minor"/>
    </font>
    <font>
      <b/>
      <sz val="9"/>
      <color rgb="FFFF0000"/>
      <name val="Calibri"/>
      <family val="2"/>
      <scheme val="minor"/>
    </font>
    <font>
      <b/>
      <sz val="10"/>
      <color rgb="FFFF0000"/>
      <name val="Calibri"/>
      <family val="2"/>
      <scheme val="minor"/>
    </font>
    <font>
      <u/>
      <sz val="11"/>
      <color theme="1"/>
      <name val="Calibri"/>
      <family val="2"/>
      <scheme val="minor"/>
    </font>
    <font>
      <b/>
      <sz val="10"/>
      <color rgb="FF00B05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auto="1"/>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3">
    <xf numFmtId="0" fontId="0" fillId="0" borderId="0" xfId="0"/>
    <xf numFmtId="2" fontId="0" fillId="0" borderId="0" xfId="1" applyNumberFormat="1" applyFont="1" applyBorder="1" applyAlignment="1" applyProtection="1">
      <alignment vertical="center"/>
    </xf>
    <xf numFmtId="2" fontId="0" fillId="0" borderId="0" xfId="0" applyNumberFormat="1" applyBorder="1" applyAlignment="1" applyProtection="1">
      <alignment vertical="center"/>
    </xf>
    <xf numFmtId="1" fontId="0" fillId="0" borderId="0" xfId="0" applyNumberFormat="1" applyBorder="1" applyAlignment="1" applyProtection="1">
      <alignment vertical="center"/>
    </xf>
    <xf numFmtId="9" fontId="0" fillId="0" borderId="0" xfId="2" applyFont="1" applyBorder="1" applyAlignment="1" applyProtection="1">
      <alignment vertical="center"/>
    </xf>
    <xf numFmtId="44" fontId="0" fillId="0" borderId="0" xfId="1" applyFont="1" applyFill="1" applyBorder="1" applyAlignment="1" applyProtection="1">
      <alignment vertical="center"/>
    </xf>
    <xf numFmtId="164" fontId="0" fillId="2" borderId="1" xfId="3" applyNumberFormat="1" applyFont="1" applyFill="1" applyBorder="1" applyAlignment="1" applyProtection="1">
      <alignment vertical="center"/>
      <protection locked="0"/>
    </xf>
    <xf numFmtId="2" fontId="2" fillId="3" borderId="2" xfId="0" applyNumberFormat="1" applyFont="1" applyFill="1" applyBorder="1" applyAlignment="1" applyProtection="1">
      <alignment horizontal="center" vertical="center"/>
    </xf>
    <xf numFmtId="2" fontId="0" fillId="0" borderId="0" xfId="0" applyNumberFormat="1" applyBorder="1" applyAlignment="1" applyProtection="1">
      <alignment horizontal="center" vertical="center"/>
    </xf>
    <xf numFmtId="2" fontId="0" fillId="0" borderId="0" xfId="0" applyNumberFormat="1" applyFill="1" applyBorder="1" applyAlignment="1" applyProtection="1">
      <alignment vertical="center"/>
    </xf>
    <xf numFmtId="2" fontId="1" fillId="0" borderId="0" xfId="1" applyNumberFormat="1" applyFont="1" applyFill="1" applyBorder="1" applyAlignment="1" applyProtection="1">
      <alignment horizontal="center" vertical="center"/>
    </xf>
    <xf numFmtId="2" fontId="0" fillId="0" borderId="11" xfId="0" applyNumberFormat="1" applyFont="1" applyFill="1" applyBorder="1" applyAlignment="1" applyProtection="1">
      <alignment horizontal="center" vertical="center"/>
    </xf>
    <xf numFmtId="2" fontId="0" fillId="0" borderId="0" xfId="0" applyNumberFormat="1" applyBorder="1" applyAlignment="1" applyProtection="1">
      <alignment horizontal="left" vertical="center"/>
    </xf>
    <xf numFmtId="44" fontId="5" fillId="0" borderId="0" xfId="1" applyFont="1" applyBorder="1" applyAlignment="1" applyProtection="1">
      <alignment vertical="center"/>
    </xf>
    <xf numFmtId="2" fontId="4" fillId="0" borderId="0" xfId="0" applyNumberFormat="1" applyFont="1" applyBorder="1" applyAlignment="1" applyProtection="1">
      <alignment vertical="center"/>
    </xf>
    <xf numFmtId="2" fontId="4" fillId="0" borderId="0" xfId="0" applyNumberFormat="1" applyFont="1" applyFill="1" applyBorder="1" applyAlignment="1" applyProtection="1">
      <alignment vertical="center"/>
    </xf>
    <xf numFmtId="44" fontId="4" fillId="0" borderId="0" xfId="1" applyFont="1" applyFill="1" applyBorder="1" applyAlignment="1" applyProtection="1">
      <alignment vertical="center"/>
    </xf>
    <xf numFmtId="165" fontId="6" fillId="0" borderId="0" xfId="2" applyNumberFormat="1" applyFont="1" applyFill="1" applyBorder="1" applyAlignment="1" applyProtection="1">
      <alignment horizontal="center" vertical="center"/>
    </xf>
    <xf numFmtId="44" fontId="11" fillId="0" borderId="0" xfId="1" applyFont="1" applyBorder="1" applyAlignment="1" applyProtection="1">
      <alignment vertical="center"/>
    </xf>
    <xf numFmtId="2" fontId="12" fillId="0" borderId="0" xfId="0" applyNumberFormat="1" applyFont="1" applyBorder="1" applyAlignment="1" applyProtection="1">
      <alignment vertical="center"/>
    </xf>
    <xf numFmtId="2" fontId="13" fillId="0" borderId="0" xfId="0" applyNumberFormat="1" applyFont="1" applyBorder="1" applyAlignment="1" applyProtection="1">
      <alignment horizontal="center" vertical="center"/>
    </xf>
    <xf numFmtId="2" fontId="14" fillId="0" borderId="0" xfId="0" applyNumberFormat="1" applyFont="1" applyBorder="1" applyAlignment="1" applyProtection="1">
      <alignment horizontal="center" vertical="center"/>
    </xf>
    <xf numFmtId="2" fontId="2" fillId="0" borderId="19" xfId="0" applyNumberFormat="1" applyFont="1" applyBorder="1" applyAlignment="1" applyProtection="1">
      <alignment horizontal="center" vertical="center"/>
    </xf>
    <xf numFmtId="2" fontId="2" fillId="0" borderId="19" xfId="0" applyNumberFormat="1" applyFont="1" applyFill="1" applyBorder="1" applyAlignment="1" applyProtection="1">
      <alignment horizontal="center" vertical="center"/>
    </xf>
    <xf numFmtId="2" fontId="2" fillId="0" borderId="20" xfId="0" applyNumberFormat="1" applyFont="1" applyBorder="1" applyAlignment="1" applyProtection="1">
      <alignment horizontal="center" vertical="center"/>
    </xf>
    <xf numFmtId="2" fontId="2" fillId="0" borderId="10" xfId="0" applyNumberFormat="1" applyFont="1" applyBorder="1" applyAlignment="1" applyProtection="1">
      <alignment horizontal="center" vertical="center" wrapText="1"/>
    </xf>
    <xf numFmtId="2" fontId="2" fillId="0" borderId="18" xfId="0" applyNumberFormat="1" applyFont="1" applyBorder="1" applyAlignment="1" applyProtection="1">
      <alignment horizontal="center" vertical="center" wrapText="1"/>
    </xf>
    <xf numFmtId="2" fontId="12" fillId="0" borderId="0" xfId="1" applyNumberFormat="1" applyFont="1" applyFill="1" applyBorder="1" applyAlignment="1" applyProtection="1">
      <alignment horizontal="right" vertical="center"/>
    </xf>
    <xf numFmtId="2" fontId="11" fillId="0" borderId="0" xfId="1" applyNumberFormat="1" applyFont="1" applyFill="1" applyBorder="1" applyAlignment="1" applyProtection="1">
      <alignment horizontal="center" vertical="center"/>
    </xf>
    <xf numFmtId="2" fontId="0" fillId="0" borderId="0" xfId="0" applyNumberFormat="1" applyFill="1" applyBorder="1" applyAlignment="1" applyProtection="1">
      <alignment horizontal="right" vertical="center"/>
    </xf>
    <xf numFmtId="2" fontId="3" fillId="0" borderId="0" xfId="0" applyNumberFormat="1" applyFont="1" applyFill="1" applyBorder="1" applyAlignment="1" applyProtection="1">
      <alignment horizontal="center" vertical="center"/>
    </xf>
    <xf numFmtId="2" fontId="0" fillId="0" borderId="0" xfId="0" applyNumberFormat="1" applyFill="1" applyBorder="1" applyAlignment="1" applyProtection="1">
      <alignment horizontal="center" vertical="center"/>
    </xf>
    <xf numFmtId="2" fontId="4" fillId="0" borderId="0" xfId="0" applyNumberFormat="1" applyFont="1" applyFill="1" applyBorder="1" applyAlignment="1" applyProtection="1">
      <alignment horizontal="center" vertical="center"/>
    </xf>
    <xf numFmtId="3" fontId="0" fillId="2" borderId="2" xfId="1" applyNumberFormat="1" applyFont="1" applyFill="1" applyBorder="1" applyAlignment="1" applyProtection="1">
      <alignment horizontal="center" vertical="center"/>
      <protection locked="0"/>
    </xf>
    <xf numFmtId="3" fontId="0" fillId="2" borderId="1" xfId="1" applyNumberFormat="1" applyFont="1" applyFill="1" applyBorder="1" applyAlignment="1" applyProtection="1">
      <alignment horizontal="center" vertical="center"/>
      <protection locked="0"/>
    </xf>
    <xf numFmtId="37" fontId="0" fillId="0" borderId="1" xfId="3" applyNumberFormat="1" applyFont="1" applyFill="1" applyBorder="1" applyAlignment="1" applyProtection="1">
      <alignment horizontal="center" vertical="center"/>
    </xf>
    <xf numFmtId="37" fontId="0" fillId="0" borderId="2" xfId="3"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 fontId="10" fillId="0" borderId="0" xfId="0" applyNumberFormat="1" applyFont="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 fontId="15" fillId="0" borderId="0" xfId="0" applyNumberFormat="1" applyFont="1" applyBorder="1" applyAlignment="1" applyProtection="1">
      <alignment horizontal="center" vertical="center"/>
    </xf>
    <xf numFmtId="2" fontId="12" fillId="0" borderId="0" xfId="0" applyNumberFormat="1" applyFont="1" applyFill="1" applyBorder="1" applyAlignment="1" applyProtection="1">
      <alignment vertical="center"/>
    </xf>
    <xf numFmtId="0" fontId="8" fillId="0" borderId="0" xfId="1"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2" fontId="12" fillId="0" borderId="0" xfId="1" applyNumberFormat="1" applyFont="1" applyFill="1" applyBorder="1" applyAlignment="1" applyProtection="1">
      <alignment horizontal="right" vertical="center" wrapText="1"/>
    </xf>
    <xf numFmtId="2" fontId="11" fillId="0" borderId="0" xfId="1"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vertical="center" wrapText="1"/>
    </xf>
    <xf numFmtId="2" fontId="12" fillId="0" borderId="0" xfId="0" applyNumberFormat="1" applyFont="1" applyBorder="1" applyAlignment="1" applyProtection="1">
      <alignment vertical="center" wrapText="1"/>
    </xf>
    <xf numFmtId="0" fontId="17" fillId="0" borderId="0" xfId="0" applyNumberFormat="1" applyFont="1" applyBorder="1" applyAlignment="1" applyProtection="1">
      <alignment horizontal="center" vertical="top"/>
    </xf>
    <xf numFmtId="44" fontId="0" fillId="0" borderId="0" xfId="1" applyFont="1" applyBorder="1" applyAlignment="1" applyProtection="1">
      <alignment vertical="center"/>
    </xf>
    <xf numFmtId="0" fontId="3" fillId="0" borderId="0" xfId="0" applyNumberFormat="1" applyFont="1" applyBorder="1" applyAlignment="1" applyProtection="1">
      <alignment horizontal="center" vertical="top"/>
    </xf>
    <xf numFmtId="3" fontId="0" fillId="2" borderId="12" xfId="1" applyNumberFormat="1" applyFont="1" applyFill="1" applyBorder="1" applyAlignment="1" applyProtection="1">
      <alignment horizontal="center" vertical="center"/>
      <protection locked="0"/>
    </xf>
    <xf numFmtId="2" fontId="2" fillId="0" borderId="23" xfId="0" applyNumberFormat="1" applyFont="1" applyBorder="1" applyAlignment="1" applyProtection="1">
      <alignment horizontal="center" vertical="center"/>
    </xf>
    <xf numFmtId="37" fontId="0" fillId="0" borderId="12" xfId="3" applyNumberFormat="1" applyFont="1" applyFill="1" applyBorder="1" applyAlignment="1" applyProtection="1">
      <alignment horizontal="center" vertical="center"/>
    </xf>
    <xf numFmtId="44" fontId="0" fillId="0" borderId="0" xfId="1" applyFont="1" applyBorder="1" applyAlignment="1" applyProtection="1">
      <alignment vertical="center"/>
    </xf>
    <xf numFmtId="2" fontId="0" fillId="0" borderId="4" xfId="0" applyNumberFormat="1" applyBorder="1" applyAlignment="1" applyProtection="1">
      <alignment horizontal="left" vertical="center"/>
    </xf>
    <xf numFmtId="2" fontId="0" fillId="0" borderId="16" xfId="0" applyNumberFormat="1" applyBorder="1" applyAlignment="1" applyProtection="1">
      <alignment horizontal="left" vertical="center"/>
    </xf>
    <xf numFmtId="2" fontId="0" fillId="0" borderId="6" xfId="0" applyNumberFormat="1" applyBorder="1" applyAlignment="1" applyProtection="1">
      <alignment horizontal="left" vertical="center"/>
    </xf>
    <xf numFmtId="2" fontId="0" fillId="0" borderId="17" xfId="0" applyNumberFormat="1" applyBorder="1" applyAlignment="1" applyProtection="1">
      <alignment horizontal="left" vertical="center"/>
    </xf>
    <xf numFmtId="2" fontId="0" fillId="0" borderId="4" xfId="1" applyNumberFormat="1" applyFont="1" applyBorder="1" applyAlignment="1" applyProtection="1">
      <alignment horizontal="left" vertical="center"/>
    </xf>
    <xf numFmtId="2" fontId="0" fillId="0" borderId="16" xfId="1" applyNumberFormat="1" applyFont="1" applyBorder="1" applyAlignment="1" applyProtection="1">
      <alignment horizontal="left" vertical="center"/>
    </xf>
    <xf numFmtId="2" fontId="0" fillId="0" borderId="4" xfId="0" applyNumberFormat="1" applyBorder="1" applyAlignment="1" applyProtection="1">
      <alignment horizontal="left" vertical="center" wrapText="1"/>
    </xf>
    <xf numFmtId="2" fontId="0" fillId="0" borderId="16" xfId="0" applyNumberFormat="1" applyBorder="1" applyAlignment="1" applyProtection="1">
      <alignment horizontal="left" vertical="center" wrapText="1"/>
    </xf>
    <xf numFmtId="1" fontId="0" fillId="0" borderId="0" xfId="0" applyNumberFormat="1" applyBorder="1" applyAlignment="1" applyProtection="1">
      <alignment horizontal="center" vertical="center"/>
    </xf>
    <xf numFmtId="166" fontId="0" fillId="0" borderId="1" xfId="1" applyNumberFormat="1" applyFont="1" applyFill="1" applyBorder="1" applyAlignment="1" applyProtection="1">
      <alignment vertical="center"/>
    </xf>
    <xf numFmtId="166" fontId="0" fillId="0" borderId="12" xfId="1" applyNumberFormat="1" applyFont="1" applyFill="1" applyBorder="1" applyAlignment="1" applyProtection="1">
      <alignment vertical="center"/>
    </xf>
    <xf numFmtId="166" fontId="0" fillId="0" borderId="2" xfId="1" applyNumberFormat="1" applyFont="1" applyFill="1" applyBorder="1" applyAlignment="1" applyProtection="1">
      <alignment vertical="center"/>
    </xf>
    <xf numFmtId="166" fontId="0" fillId="2" borderId="1" xfId="1" applyNumberFormat="1" applyFont="1" applyFill="1" applyBorder="1" applyAlignment="1" applyProtection="1">
      <alignment vertical="center"/>
      <protection locked="0"/>
    </xf>
    <xf numFmtId="166" fontId="0" fillId="0" borderId="1" xfId="1" applyNumberFormat="1" applyFont="1" applyFill="1" applyBorder="1" applyAlignment="1" applyProtection="1">
      <alignment horizontal="center" vertical="center"/>
    </xf>
    <xf numFmtId="166" fontId="2" fillId="4" borderId="2" xfId="1" applyNumberFormat="1" applyFont="1" applyFill="1" applyBorder="1" applyAlignment="1" applyProtection="1">
      <alignment horizontal="center" vertical="center"/>
    </xf>
    <xf numFmtId="166" fontId="0" fillId="2" borderId="12" xfId="1" applyNumberFormat="1" applyFont="1" applyFill="1" applyBorder="1" applyAlignment="1" applyProtection="1">
      <alignment vertical="center"/>
      <protection locked="0"/>
    </xf>
    <xf numFmtId="166" fontId="0" fillId="2" borderId="2" xfId="1" applyNumberFormat="1" applyFont="1" applyFill="1" applyBorder="1" applyAlignment="1" applyProtection="1">
      <alignment vertical="center"/>
      <protection locked="0"/>
    </xf>
    <xf numFmtId="2" fontId="0" fillId="0" borderId="24" xfId="0" applyNumberFormat="1" applyBorder="1" applyAlignment="1" applyProtection="1">
      <alignment horizontal="left" vertical="center"/>
    </xf>
    <xf numFmtId="2" fontId="0" fillId="0" borderId="25" xfId="0" applyNumberFormat="1" applyBorder="1" applyAlignment="1" applyProtection="1">
      <alignment horizontal="left" vertical="center"/>
    </xf>
    <xf numFmtId="166" fontId="2" fillId="4" borderId="26" xfId="1" applyNumberFormat="1" applyFont="1" applyFill="1" applyBorder="1" applyAlignment="1" applyProtection="1">
      <alignment vertical="center"/>
    </xf>
    <xf numFmtId="166" fontId="2" fillId="4" borderId="27" xfId="1" applyNumberFormat="1" applyFont="1" applyFill="1" applyBorder="1" applyAlignment="1" applyProtection="1">
      <alignment vertical="center"/>
    </xf>
    <xf numFmtId="166" fontId="2" fillId="4" borderId="28" xfId="1" applyNumberFormat="1" applyFont="1" applyFill="1" applyBorder="1" applyAlignment="1" applyProtection="1">
      <alignment vertical="center"/>
    </xf>
    <xf numFmtId="166" fontId="0" fillId="0" borderId="3" xfId="1" applyNumberFormat="1" applyFont="1" applyFill="1" applyBorder="1" applyAlignment="1" applyProtection="1">
      <alignment vertical="center"/>
    </xf>
    <xf numFmtId="166" fontId="0" fillId="0" borderId="21" xfId="1" applyNumberFormat="1" applyFont="1" applyFill="1" applyBorder="1" applyAlignment="1" applyProtection="1">
      <alignment vertical="center"/>
    </xf>
    <xf numFmtId="166" fontId="0" fillId="0" borderId="15" xfId="1" applyNumberFormat="1" applyFont="1" applyFill="1" applyBorder="1" applyAlignment="1" applyProtection="1">
      <alignment vertical="center"/>
    </xf>
    <xf numFmtId="1" fontId="12" fillId="0" borderId="0" xfId="0" applyNumberFormat="1" applyFont="1" applyFill="1" applyBorder="1" applyAlignment="1" applyProtection="1">
      <alignment horizontal="center" vertical="center"/>
    </xf>
    <xf numFmtId="1" fontId="12" fillId="0" borderId="0" xfId="0" applyNumberFormat="1" applyFont="1" applyFill="1" applyBorder="1" applyAlignment="1" applyProtection="1">
      <alignment horizontal="center" vertical="center" wrapText="1"/>
    </xf>
    <xf numFmtId="2" fontId="23" fillId="0" borderId="0" xfId="0" applyNumberFormat="1" applyFont="1" applyBorder="1" applyAlignment="1" applyProtection="1">
      <alignment horizontal="left" vertical="center"/>
    </xf>
    <xf numFmtId="2" fontId="22" fillId="0" borderId="0" xfId="0" applyNumberFormat="1" applyFont="1" applyBorder="1" applyAlignment="1" applyProtection="1">
      <alignment horizontal="center" vertical="center"/>
    </xf>
    <xf numFmtId="2" fontId="22" fillId="0" borderId="0" xfId="0" applyNumberFormat="1" applyFont="1" applyBorder="1" applyAlignment="1" applyProtection="1">
      <alignment vertical="center"/>
    </xf>
    <xf numFmtId="2" fontId="25" fillId="0" borderId="0" xfId="0" applyNumberFormat="1" applyFont="1" applyFill="1" applyBorder="1" applyAlignment="1" applyProtection="1">
      <alignment vertical="center"/>
    </xf>
    <xf numFmtId="2" fontId="22" fillId="0" borderId="0" xfId="0" applyNumberFormat="1" applyFont="1" applyFill="1" applyBorder="1" applyAlignment="1" applyProtection="1">
      <alignment vertical="center"/>
    </xf>
    <xf numFmtId="1" fontId="22" fillId="0" borderId="0" xfId="0" applyNumberFormat="1" applyFont="1" applyBorder="1" applyAlignment="1" applyProtection="1">
      <alignment horizontal="center" vertical="center"/>
    </xf>
    <xf numFmtId="2" fontId="26" fillId="0" borderId="0" xfId="0" applyNumberFormat="1" applyFont="1" applyBorder="1" applyAlignment="1" applyProtection="1">
      <alignment horizontal="center" vertical="center" wrapText="1"/>
    </xf>
    <xf numFmtId="2" fontId="27" fillId="0" borderId="0" xfId="0" applyNumberFormat="1" applyFont="1" applyBorder="1" applyAlignment="1" applyProtection="1">
      <alignment vertical="center" wrapText="1"/>
    </xf>
    <xf numFmtId="49" fontId="23" fillId="0" borderId="0" xfId="1" applyNumberFormat="1" applyFont="1" applyBorder="1" applyAlignment="1" applyProtection="1">
      <alignment vertical="center"/>
    </xf>
    <xf numFmtId="43" fontId="0" fillId="2" borderId="2" xfId="3" applyNumberFormat="1" applyFont="1" applyFill="1" applyBorder="1" applyAlignment="1" applyProtection="1">
      <alignment vertical="center"/>
      <protection locked="0"/>
    </xf>
    <xf numFmtId="167" fontId="0" fillId="2" borderId="12" xfId="1" applyNumberFormat="1" applyFont="1" applyFill="1" applyBorder="1" applyAlignment="1" applyProtection="1">
      <alignment horizontal="center" vertical="center"/>
      <protection locked="0"/>
    </xf>
    <xf numFmtId="167" fontId="0" fillId="2" borderId="2" xfId="1" applyNumberFormat="1" applyFont="1" applyFill="1" applyBorder="1" applyAlignment="1" applyProtection="1">
      <alignment horizontal="center" vertical="center"/>
      <protection locked="0"/>
    </xf>
    <xf numFmtId="2" fontId="2" fillId="0" borderId="0" xfId="0" applyNumberFormat="1" applyFont="1" applyBorder="1" applyAlignment="1" applyProtection="1">
      <alignment vertical="top"/>
    </xf>
    <xf numFmtId="2" fontId="31" fillId="0" borderId="0" xfId="0" applyNumberFormat="1" applyFont="1" applyBorder="1" applyAlignment="1" applyProtection="1">
      <alignment horizontal="right" vertical="top"/>
    </xf>
    <xf numFmtId="2" fontId="12" fillId="0" borderId="0" xfId="0" applyNumberFormat="1" applyFont="1" applyBorder="1" applyAlignment="1" applyProtection="1"/>
    <xf numFmtId="2" fontId="12" fillId="0" borderId="0" xfId="1" applyNumberFormat="1" applyFont="1" applyFill="1" applyBorder="1" applyAlignment="1" applyProtection="1">
      <alignment horizontal="right"/>
    </xf>
    <xf numFmtId="2" fontId="11" fillId="0" borderId="0" xfId="1" applyNumberFormat="1" applyFont="1" applyFill="1" applyBorder="1" applyAlignment="1" applyProtection="1">
      <alignment horizontal="center"/>
    </xf>
    <xf numFmtId="2" fontId="25" fillId="0" borderId="0" xfId="0" applyNumberFormat="1" applyFont="1" applyFill="1" applyBorder="1" applyAlignment="1" applyProtection="1"/>
    <xf numFmtId="2" fontId="12" fillId="0" borderId="0" xfId="0" applyNumberFormat="1" applyFont="1" applyFill="1" applyBorder="1" applyAlignment="1" applyProtection="1"/>
    <xf numFmtId="10" fontId="0" fillId="0" borderId="2" xfId="1" applyNumberFormat="1" applyFont="1" applyBorder="1" applyAlignment="1" applyProtection="1">
      <alignment vertical="center"/>
    </xf>
    <xf numFmtId="10" fontId="0" fillId="0" borderId="1" xfId="1" applyNumberFormat="1" applyFont="1" applyBorder="1" applyAlignment="1" applyProtection="1">
      <alignment vertical="center"/>
    </xf>
    <xf numFmtId="1" fontId="0" fillId="0" borderId="0" xfId="1" applyNumberFormat="1" applyFont="1" applyFill="1" applyBorder="1" applyAlignment="1" applyProtection="1">
      <alignment vertical="center"/>
    </xf>
    <xf numFmtId="44" fontId="0" fillId="0" borderId="0" xfId="1" applyFont="1" applyBorder="1" applyAlignment="1" applyProtection="1">
      <alignment horizontal="center" vertical="center"/>
    </xf>
    <xf numFmtId="2" fontId="20" fillId="0" borderId="0" xfId="0" applyNumberFormat="1" applyFont="1" applyBorder="1" applyAlignment="1" applyProtection="1">
      <alignment horizontal="right" vertical="center" wrapText="1"/>
    </xf>
    <xf numFmtId="2" fontId="0" fillId="0" borderId="4" xfId="0" applyNumberFormat="1" applyFill="1" applyBorder="1" applyAlignment="1" applyProtection="1">
      <alignment vertical="center"/>
    </xf>
    <xf numFmtId="2" fontId="0" fillId="0" borderId="5" xfId="0" applyNumberFormat="1" applyFill="1" applyBorder="1" applyAlignment="1" applyProtection="1">
      <alignment vertical="center"/>
    </xf>
    <xf numFmtId="44" fontId="28" fillId="0" borderId="4" xfId="1" applyFont="1" applyFill="1" applyBorder="1" applyAlignment="1" applyProtection="1">
      <alignment horizontal="center" vertical="center"/>
    </xf>
    <xf numFmtId="44" fontId="28" fillId="0" borderId="5" xfId="1" applyFont="1" applyFill="1" applyBorder="1" applyAlignment="1" applyProtection="1">
      <alignment horizontal="center" vertical="center"/>
    </xf>
    <xf numFmtId="44" fontId="29" fillId="0" borderId="13" xfId="1" applyFont="1" applyBorder="1" applyAlignment="1" applyProtection="1">
      <alignment horizontal="center" vertical="center"/>
    </xf>
    <xf numFmtId="2" fontId="2" fillId="0" borderId="0" xfId="0" applyNumberFormat="1" applyFont="1" applyBorder="1" applyAlignment="1" applyProtection="1">
      <alignment horizontal="left"/>
    </xf>
    <xf numFmtId="2" fontId="0" fillId="0" borderId="14" xfId="0" applyNumberFormat="1" applyFill="1" applyBorder="1" applyAlignment="1" applyProtection="1">
      <alignment vertical="center"/>
    </xf>
    <xf numFmtId="2" fontId="0" fillId="0" borderId="13" xfId="0" applyNumberFormat="1" applyFill="1" applyBorder="1" applyAlignment="1" applyProtection="1">
      <alignment vertical="center"/>
    </xf>
    <xf numFmtId="0" fontId="0" fillId="0" borderId="0" xfId="1" applyNumberFormat="1" applyFont="1" applyBorder="1" applyAlignment="1" applyProtection="1">
      <alignment vertical="top"/>
    </xf>
    <xf numFmtId="0" fontId="0" fillId="0" borderId="0" xfId="1" applyNumberFormat="1" applyFont="1" applyBorder="1" applyAlignment="1" applyProtection="1">
      <alignment vertical="top" wrapText="1"/>
    </xf>
    <xf numFmtId="44" fontId="2" fillId="0" borderId="7" xfId="1" applyFont="1" applyBorder="1" applyAlignment="1" applyProtection="1">
      <alignment horizontal="center" vertical="center"/>
    </xf>
    <xf numFmtId="44" fontId="2" fillId="0" borderId="8" xfId="1" applyFont="1" applyBorder="1" applyAlignment="1" applyProtection="1">
      <alignment horizontal="center" vertical="center"/>
    </xf>
    <xf numFmtId="44" fontId="2" fillId="0" borderId="29" xfId="1" applyFont="1" applyBorder="1" applyAlignment="1" applyProtection="1">
      <alignment horizontal="center" vertical="center"/>
    </xf>
    <xf numFmtId="44" fontId="2" fillId="0" borderId="9" xfId="1" applyFont="1" applyBorder="1" applyAlignment="1" applyProtection="1">
      <alignment horizontal="center" vertical="center"/>
    </xf>
    <xf numFmtId="166" fontId="0" fillId="0" borderId="21" xfId="1" applyNumberFormat="1" applyFont="1" applyFill="1" applyBorder="1" applyAlignment="1" applyProtection="1">
      <alignment horizontal="center" vertical="center"/>
    </xf>
    <xf numFmtId="166" fontId="0" fillId="0" borderId="22" xfId="1" applyNumberFormat="1" applyFont="1" applyFill="1" applyBorder="1" applyAlignment="1" applyProtection="1">
      <alignment horizontal="center" vertical="center"/>
    </xf>
    <xf numFmtId="44" fontId="0" fillId="0" borderId="0" xfId="1" applyFont="1" applyBorder="1" applyAlignment="1" applyProtection="1">
      <alignment vertical="center"/>
    </xf>
    <xf numFmtId="49" fontId="21" fillId="0" borderId="0" xfId="1" applyNumberFormat="1" applyFont="1" applyBorder="1" applyAlignment="1" applyProtection="1">
      <alignment vertical="center"/>
    </xf>
    <xf numFmtId="49" fontId="0" fillId="0" borderId="0" xfId="1" applyNumberFormat="1" applyFont="1" applyBorder="1" applyAlignment="1" applyProtection="1">
      <alignment vertical="center"/>
    </xf>
    <xf numFmtId="0" fontId="18" fillId="0" borderId="0" xfId="1" applyNumberFormat="1" applyFont="1" applyBorder="1" applyAlignment="1" applyProtection="1">
      <alignment vertical="top" wrapText="1"/>
    </xf>
    <xf numFmtId="3" fontId="0" fillId="2" borderId="12" xfId="1" applyNumberFormat="1" applyFont="1" applyFill="1" applyBorder="1" applyAlignment="1" applyProtection="1">
      <alignment horizontal="center" vertical="center"/>
      <protection locked="0"/>
    </xf>
    <xf numFmtId="3" fontId="0" fillId="2" borderId="16" xfId="1" applyNumberFormat="1" applyFont="1" applyFill="1" applyBorder="1" applyAlignment="1" applyProtection="1">
      <alignment horizontal="center" vertical="center"/>
      <protection locked="0"/>
    </xf>
    <xf numFmtId="2" fontId="2" fillId="0" borderId="0" xfId="0" applyNumberFormat="1" applyFont="1" applyBorder="1" applyAlignment="1" applyProtection="1">
      <alignment horizontal="left" vertical="center"/>
    </xf>
    <xf numFmtId="0" fontId="18" fillId="0" borderId="0" xfId="1" applyNumberFormat="1" applyFont="1" applyBorder="1" applyAlignment="1" applyProtection="1">
      <alignment vertical="top"/>
    </xf>
    <xf numFmtId="2" fontId="29" fillId="0" borderId="13" xfId="0" applyNumberFormat="1" applyFont="1" applyBorder="1" applyAlignment="1" applyProtection="1">
      <alignment horizontal="center"/>
    </xf>
    <xf numFmtId="2" fontId="2" fillId="0" borderId="0" xfId="0" applyNumberFormat="1" applyFont="1" applyBorder="1" applyAlignment="1" applyProtection="1">
      <alignment horizontal="center"/>
    </xf>
  </cellXfs>
  <cellStyles count="4">
    <cellStyle name="Comma" xfId="3" builtinId="3"/>
    <cellStyle name="Currency" xfId="1" builtinId="4"/>
    <cellStyle name="Normal" xfId="0" builtinId="0"/>
    <cellStyle name="Percent" xfId="2" builtinId="5"/>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showRowColHeaders="0" tabSelected="1" showRuler="0" zoomScale="140" zoomScaleNormal="140" workbookViewId="0">
      <selection activeCell="B5" sqref="B5:G5"/>
    </sheetView>
  </sheetViews>
  <sheetFormatPr defaultColWidth="9.1796875" defaultRowHeight="14.5" x14ac:dyDescent="0.35"/>
  <cols>
    <col min="1" max="1" width="7" style="3" customWidth="1"/>
    <col min="2" max="2" width="55.54296875" style="50" customWidth="1"/>
    <col min="3" max="3" width="1.7265625" style="50" customWidth="1"/>
    <col min="4" max="5" width="16.81640625" style="50" customWidth="1"/>
    <col min="6" max="6" width="16.81640625" style="1" customWidth="1"/>
    <col min="7" max="7" width="13.81640625" style="2" customWidth="1"/>
    <col min="8" max="9" width="21.26953125" style="2" hidden="1" customWidth="1"/>
    <col min="10" max="10" width="21.26953125" style="8" customWidth="1"/>
    <col min="11" max="15" width="15.54296875" style="2" customWidth="1"/>
    <col min="16" max="16384" width="9.1796875" style="2"/>
  </cols>
  <sheetData>
    <row r="1" spans="1:20" ht="5.25" customHeight="1" x14ac:dyDescent="0.35">
      <c r="B1" s="13"/>
    </row>
    <row r="2" spans="1:20" s="19" customFormat="1" ht="4.5" customHeight="1" x14ac:dyDescent="0.35">
      <c r="A2" s="38"/>
      <c r="B2" s="18"/>
      <c r="F2" s="20"/>
      <c r="G2" s="21"/>
      <c r="H2" s="27"/>
      <c r="I2" s="28"/>
      <c r="J2" s="106"/>
      <c r="K2" s="106"/>
    </row>
    <row r="3" spans="1:20" s="19" customFormat="1" ht="18.5" customHeight="1" x14ac:dyDescent="0.35">
      <c r="A3" s="112" t="s">
        <v>11</v>
      </c>
      <c r="B3" s="112"/>
      <c r="C3" s="112"/>
      <c r="D3" s="112"/>
      <c r="E3" s="112"/>
      <c r="F3" s="95"/>
      <c r="G3" s="96" t="s">
        <v>55</v>
      </c>
      <c r="H3" s="2"/>
      <c r="I3" s="28"/>
      <c r="J3" s="106"/>
      <c r="K3" s="106"/>
    </row>
    <row r="4" spans="1:20" s="19" customFormat="1" ht="6" customHeight="1" x14ac:dyDescent="0.35">
      <c r="A4" s="38"/>
      <c r="B4" s="18"/>
      <c r="F4" s="20"/>
      <c r="G4" s="21"/>
      <c r="H4" s="27"/>
      <c r="I4" s="28"/>
      <c r="J4" s="106"/>
      <c r="K4" s="106"/>
    </row>
    <row r="5" spans="1:20" s="19" customFormat="1" ht="55.5" customHeight="1" x14ac:dyDescent="0.35">
      <c r="A5" s="51" t="s">
        <v>8</v>
      </c>
      <c r="B5" s="116" t="s">
        <v>52</v>
      </c>
      <c r="C5" s="116"/>
      <c r="D5" s="116"/>
      <c r="E5" s="116"/>
      <c r="F5" s="116"/>
      <c r="G5" s="116"/>
      <c r="H5" s="27"/>
      <c r="I5" s="28"/>
      <c r="J5" s="106"/>
      <c r="K5" s="106"/>
      <c r="L5" s="90"/>
    </row>
    <row r="6" spans="1:20" s="48" customFormat="1" ht="109" customHeight="1" x14ac:dyDescent="0.35">
      <c r="A6" s="51" t="s">
        <v>7</v>
      </c>
      <c r="B6" s="116" t="s">
        <v>65</v>
      </c>
      <c r="C6" s="116"/>
      <c r="D6" s="116"/>
      <c r="E6" s="116"/>
      <c r="F6" s="116"/>
      <c r="G6" s="116"/>
      <c r="H6" s="45"/>
      <c r="I6" s="46"/>
      <c r="J6" s="47"/>
      <c r="K6" s="47"/>
      <c r="L6" s="90"/>
    </row>
    <row r="7" spans="1:20" s="19" customFormat="1" ht="21.5" customHeight="1" x14ac:dyDescent="0.35">
      <c r="A7" s="51" t="s">
        <v>9</v>
      </c>
      <c r="B7" s="115" t="s">
        <v>15</v>
      </c>
      <c r="C7" s="115"/>
      <c r="D7" s="115"/>
      <c r="E7" s="115"/>
      <c r="F7" s="115"/>
      <c r="G7" s="115"/>
      <c r="H7" s="27"/>
      <c r="I7" s="28"/>
      <c r="J7" s="41"/>
      <c r="K7" s="41"/>
      <c r="L7" s="90"/>
    </row>
    <row r="8" spans="1:20" s="19" customFormat="1" ht="78" customHeight="1" x14ac:dyDescent="0.35">
      <c r="A8" s="51" t="s">
        <v>10</v>
      </c>
      <c r="B8" s="116" t="s">
        <v>63</v>
      </c>
      <c r="C8" s="116"/>
      <c r="D8" s="116"/>
      <c r="E8" s="116"/>
      <c r="F8" s="116"/>
      <c r="G8" s="116"/>
      <c r="H8" s="27"/>
      <c r="I8" s="28"/>
      <c r="J8" s="41"/>
      <c r="K8" s="41"/>
      <c r="L8" s="90"/>
    </row>
    <row r="9" spans="1:20" s="19" customFormat="1" ht="91.5" customHeight="1" x14ac:dyDescent="0.35">
      <c r="A9" s="51" t="s">
        <v>6</v>
      </c>
      <c r="B9" s="116" t="s">
        <v>53</v>
      </c>
      <c r="C9" s="116"/>
      <c r="D9" s="116"/>
      <c r="E9" s="116"/>
      <c r="F9" s="116"/>
      <c r="G9" s="116"/>
      <c r="H9" s="27"/>
      <c r="I9" s="28"/>
      <c r="J9" s="41"/>
      <c r="K9" s="41"/>
      <c r="L9" s="90"/>
    </row>
    <row r="10" spans="1:20" s="19" customFormat="1" ht="13.5" customHeight="1" thickBot="1" x14ac:dyDescent="0.4">
      <c r="A10" s="38"/>
      <c r="B10" s="111" t="s">
        <v>56</v>
      </c>
      <c r="C10" s="111"/>
      <c r="D10" s="111"/>
      <c r="E10" s="111"/>
      <c r="F10" s="111"/>
      <c r="G10" s="21"/>
      <c r="H10" s="27"/>
      <c r="I10" s="28"/>
      <c r="J10" s="41"/>
      <c r="K10" s="41"/>
    </row>
    <row r="11" spans="1:20" s="9" customFormat="1" ht="15" customHeight="1" x14ac:dyDescent="0.35">
      <c r="A11" s="39"/>
      <c r="B11" s="117" t="s">
        <v>60</v>
      </c>
      <c r="C11" s="118"/>
      <c r="D11" s="118"/>
      <c r="E11" s="119"/>
      <c r="F11" s="120"/>
      <c r="G11" s="42"/>
      <c r="H11" s="29"/>
      <c r="I11" s="30"/>
    </row>
    <row r="12" spans="1:20" ht="10.5" customHeight="1" x14ac:dyDescent="0.35">
      <c r="A12" s="37"/>
      <c r="B12" s="109"/>
      <c r="C12" s="110"/>
      <c r="D12" s="110"/>
      <c r="E12" s="10" t="s">
        <v>0</v>
      </c>
      <c r="F12" s="11" t="s">
        <v>1</v>
      </c>
      <c r="G12" s="43"/>
      <c r="H12" s="29"/>
      <c r="I12" s="30"/>
      <c r="J12" s="9"/>
      <c r="K12" s="9"/>
      <c r="O12" s="1"/>
      <c r="R12" s="1"/>
    </row>
    <row r="13" spans="1:20" ht="15" customHeight="1" x14ac:dyDescent="0.35">
      <c r="A13" s="40">
        <v>1</v>
      </c>
      <c r="B13" s="107" t="s">
        <v>16</v>
      </c>
      <c r="C13" s="108"/>
      <c r="D13" s="108"/>
      <c r="E13" s="68"/>
      <c r="F13" s="7"/>
      <c r="G13" s="43"/>
      <c r="H13" s="29"/>
      <c r="I13" s="30"/>
      <c r="J13" s="9"/>
      <c r="K13" s="9"/>
      <c r="T13" s="3"/>
    </row>
    <row r="14" spans="1:20" ht="15" customHeight="1" x14ac:dyDescent="0.35">
      <c r="A14" s="40">
        <v>2</v>
      </c>
      <c r="B14" s="107" t="s">
        <v>54</v>
      </c>
      <c r="C14" s="108"/>
      <c r="D14" s="108"/>
      <c r="E14" s="6"/>
      <c r="F14" s="92"/>
      <c r="G14" s="43"/>
      <c r="H14" s="29"/>
      <c r="I14" s="30"/>
      <c r="J14" s="9"/>
      <c r="K14" s="9"/>
      <c r="T14" s="4"/>
    </row>
    <row r="15" spans="1:20" ht="15" customHeight="1" x14ac:dyDescent="0.35">
      <c r="A15" s="40">
        <v>3</v>
      </c>
      <c r="B15" s="107" t="s">
        <v>5</v>
      </c>
      <c r="C15" s="108"/>
      <c r="D15" s="108"/>
      <c r="E15" s="103" t="str">
        <f>H15</f>
        <v>-</v>
      </c>
      <c r="F15" s="102" t="str">
        <f>I15</f>
        <v>-</v>
      </c>
      <c r="G15" s="43"/>
      <c r="H15" s="17" t="str">
        <f>IF(COUNTBLANK(E14:F14)=0,E14/(E14+F14),"-")</f>
        <v>-</v>
      </c>
      <c r="I15" s="17" t="str">
        <f>IF(COUNTBLANK(E14:F14)=0,F14/(E14+F14),"-")</f>
        <v>-</v>
      </c>
      <c r="J15" s="104"/>
      <c r="K15" s="9"/>
      <c r="T15" s="50"/>
    </row>
    <row r="16" spans="1:20" ht="15" customHeight="1" x14ac:dyDescent="0.35">
      <c r="A16" s="40">
        <v>4</v>
      </c>
      <c r="B16" s="107" t="s">
        <v>12</v>
      </c>
      <c r="C16" s="108"/>
      <c r="D16" s="108"/>
      <c r="E16" s="69" t="str">
        <f>IF(COUNTBLANK(E14:F14)=0,H15*E13,"-")</f>
        <v>-</v>
      </c>
      <c r="F16" s="70" t="str">
        <f>IF(COUNTBLANK(E14:F14)=0,I15*E13,"-")</f>
        <v>-</v>
      </c>
      <c r="G16" s="43"/>
      <c r="H16" s="29"/>
      <c r="I16" s="30"/>
      <c r="J16" s="104"/>
      <c r="K16" s="9"/>
      <c r="N16" s="9"/>
      <c r="O16" s="9"/>
      <c r="P16" s="9"/>
      <c r="Q16" s="9"/>
      <c r="R16" s="9"/>
      <c r="S16" s="9"/>
      <c r="T16" s="5"/>
    </row>
    <row r="17" spans="1:20" ht="15" customHeight="1" thickBot="1" x14ac:dyDescent="0.4">
      <c r="A17" s="40">
        <v>5</v>
      </c>
      <c r="B17" s="113" t="s">
        <v>64</v>
      </c>
      <c r="C17" s="114"/>
      <c r="D17" s="114"/>
      <c r="E17" s="121">
        <f>IF(COUNTBLANK(E14:F14)=0,E13/(E14+F14),0)</f>
        <v>0</v>
      </c>
      <c r="F17" s="122"/>
      <c r="G17" s="43"/>
      <c r="H17" s="9"/>
      <c r="I17" s="31"/>
      <c r="J17" s="104"/>
      <c r="K17" s="9"/>
      <c r="N17" s="9"/>
      <c r="O17" s="9"/>
      <c r="P17" s="9"/>
      <c r="Q17" s="9"/>
      <c r="R17" s="9"/>
      <c r="S17" s="9"/>
      <c r="T17" s="9"/>
    </row>
    <row r="18" spans="1:20" s="14" customFormat="1" ht="16.5" customHeight="1" x14ac:dyDescent="0.35">
      <c r="A18" s="40"/>
      <c r="B18" s="91" t="s">
        <v>21</v>
      </c>
      <c r="C18" s="15"/>
      <c r="D18" s="15"/>
      <c r="E18" s="16"/>
      <c r="F18" s="16"/>
      <c r="G18" s="44"/>
      <c r="H18" s="15"/>
      <c r="I18" s="32"/>
      <c r="J18" s="104"/>
      <c r="K18" s="15"/>
      <c r="N18" s="15"/>
      <c r="O18" s="15"/>
      <c r="P18" s="15"/>
      <c r="Q18" s="15"/>
      <c r="R18" s="15"/>
      <c r="S18" s="15"/>
      <c r="T18" s="15"/>
    </row>
    <row r="19" spans="1:20" x14ac:dyDescent="0.35">
      <c r="B19" s="124"/>
      <c r="C19" s="124"/>
      <c r="D19" s="124"/>
      <c r="E19" s="124"/>
      <c r="F19" s="124"/>
      <c r="G19" s="124"/>
      <c r="H19" s="124"/>
      <c r="J19" s="104"/>
    </row>
    <row r="20" spans="1:20" x14ac:dyDescent="0.35">
      <c r="B20" s="125"/>
      <c r="C20" s="125"/>
      <c r="D20" s="125"/>
      <c r="E20" s="125"/>
      <c r="F20" s="125"/>
      <c r="G20" s="125"/>
      <c r="H20" s="125"/>
      <c r="J20" s="64"/>
    </row>
    <row r="21" spans="1:20" x14ac:dyDescent="0.35">
      <c r="B21" s="125"/>
      <c r="C21" s="125"/>
      <c r="D21" s="125"/>
      <c r="E21" s="125"/>
      <c r="F21" s="125"/>
      <c r="G21" s="125"/>
      <c r="H21" s="125"/>
      <c r="J21" s="64"/>
    </row>
    <row r="22" spans="1:20" x14ac:dyDescent="0.35">
      <c r="B22" s="125"/>
      <c r="C22" s="125"/>
      <c r="D22" s="125"/>
      <c r="E22" s="125"/>
      <c r="F22" s="125"/>
      <c r="G22" s="125"/>
      <c r="H22" s="125"/>
      <c r="J22" s="64"/>
    </row>
    <row r="23" spans="1:20" x14ac:dyDescent="0.35">
      <c r="B23" s="123"/>
      <c r="C23" s="123"/>
      <c r="D23" s="123"/>
      <c r="E23" s="123"/>
      <c r="F23" s="123"/>
      <c r="G23" s="123"/>
      <c r="H23" s="123"/>
    </row>
    <row r="24" spans="1:20" x14ac:dyDescent="0.35">
      <c r="B24" s="123"/>
      <c r="C24" s="123"/>
      <c r="D24" s="123"/>
      <c r="E24" s="123"/>
      <c r="F24" s="123"/>
      <c r="G24" s="123"/>
      <c r="H24" s="123"/>
    </row>
    <row r="25" spans="1:20" x14ac:dyDescent="0.35">
      <c r="B25" s="123"/>
      <c r="C25" s="123"/>
      <c r="D25" s="123"/>
      <c r="E25" s="123"/>
      <c r="F25" s="123"/>
      <c r="G25" s="123"/>
      <c r="H25" s="123"/>
    </row>
    <row r="26" spans="1:20" x14ac:dyDescent="0.35">
      <c r="B26" s="123"/>
      <c r="C26" s="123"/>
      <c r="D26" s="123"/>
      <c r="E26" s="123"/>
      <c r="F26" s="123"/>
      <c r="G26" s="123"/>
      <c r="H26" s="123"/>
    </row>
    <row r="27" spans="1:20" x14ac:dyDescent="0.35">
      <c r="B27" s="123"/>
      <c r="C27" s="123"/>
      <c r="D27" s="123"/>
      <c r="E27" s="123"/>
      <c r="F27" s="123"/>
      <c r="G27" s="123"/>
      <c r="H27" s="123"/>
      <c r="J27" s="105"/>
    </row>
    <row r="28" spans="1:20" x14ac:dyDescent="0.35">
      <c r="B28" s="123"/>
      <c r="C28" s="123"/>
      <c r="D28" s="123"/>
      <c r="E28" s="123"/>
      <c r="F28" s="123"/>
      <c r="G28" s="123"/>
      <c r="H28" s="123"/>
    </row>
    <row r="29" spans="1:20" x14ac:dyDescent="0.35">
      <c r="B29" s="123"/>
      <c r="C29" s="123"/>
      <c r="D29" s="123"/>
      <c r="E29" s="123"/>
      <c r="F29" s="123"/>
      <c r="G29" s="123"/>
      <c r="H29" s="123"/>
    </row>
    <row r="30" spans="1:20" x14ac:dyDescent="0.35">
      <c r="B30" s="123"/>
      <c r="C30" s="123"/>
      <c r="D30" s="123"/>
      <c r="E30" s="123"/>
      <c r="F30" s="123"/>
      <c r="G30" s="123"/>
      <c r="H30" s="123"/>
    </row>
    <row r="31" spans="1:20" x14ac:dyDescent="0.35">
      <c r="B31" s="123"/>
      <c r="C31" s="123"/>
      <c r="D31" s="123"/>
      <c r="E31" s="123"/>
      <c r="F31" s="123"/>
      <c r="G31" s="123"/>
      <c r="H31" s="123"/>
    </row>
    <row r="32" spans="1:20" x14ac:dyDescent="0.35">
      <c r="B32" s="123"/>
      <c r="C32" s="123"/>
      <c r="D32" s="123"/>
      <c r="E32" s="123"/>
      <c r="F32" s="123"/>
      <c r="G32" s="123"/>
      <c r="H32" s="123"/>
    </row>
    <row r="33" spans="2:8" x14ac:dyDescent="0.35">
      <c r="B33" s="123"/>
      <c r="C33" s="123"/>
      <c r="D33" s="123"/>
      <c r="E33" s="123"/>
      <c r="F33" s="123"/>
      <c r="G33" s="123"/>
      <c r="H33" s="123"/>
    </row>
    <row r="34" spans="2:8" x14ac:dyDescent="0.35">
      <c r="B34" s="123"/>
      <c r="C34" s="123"/>
      <c r="D34" s="123"/>
      <c r="E34" s="123"/>
      <c r="F34" s="123"/>
      <c r="G34" s="123"/>
      <c r="H34" s="123"/>
    </row>
    <row r="35" spans="2:8" x14ac:dyDescent="0.35">
      <c r="B35" s="123"/>
      <c r="C35" s="123"/>
      <c r="D35" s="123"/>
      <c r="E35" s="123"/>
      <c r="F35" s="123"/>
      <c r="G35" s="123"/>
      <c r="H35" s="123"/>
    </row>
    <row r="36" spans="2:8" x14ac:dyDescent="0.35">
      <c r="B36" s="123"/>
      <c r="C36" s="123"/>
      <c r="D36" s="123"/>
      <c r="E36" s="123"/>
      <c r="F36" s="123"/>
      <c r="G36" s="123"/>
      <c r="H36" s="123"/>
    </row>
    <row r="37" spans="2:8" x14ac:dyDescent="0.35">
      <c r="B37" s="123"/>
      <c r="C37" s="123"/>
      <c r="D37" s="123"/>
      <c r="E37" s="123"/>
      <c r="F37" s="123"/>
      <c r="G37" s="123"/>
      <c r="H37" s="123"/>
    </row>
    <row r="38" spans="2:8" x14ac:dyDescent="0.35">
      <c r="B38" s="123"/>
      <c r="C38" s="123"/>
      <c r="D38" s="123"/>
      <c r="E38" s="123"/>
      <c r="F38" s="123"/>
      <c r="G38" s="123"/>
      <c r="H38" s="123"/>
    </row>
    <row r="39" spans="2:8" x14ac:dyDescent="0.35">
      <c r="B39" s="123"/>
      <c r="C39" s="123"/>
      <c r="D39" s="123"/>
      <c r="E39" s="123"/>
      <c r="F39" s="123"/>
      <c r="G39" s="123"/>
      <c r="H39" s="123"/>
    </row>
    <row r="40" spans="2:8" x14ac:dyDescent="0.35">
      <c r="B40" s="123"/>
      <c r="C40" s="123"/>
      <c r="D40" s="123"/>
      <c r="E40" s="123"/>
      <c r="F40" s="123"/>
      <c r="G40" s="123"/>
      <c r="H40" s="123"/>
    </row>
  </sheetData>
  <sheetProtection algorithmName="SHA-512" hashValue="GW0Ixw9604voQn3cQxdza7SqMTWu8GFshfNaO36rFc02opGzv3P8j9+YaaeozycGNrB+2oaUokZ2DtDCG1+OSQ==" saltValue="3m+y3K9EZOmUIYF/VQebdQ==" spinCount="100000" sheet="1" objects="1" scenarios="1"/>
  <mergeCells count="38">
    <mergeCell ref="B39:H39"/>
    <mergeCell ref="B40:H40"/>
    <mergeCell ref="B34:H34"/>
    <mergeCell ref="B35:H35"/>
    <mergeCell ref="B36:H36"/>
    <mergeCell ref="B37:H37"/>
    <mergeCell ref="B38:H38"/>
    <mergeCell ref="B29:H29"/>
    <mergeCell ref="B30:H30"/>
    <mergeCell ref="B31:H31"/>
    <mergeCell ref="B32:H32"/>
    <mergeCell ref="B33:H33"/>
    <mergeCell ref="B26:H26"/>
    <mergeCell ref="B27:H27"/>
    <mergeCell ref="B28:H28"/>
    <mergeCell ref="B24:H24"/>
    <mergeCell ref="B25:H25"/>
    <mergeCell ref="B23:H23"/>
    <mergeCell ref="B19:H19"/>
    <mergeCell ref="B20:H20"/>
    <mergeCell ref="B21:H21"/>
    <mergeCell ref="B22:H22"/>
    <mergeCell ref="B17:D17"/>
    <mergeCell ref="B7:G7"/>
    <mergeCell ref="B8:G8"/>
    <mergeCell ref="B9:G9"/>
    <mergeCell ref="B5:G5"/>
    <mergeCell ref="B6:G6"/>
    <mergeCell ref="B15:D15"/>
    <mergeCell ref="B16:D16"/>
    <mergeCell ref="B11:F11"/>
    <mergeCell ref="E17:F17"/>
    <mergeCell ref="J2:K5"/>
    <mergeCell ref="B13:D13"/>
    <mergeCell ref="B14:D14"/>
    <mergeCell ref="B12:D12"/>
    <mergeCell ref="B10:F10"/>
    <mergeCell ref="A3:E3"/>
  </mergeCells>
  <conditionalFormatting sqref="E13:E14">
    <cfRule type="notContainsBlanks" dxfId="7" priority="25">
      <formula>LEN(TRIM(E13))&gt;0</formula>
    </cfRule>
  </conditionalFormatting>
  <conditionalFormatting sqref="F14">
    <cfRule type="notContainsBlanks" dxfId="6" priority="24">
      <formula>LEN(TRIM(F14))&gt;0</formula>
    </cfRule>
  </conditionalFormatting>
  <pageMargins left="0.45" right="0.45" top="0.65" bottom="0.53" header="0.3" footer="0.43"/>
  <pageSetup orientation="landscape" r:id="rId1"/>
  <headerFooter>
    <oddHeader xml:space="preserve">&amp;C&amp;"-,Bold"NCDPI Proportionate Share Calculator for ESEA Equitable Services
&amp;R&amp;"MS Gothic,Regular"&amp;K7030A0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3568-FD58-4C53-BD8D-36B21C9E44A3}">
  <dimension ref="A1:Q48"/>
  <sheetViews>
    <sheetView showGridLines="0" showRuler="0" zoomScale="130" zoomScaleNormal="130" workbookViewId="0">
      <selection activeCell="A4" sqref="A4"/>
    </sheetView>
  </sheetViews>
  <sheetFormatPr defaultColWidth="9.1796875" defaultRowHeight="14.5" x14ac:dyDescent="0.35"/>
  <cols>
    <col min="1" max="1" width="7" style="3" customWidth="1"/>
    <col min="2" max="2" width="55.54296875" style="50" customWidth="1"/>
    <col min="3" max="3" width="1.26953125" style="50" customWidth="1"/>
    <col min="4" max="5" width="15.81640625" style="50" customWidth="1"/>
    <col min="6" max="6" width="15.81640625" style="1" customWidth="1"/>
    <col min="7" max="7" width="15.81640625" style="2" customWidth="1"/>
    <col min="8" max="9" width="21.26953125" style="2" customWidth="1"/>
    <col min="10" max="10" width="21.26953125" style="84" customWidth="1"/>
    <col min="11" max="15" width="15.54296875" style="2" customWidth="1"/>
    <col min="16" max="16384" width="9.1796875" style="2"/>
  </cols>
  <sheetData>
    <row r="1" spans="1:17" ht="3" customHeight="1" x14ac:dyDescent="0.35">
      <c r="B1" s="13"/>
    </row>
    <row r="2" spans="1:17" s="19" customFormat="1" ht="2.5" customHeight="1" x14ac:dyDescent="0.35">
      <c r="A2" s="129"/>
      <c r="B2" s="129"/>
      <c r="C2" s="129"/>
      <c r="D2" s="129"/>
      <c r="E2" s="129"/>
      <c r="F2" s="129"/>
      <c r="G2" s="129"/>
      <c r="H2" s="106" t="s">
        <v>17</v>
      </c>
      <c r="I2" s="106"/>
      <c r="J2" s="86"/>
      <c r="K2" s="41"/>
    </row>
    <row r="3" spans="1:17" s="97" customFormat="1" ht="18.75" customHeight="1" x14ac:dyDescent="0.35">
      <c r="A3" s="132" t="s">
        <v>14</v>
      </c>
      <c r="B3" s="132"/>
      <c r="C3" s="132"/>
      <c r="D3" s="132"/>
      <c r="E3" s="132"/>
      <c r="F3" s="132"/>
      <c r="G3" s="96" t="s">
        <v>62</v>
      </c>
      <c r="H3" s="106"/>
      <c r="I3" s="106"/>
      <c r="J3" s="100"/>
      <c r="K3" s="101"/>
    </row>
    <row r="4" spans="1:17" s="19" customFormat="1" ht="48" x14ac:dyDescent="0.35">
      <c r="A4" s="49" t="s">
        <v>23</v>
      </c>
      <c r="B4" s="126" t="s">
        <v>57</v>
      </c>
      <c r="C4" s="126"/>
      <c r="D4" s="126"/>
      <c r="E4" s="126"/>
      <c r="F4" s="126"/>
      <c r="G4" s="126"/>
      <c r="H4" s="106"/>
      <c r="I4" s="106"/>
      <c r="J4" s="89" t="s">
        <v>46</v>
      </c>
      <c r="K4" s="81"/>
    </row>
    <row r="5" spans="1:17" s="19" customFormat="1" ht="50.5" customHeight="1" x14ac:dyDescent="0.35">
      <c r="A5" s="49" t="s">
        <v>24</v>
      </c>
      <c r="B5" s="126" t="s">
        <v>67</v>
      </c>
      <c r="C5" s="126"/>
      <c r="D5" s="126"/>
      <c r="E5" s="126"/>
      <c r="F5" s="126"/>
      <c r="G5" s="126"/>
      <c r="H5" s="27"/>
      <c r="I5" s="28"/>
      <c r="J5" s="89" t="s">
        <v>45</v>
      </c>
      <c r="K5" s="81"/>
    </row>
    <row r="6" spans="1:17" s="48" customFormat="1" ht="20.25" customHeight="1" x14ac:dyDescent="0.35">
      <c r="A6" s="49" t="s">
        <v>25</v>
      </c>
      <c r="B6" s="126" t="s">
        <v>39</v>
      </c>
      <c r="C6" s="126"/>
      <c r="D6" s="126"/>
      <c r="E6" s="126"/>
      <c r="F6" s="126"/>
      <c r="G6" s="126"/>
      <c r="H6" s="45"/>
      <c r="I6" s="46"/>
      <c r="J6" s="89" t="s">
        <v>47</v>
      </c>
      <c r="K6" s="82"/>
    </row>
    <row r="7" spans="1:17" s="48" customFormat="1" ht="48" x14ac:dyDescent="0.35">
      <c r="A7" s="49" t="s">
        <v>26</v>
      </c>
      <c r="B7" s="126" t="s">
        <v>58</v>
      </c>
      <c r="C7" s="126"/>
      <c r="D7" s="126"/>
      <c r="E7" s="126"/>
      <c r="F7" s="126"/>
      <c r="G7" s="126"/>
      <c r="H7" s="45"/>
      <c r="I7" s="46"/>
      <c r="J7" s="89" t="s">
        <v>46</v>
      </c>
      <c r="K7" s="82"/>
    </row>
    <row r="8" spans="1:17" s="19" customFormat="1" ht="66" customHeight="1" x14ac:dyDescent="0.35">
      <c r="A8" s="49" t="s">
        <v>27</v>
      </c>
      <c r="B8" s="126" t="s">
        <v>59</v>
      </c>
      <c r="C8" s="126"/>
      <c r="D8" s="126"/>
      <c r="E8" s="126"/>
      <c r="F8" s="126"/>
      <c r="G8" s="126"/>
      <c r="H8" s="27"/>
      <c r="I8" s="28"/>
      <c r="J8" s="89" t="s">
        <v>48</v>
      </c>
      <c r="K8" s="81"/>
    </row>
    <row r="9" spans="1:17" s="19" customFormat="1" ht="21.75" customHeight="1" x14ac:dyDescent="0.35">
      <c r="A9" s="49" t="s">
        <v>28</v>
      </c>
      <c r="B9" s="130" t="s">
        <v>50</v>
      </c>
      <c r="C9" s="130"/>
      <c r="D9" s="130"/>
      <c r="E9" s="130"/>
      <c r="F9" s="130"/>
      <c r="G9" s="130"/>
      <c r="H9" s="27"/>
      <c r="I9" s="28"/>
      <c r="J9" s="89" t="s">
        <v>47</v>
      </c>
      <c r="K9" s="81"/>
    </row>
    <row r="10" spans="1:17" s="19" customFormat="1" ht="33.75" customHeight="1" x14ac:dyDescent="0.35">
      <c r="A10" s="49" t="s">
        <v>29</v>
      </c>
      <c r="B10" s="126" t="s">
        <v>22</v>
      </c>
      <c r="C10" s="126"/>
      <c r="D10" s="126"/>
      <c r="E10" s="126"/>
      <c r="F10" s="126"/>
      <c r="G10" s="126"/>
      <c r="H10" s="27"/>
      <c r="I10" s="28"/>
      <c r="J10" s="89" t="s">
        <v>45</v>
      </c>
      <c r="K10" s="81"/>
    </row>
    <row r="11" spans="1:17" s="19" customFormat="1" ht="82" customHeight="1" x14ac:dyDescent="0.35">
      <c r="A11" s="49" t="s">
        <v>30</v>
      </c>
      <c r="B11" s="126" t="s">
        <v>51</v>
      </c>
      <c r="C11" s="126"/>
      <c r="D11" s="126"/>
      <c r="E11" s="126"/>
      <c r="F11" s="126"/>
      <c r="G11" s="126"/>
      <c r="H11" s="27"/>
      <c r="I11" s="28"/>
      <c r="J11" s="89" t="s">
        <v>49</v>
      </c>
      <c r="K11" s="81"/>
    </row>
    <row r="12" spans="1:17" s="97" customFormat="1" ht="15.5" customHeight="1" thickBot="1" x14ac:dyDescent="0.35">
      <c r="B12" s="131" t="s">
        <v>56</v>
      </c>
      <c r="C12" s="131"/>
      <c r="D12" s="131"/>
      <c r="E12" s="131"/>
      <c r="F12" s="131"/>
      <c r="G12" s="131"/>
      <c r="H12" s="98"/>
      <c r="I12" s="99"/>
      <c r="J12" s="100"/>
      <c r="K12" s="101"/>
    </row>
    <row r="13" spans="1:17" ht="12" customHeight="1" x14ac:dyDescent="0.35">
      <c r="A13" s="40"/>
      <c r="B13" s="25" t="s">
        <v>61</v>
      </c>
      <c r="C13" s="26"/>
      <c r="D13" s="22" t="s">
        <v>3</v>
      </c>
      <c r="E13" s="23" t="s">
        <v>2</v>
      </c>
      <c r="F13" s="53" t="s">
        <v>19</v>
      </c>
      <c r="G13" s="24" t="s">
        <v>20</v>
      </c>
      <c r="H13" s="9"/>
      <c r="I13" s="9"/>
      <c r="J13" s="87"/>
      <c r="K13" s="9"/>
      <c r="L13" s="9"/>
      <c r="M13" s="9"/>
      <c r="N13" s="9"/>
      <c r="O13" s="9"/>
      <c r="P13" s="9"/>
      <c r="Q13" s="9"/>
    </row>
    <row r="14" spans="1:17" ht="12.75" customHeight="1" x14ac:dyDescent="0.35">
      <c r="A14" s="40" t="s">
        <v>31</v>
      </c>
      <c r="B14" s="56" t="s">
        <v>4</v>
      </c>
      <c r="C14" s="57"/>
      <c r="D14" s="68"/>
      <c r="E14" s="68"/>
      <c r="F14" s="71"/>
      <c r="G14" s="72"/>
      <c r="H14" s="50"/>
      <c r="J14" s="85"/>
    </row>
    <row r="15" spans="1:17" ht="12.75" customHeight="1" x14ac:dyDescent="0.35">
      <c r="A15" s="40" t="s">
        <v>32</v>
      </c>
      <c r="B15" s="56" t="s">
        <v>66</v>
      </c>
      <c r="C15" s="57"/>
      <c r="D15" s="68"/>
      <c r="E15" s="68"/>
      <c r="F15" s="71"/>
      <c r="G15" s="72"/>
      <c r="J15" s="85"/>
    </row>
    <row r="16" spans="1:17" ht="12.75" customHeight="1" x14ac:dyDescent="0.35">
      <c r="A16" s="40" t="s">
        <v>33</v>
      </c>
      <c r="B16" s="56" t="s">
        <v>40</v>
      </c>
      <c r="C16" s="57"/>
      <c r="D16" s="65">
        <f>D14-D15</f>
        <v>0</v>
      </c>
      <c r="E16" s="65">
        <f>E14-E15</f>
        <v>0</v>
      </c>
      <c r="F16" s="66">
        <f>F14-F15</f>
        <v>0</v>
      </c>
      <c r="G16" s="67">
        <f>G14-G15</f>
        <v>0</v>
      </c>
      <c r="J16" s="85"/>
    </row>
    <row r="17" spans="1:11" ht="12.75" customHeight="1" x14ac:dyDescent="0.35">
      <c r="A17" s="40" t="s">
        <v>34</v>
      </c>
      <c r="B17" s="60" t="s">
        <v>13</v>
      </c>
      <c r="C17" s="61"/>
      <c r="D17" s="127"/>
      <c r="E17" s="128"/>
      <c r="F17" s="52"/>
      <c r="G17" s="33"/>
      <c r="J17" s="85"/>
    </row>
    <row r="18" spans="1:11" ht="12.75" customHeight="1" x14ac:dyDescent="0.35">
      <c r="A18" s="40" t="s">
        <v>35</v>
      </c>
      <c r="B18" s="62" t="s">
        <v>18</v>
      </c>
      <c r="C18" s="63"/>
      <c r="D18" s="34"/>
      <c r="E18" s="34"/>
      <c r="F18" s="93"/>
      <c r="G18" s="94"/>
      <c r="J18" s="85"/>
    </row>
    <row r="19" spans="1:11" ht="12.75" customHeight="1" x14ac:dyDescent="0.35">
      <c r="A19" s="40" t="s">
        <v>36</v>
      </c>
      <c r="B19" s="56" t="s">
        <v>41</v>
      </c>
      <c r="C19" s="57"/>
      <c r="D19" s="35">
        <f>IF(COUNTBLANK(D18)=0,($D$17+D18), )</f>
        <v>0</v>
      </c>
      <c r="E19" s="35">
        <f>IF(COUNTBLANK(E18)=0,($D$17+E18), )</f>
        <v>0</v>
      </c>
      <c r="F19" s="54">
        <f>IF(COUNTBLANK(F18:F18)=0,SUM(F17:F18), )</f>
        <v>0</v>
      </c>
      <c r="G19" s="36">
        <f>IF(COUNTBLANK(G18:G18)=0,SUM(G17:G18), )</f>
        <v>0</v>
      </c>
      <c r="J19" s="85"/>
    </row>
    <row r="20" spans="1:11" ht="12.75" customHeight="1" x14ac:dyDescent="0.35">
      <c r="A20" s="40" t="s">
        <v>37</v>
      </c>
      <c r="B20" s="73" t="s">
        <v>42</v>
      </c>
      <c r="C20" s="74"/>
      <c r="D20" s="75">
        <f>D21*D18</f>
        <v>0</v>
      </c>
      <c r="E20" s="75">
        <f>E21*E18</f>
        <v>0</v>
      </c>
      <c r="F20" s="76">
        <f>F21*F18</f>
        <v>0</v>
      </c>
      <c r="G20" s="77">
        <f>G21*G18</f>
        <v>0</v>
      </c>
      <c r="J20" s="85"/>
    </row>
    <row r="21" spans="1:11" ht="12.75" customHeight="1" thickBot="1" x14ac:dyDescent="0.4">
      <c r="A21" s="40" t="s">
        <v>38</v>
      </c>
      <c r="B21" s="58" t="s">
        <v>43</v>
      </c>
      <c r="C21" s="59"/>
      <c r="D21" s="78">
        <f>IF(COUNTBLANK(D18)=0,D16/(D19),)</f>
        <v>0</v>
      </c>
      <c r="E21" s="78">
        <f>IF(COUNTBLANK(E18)=0,E16/(E19),)</f>
        <v>0</v>
      </c>
      <c r="F21" s="79">
        <f>IF(COUNTBLANK(F18)=0,F16/(F19),)</f>
        <v>0</v>
      </c>
      <c r="G21" s="80">
        <f>IF(COUNTBLANK(G18)=0,G16/(G19),)</f>
        <v>0</v>
      </c>
      <c r="J21" s="85"/>
    </row>
    <row r="22" spans="1:11" ht="14.25" customHeight="1" x14ac:dyDescent="0.35">
      <c r="B22" s="83" t="s">
        <v>44</v>
      </c>
      <c r="J22" s="85"/>
    </row>
    <row r="23" spans="1:11" ht="13.5" customHeight="1" x14ac:dyDescent="0.35">
      <c r="I23" s="64"/>
      <c r="J23" s="88"/>
      <c r="K23" s="55"/>
    </row>
    <row r="24" spans="1:11" ht="13.5" customHeight="1" x14ac:dyDescent="0.35">
      <c r="I24" s="64"/>
      <c r="J24" s="88"/>
      <c r="K24" s="55"/>
    </row>
    <row r="25" spans="1:11" ht="13.5" customHeight="1" x14ac:dyDescent="0.35">
      <c r="A25" s="37"/>
      <c r="C25" s="12"/>
      <c r="D25" s="12"/>
      <c r="E25" s="5"/>
      <c r="F25" s="5"/>
      <c r="I25" s="64"/>
      <c r="J25" s="88"/>
      <c r="K25" s="55"/>
    </row>
    <row r="26" spans="1:11" ht="13.5" customHeight="1" x14ac:dyDescent="0.35">
      <c r="A26" s="2"/>
      <c r="B26" s="2"/>
      <c r="C26" s="2"/>
      <c r="D26" s="2"/>
      <c r="E26" s="2"/>
      <c r="F26" s="2"/>
      <c r="J26" s="85"/>
    </row>
    <row r="27" spans="1:11" x14ac:dyDescent="0.35">
      <c r="B27" s="125"/>
      <c r="C27" s="125"/>
      <c r="D27" s="125"/>
      <c r="E27" s="125"/>
      <c r="F27" s="125"/>
      <c r="G27" s="125"/>
      <c r="H27" s="125"/>
    </row>
    <row r="28" spans="1:11" x14ac:dyDescent="0.35">
      <c r="B28" s="125"/>
      <c r="C28" s="125"/>
      <c r="D28" s="125"/>
      <c r="E28" s="125"/>
      <c r="F28" s="125"/>
      <c r="G28" s="125"/>
      <c r="H28" s="125"/>
    </row>
    <row r="29" spans="1:11" x14ac:dyDescent="0.35">
      <c r="B29" s="125"/>
      <c r="C29" s="125"/>
      <c r="D29" s="125"/>
      <c r="E29" s="125"/>
      <c r="F29" s="125"/>
      <c r="G29" s="125"/>
      <c r="H29" s="125"/>
    </row>
    <row r="30" spans="1:11" x14ac:dyDescent="0.35">
      <c r="B30" s="125"/>
      <c r="C30" s="125"/>
      <c r="D30" s="125"/>
      <c r="E30" s="125"/>
      <c r="F30" s="125"/>
      <c r="G30" s="125"/>
      <c r="H30" s="125"/>
    </row>
    <row r="31" spans="1:11" x14ac:dyDescent="0.35">
      <c r="B31" s="123"/>
      <c r="C31" s="123"/>
      <c r="D31" s="123"/>
      <c r="E31" s="123"/>
      <c r="F31" s="123"/>
      <c r="G31" s="123"/>
      <c r="H31" s="123"/>
    </row>
    <row r="32" spans="1:11" x14ac:dyDescent="0.35">
      <c r="B32" s="123"/>
      <c r="C32" s="123"/>
      <c r="D32" s="123"/>
      <c r="E32" s="123"/>
      <c r="F32" s="123"/>
      <c r="G32" s="123"/>
      <c r="H32" s="123"/>
    </row>
    <row r="33" spans="2:8" x14ac:dyDescent="0.35">
      <c r="B33" s="123"/>
      <c r="C33" s="123"/>
      <c r="D33" s="123"/>
      <c r="E33" s="123"/>
      <c r="F33" s="123"/>
      <c r="G33" s="123"/>
      <c r="H33" s="123"/>
    </row>
    <row r="34" spans="2:8" x14ac:dyDescent="0.35">
      <c r="B34" s="123"/>
      <c r="C34" s="123"/>
      <c r="D34" s="123"/>
      <c r="E34" s="123"/>
      <c r="F34" s="123"/>
      <c r="G34" s="123"/>
      <c r="H34" s="123"/>
    </row>
    <row r="35" spans="2:8" x14ac:dyDescent="0.35">
      <c r="B35" s="123"/>
      <c r="C35" s="123"/>
      <c r="D35" s="123"/>
      <c r="E35" s="123"/>
      <c r="F35" s="123"/>
      <c r="G35" s="123"/>
      <c r="H35" s="123"/>
    </row>
    <row r="36" spans="2:8" x14ac:dyDescent="0.35">
      <c r="B36" s="123"/>
      <c r="C36" s="123"/>
      <c r="D36" s="123"/>
      <c r="E36" s="123"/>
      <c r="F36" s="123"/>
      <c r="G36" s="123"/>
      <c r="H36" s="123"/>
    </row>
    <row r="37" spans="2:8" x14ac:dyDescent="0.35">
      <c r="B37" s="123"/>
      <c r="C37" s="123"/>
      <c r="D37" s="123"/>
      <c r="E37" s="123"/>
      <c r="F37" s="123"/>
      <c r="G37" s="123"/>
      <c r="H37" s="123"/>
    </row>
    <row r="38" spans="2:8" x14ac:dyDescent="0.35">
      <c r="B38" s="123"/>
      <c r="C38" s="123"/>
      <c r="D38" s="123"/>
      <c r="E38" s="123"/>
      <c r="F38" s="123"/>
      <c r="G38" s="123"/>
      <c r="H38" s="123"/>
    </row>
    <row r="39" spans="2:8" x14ac:dyDescent="0.35">
      <c r="B39" s="123"/>
      <c r="C39" s="123"/>
      <c r="D39" s="123"/>
      <c r="E39" s="123"/>
      <c r="F39" s="123"/>
      <c r="G39" s="123"/>
      <c r="H39" s="123"/>
    </row>
    <row r="40" spans="2:8" x14ac:dyDescent="0.35">
      <c r="B40" s="123"/>
      <c r="C40" s="123"/>
      <c r="D40" s="123"/>
      <c r="E40" s="123"/>
      <c r="F40" s="123"/>
      <c r="G40" s="123"/>
      <c r="H40" s="123"/>
    </row>
    <row r="41" spans="2:8" x14ac:dyDescent="0.35">
      <c r="B41" s="123"/>
      <c r="C41" s="123"/>
      <c r="D41" s="123"/>
      <c r="E41" s="123"/>
      <c r="F41" s="123"/>
      <c r="G41" s="123"/>
      <c r="H41" s="123"/>
    </row>
    <row r="42" spans="2:8" x14ac:dyDescent="0.35">
      <c r="B42" s="123"/>
      <c r="C42" s="123"/>
      <c r="D42" s="123"/>
      <c r="E42" s="123"/>
      <c r="F42" s="123"/>
      <c r="G42" s="123"/>
      <c r="H42" s="123"/>
    </row>
    <row r="43" spans="2:8" x14ac:dyDescent="0.35">
      <c r="B43" s="123"/>
      <c r="C43" s="123"/>
      <c r="D43" s="123"/>
      <c r="E43" s="123"/>
      <c r="F43" s="123"/>
      <c r="G43" s="123"/>
      <c r="H43" s="123"/>
    </row>
    <row r="44" spans="2:8" x14ac:dyDescent="0.35">
      <c r="B44" s="123"/>
      <c r="C44" s="123"/>
      <c r="D44" s="123"/>
      <c r="E44" s="123"/>
      <c r="F44" s="123"/>
      <c r="G44" s="123"/>
      <c r="H44" s="123"/>
    </row>
    <row r="45" spans="2:8" x14ac:dyDescent="0.35">
      <c r="B45" s="123"/>
      <c r="C45" s="123"/>
      <c r="D45" s="123"/>
      <c r="E45" s="123"/>
      <c r="F45" s="123"/>
      <c r="G45" s="123"/>
      <c r="H45" s="123"/>
    </row>
    <row r="46" spans="2:8" x14ac:dyDescent="0.35">
      <c r="B46" s="123"/>
      <c r="C46" s="123"/>
      <c r="D46" s="123"/>
      <c r="E46" s="123"/>
      <c r="F46" s="123"/>
      <c r="G46" s="123"/>
      <c r="H46" s="123"/>
    </row>
    <row r="47" spans="2:8" x14ac:dyDescent="0.35">
      <c r="B47" s="123"/>
      <c r="C47" s="123"/>
      <c r="D47" s="123"/>
      <c r="E47" s="123"/>
      <c r="F47" s="123"/>
      <c r="G47" s="123"/>
      <c r="H47" s="123"/>
    </row>
    <row r="48" spans="2:8" x14ac:dyDescent="0.35">
      <c r="B48" s="123"/>
      <c r="C48" s="123"/>
      <c r="D48" s="123"/>
      <c r="E48" s="123"/>
      <c r="F48" s="123"/>
      <c r="G48" s="123"/>
      <c r="H48" s="123"/>
    </row>
  </sheetData>
  <sheetProtection algorithmName="SHA-512" hashValue="rc4mJhoxgW6LXVHigL1YMKw23ALg2yT5HqwZXvYH2TAT3wQKoIfVlTO93KxT15oyiGx+4GSRq/L1pWo/bYw0SQ==" saltValue="lLSy4b+0wOOvORTe0YYkug==" spinCount="100000" sheet="1" objects="1" scenarios="1"/>
  <mergeCells count="35">
    <mergeCell ref="B11:G11"/>
    <mergeCell ref="D17:E17"/>
    <mergeCell ref="H2:I4"/>
    <mergeCell ref="A2:G2"/>
    <mergeCell ref="B8:G8"/>
    <mergeCell ref="B7:G7"/>
    <mergeCell ref="B10:G10"/>
    <mergeCell ref="B9:G9"/>
    <mergeCell ref="B4:G4"/>
    <mergeCell ref="B5:G5"/>
    <mergeCell ref="B6:G6"/>
    <mergeCell ref="B12:G12"/>
    <mergeCell ref="A3:F3"/>
    <mergeCell ref="B44:H44"/>
    <mergeCell ref="B45:H45"/>
    <mergeCell ref="B46:H46"/>
    <mergeCell ref="B47:H47"/>
    <mergeCell ref="B48:H48"/>
    <mergeCell ref="B43:H43"/>
    <mergeCell ref="B37:H37"/>
    <mergeCell ref="B38:H38"/>
    <mergeCell ref="B39:H39"/>
    <mergeCell ref="B40:H40"/>
    <mergeCell ref="B41:H41"/>
    <mergeCell ref="B42:H42"/>
    <mergeCell ref="B36:H36"/>
    <mergeCell ref="B27:H27"/>
    <mergeCell ref="B28:H28"/>
    <mergeCell ref="B29:H29"/>
    <mergeCell ref="B30:H30"/>
    <mergeCell ref="B31:H31"/>
    <mergeCell ref="B32:H32"/>
    <mergeCell ref="B33:H33"/>
    <mergeCell ref="B34:H34"/>
    <mergeCell ref="B35:H35"/>
  </mergeCells>
  <conditionalFormatting sqref="D14:G15">
    <cfRule type="notContainsBlanks" dxfId="5" priority="8">
      <formula>LEN(TRIM(D14))&gt;0</formula>
    </cfRule>
  </conditionalFormatting>
  <conditionalFormatting sqref="E18">
    <cfRule type="notContainsBlanks" dxfId="4" priority="7">
      <formula>LEN(TRIM(E18))&gt;0</formula>
    </cfRule>
  </conditionalFormatting>
  <conditionalFormatting sqref="F18:G18">
    <cfRule type="notContainsBlanks" dxfId="3" priority="5">
      <formula>LEN(TRIM(F18))&gt;0</formula>
    </cfRule>
  </conditionalFormatting>
  <conditionalFormatting sqref="F17:G17">
    <cfRule type="notContainsBlanks" dxfId="2" priority="4">
      <formula>LEN(TRIM(F17))&gt;0</formula>
    </cfRule>
  </conditionalFormatting>
  <conditionalFormatting sqref="D18">
    <cfRule type="notContainsBlanks" dxfId="1" priority="2">
      <formula>LEN(TRIM(D18))&gt;0</formula>
    </cfRule>
  </conditionalFormatting>
  <conditionalFormatting sqref="D17">
    <cfRule type="notContainsBlanks" dxfId="0" priority="1">
      <formula>LEN(TRIM(D17))&gt;0</formula>
    </cfRule>
  </conditionalFormatting>
  <pageMargins left="0.45" right="0.47" top="0.52" bottom="0.53" header="0.05" footer="0.43"/>
  <pageSetup orientation="landscape" r:id="rId1"/>
  <headerFooter>
    <oddHeader xml:space="preserve">&amp;C&amp;"-,Bold"NCDPI Proportionate Share Calculator for ESEA Equitable Services&amp;R&amp;"MS Gothic,Regular"&amp;K7030A0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Title I</vt:lpstr>
      <vt:lpstr>Titles II, IV-A and III</vt:lpstr>
      <vt:lpstr>'Title I'!Print_Area</vt:lpstr>
      <vt:lpstr>'Titles II, IV-A and III'!Print_Area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Talbot Troy</dc:creator>
  <cp:lastModifiedBy>Talbot Troy</cp:lastModifiedBy>
  <cp:lastPrinted>2022-02-15T20:39:36Z</cp:lastPrinted>
  <dcterms:created xsi:type="dcterms:W3CDTF">2017-07-25T16:48:46Z</dcterms:created>
  <dcterms:modified xsi:type="dcterms:W3CDTF">2022-02-15T20:44:01Z</dcterms:modified>
</cp:coreProperties>
</file>