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evelyn.gallegos\OneDrive - North Carolina Department of Public Instruction\Desktop\Projects\Website\"/>
    </mc:Choice>
  </mc:AlternateContent>
  <xr:revisionPtr revIDLastSave="0" documentId="8_{FDD020B0-ADA3-42DE-85F3-32A5E8BB37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 Mnth Distrib Blank Sheet " sheetId="5" r:id="rId1"/>
    <sheet name="Adjustments" sheetId="6" r:id="rId2"/>
    <sheet name="Monthly Adjustment" sheetId="3" state="hidden" r:id="rId3"/>
    <sheet name="Charter School Monthly" sheetId="4" state="hidden" r:id="rId4"/>
    <sheet name="Charter School Contacts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5" l="1"/>
  <c r="H52" i="5"/>
  <c r="I52" i="5"/>
  <c r="J52" i="5"/>
  <c r="K52" i="5"/>
  <c r="L52" i="5"/>
  <c r="M52" i="5"/>
  <c r="N52" i="5"/>
  <c r="F52" i="5"/>
  <c r="C24" i="6"/>
  <c r="D24" i="6"/>
  <c r="E24" i="6"/>
  <c r="F24" i="6"/>
  <c r="G24" i="6"/>
  <c r="H24" i="6"/>
  <c r="I24" i="6"/>
  <c r="J24" i="6"/>
  <c r="J53" i="6" s="1"/>
  <c r="J74" i="6" s="1"/>
  <c r="C25" i="6"/>
  <c r="D25" i="6"/>
  <c r="E25" i="6"/>
  <c r="F25" i="6"/>
  <c r="G25" i="6"/>
  <c r="H25" i="6"/>
  <c r="I25" i="6"/>
  <c r="J25" i="6"/>
  <c r="J54" i="6" s="1"/>
  <c r="J75" i="6" s="1"/>
  <c r="C26" i="6"/>
  <c r="D26" i="6"/>
  <c r="E26" i="6"/>
  <c r="F26" i="6"/>
  <c r="G26" i="6"/>
  <c r="H26" i="6"/>
  <c r="I26" i="6"/>
  <c r="J26" i="6"/>
  <c r="J55" i="6" s="1"/>
  <c r="J76" i="6" s="1"/>
  <c r="C27" i="6"/>
  <c r="D27" i="6"/>
  <c r="E27" i="6"/>
  <c r="F27" i="6"/>
  <c r="G27" i="6"/>
  <c r="H27" i="6"/>
  <c r="I27" i="6"/>
  <c r="J27" i="6"/>
  <c r="C28" i="6"/>
  <c r="D28" i="6"/>
  <c r="E28" i="6"/>
  <c r="F28" i="6"/>
  <c r="G28" i="6"/>
  <c r="H28" i="6"/>
  <c r="I28" i="6"/>
  <c r="J28" i="6"/>
  <c r="J57" i="6" s="1"/>
  <c r="J78" i="6" s="1"/>
  <c r="C29" i="6"/>
  <c r="D29" i="6"/>
  <c r="E29" i="6"/>
  <c r="F29" i="6"/>
  <c r="G29" i="6"/>
  <c r="H29" i="6"/>
  <c r="I29" i="6"/>
  <c r="J29" i="6"/>
  <c r="J58" i="6" s="1"/>
  <c r="J79" i="6" s="1"/>
  <c r="C30" i="6"/>
  <c r="D30" i="6"/>
  <c r="E30" i="6"/>
  <c r="F30" i="6"/>
  <c r="G30" i="6"/>
  <c r="H30" i="6"/>
  <c r="I30" i="6"/>
  <c r="J30" i="6"/>
  <c r="J59" i="6" s="1"/>
  <c r="J85" i="6" s="1"/>
  <c r="C31" i="6"/>
  <c r="D31" i="6"/>
  <c r="E31" i="6"/>
  <c r="F31" i="6"/>
  <c r="G31" i="6"/>
  <c r="H31" i="6"/>
  <c r="I31" i="6"/>
  <c r="J31" i="6"/>
  <c r="J60" i="6" s="1"/>
  <c r="J81" i="6" s="1"/>
  <c r="C32" i="6"/>
  <c r="D32" i="6"/>
  <c r="E32" i="6"/>
  <c r="F32" i="6"/>
  <c r="G32" i="6"/>
  <c r="H32" i="6"/>
  <c r="I32" i="6"/>
  <c r="J32" i="6"/>
  <c r="J61" i="6" s="1"/>
  <c r="J82" i="6" s="1"/>
  <c r="C33" i="6"/>
  <c r="D33" i="6"/>
  <c r="E33" i="6"/>
  <c r="F33" i="6"/>
  <c r="G33" i="6"/>
  <c r="H33" i="6"/>
  <c r="I33" i="6"/>
  <c r="J33" i="6"/>
  <c r="J62" i="6" s="1"/>
  <c r="J83" i="6" s="1"/>
  <c r="C34" i="6"/>
  <c r="D34" i="6"/>
  <c r="E34" i="6"/>
  <c r="F34" i="6"/>
  <c r="G34" i="6"/>
  <c r="H34" i="6"/>
  <c r="H63" i="6" s="1"/>
  <c r="H84" i="6" s="1"/>
  <c r="I34" i="6"/>
  <c r="J34" i="6"/>
  <c r="J63" i="6" s="1"/>
  <c r="J84" i="6" s="1"/>
  <c r="C35" i="6"/>
  <c r="D35" i="6"/>
  <c r="E35" i="6"/>
  <c r="F35" i="6"/>
  <c r="G35" i="6"/>
  <c r="H35" i="6"/>
  <c r="I35" i="6"/>
  <c r="J35" i="6"/>
  <c r="C36" i="6"/>
  <c r="D36" i="6"/>
  <c r="E36" i="6"/>
  <c r="F36" i="6"/>
  <c r="G36" i="6"/>
  <c r="H36" i="6"/>
  <c r="H65" i="6" s="1"/>
  <c r="I36" i="6"/>
  <c r="J36" i="6"/>
  <c r="J65" i="6" s="1"/>
  <c r="C37" i="6"/>
  <c r="D37" i="6"/>
  <c r="E37" i="6"/>
  <c r="F37" i="6"/>
  <c r="G37" i="6"/>
  <c r="H37" i="6"/>
  <c r="H66" i="6" s="1"/>
  <c r="I37" i="6"/>
  <c r="J37" i="6"/>
  <c r="J66" i="6" s="1"/>
  <c r="C38" i="6"/>
  <c r="D38" i="6"/>
  <c r="E38" i="6"/>
  <c r="F38" i="6"/>
  <c r="G38" i="6"/>
  <c r="H38" i="6"/>
  <c r="H67" i="6" s="1"/>
  <c r="I38" i="6"/>
  <c r="J38" i="6"/>
  <c r="J67" i="6" s="1"/>
  <c r="B39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N22" i="5"/>
  <c r="N23" i="5"/>
  <c r="F57" i="5"/>
  <c r="G57" i="5"/>
  <c r="H57" i="5"/>
  <c r="I57" i="5"/>
  <c r="J57" i="5"/>
  <c r="K57" i="5"/>
  <c r="L57" i="5"/>
  <c r="M57" i="5"/>
  <c r="F58" i="5"/>
  <c r="G58" i="5"/>
  <c r="H58" i="5"/>
  <c r="I58" i="5"/>
  <c r="J58" i="5"/>
  <c r="K58" i="5"/>
  <c r="L58" i="5"/>
  <c r="M58" i="5"/>
  <c r="F59" i="5"/>
  <c r="G59" i="5"/>
  <c r="H59" i="5"/>
  <c r="I59" i="5"/>
  <c r="J59" i="5"/>
  <c r="K59" i="5"/>
  <c r="L59" i="5"/>
  <c r="M59" i="5"/>
  <c r="F60" i="5"/>
  <c r="G60" i="5"/>
  <c r="H60" i="5"/>
  <c r="I60" i="5"/>
  <c r="J60" i="5"/>
  <c r="K60" i="5"/>
  <c r="L60" i="5"/>
  <c r="M60" i="5"/>
  <c r="F61" i="5"/>
  <c r="G61" i="5"/>
  <c r="H61" i="5"/>
  <c r="I61" i="5"/>
  <c r="J61" i="5"/>
  <c r="K61" i="5"/>
  <c r="L61" i="5"/>
  <c r="M61" i="5"/>
  <c r="F62" i="5"/>
  <c r="G62" i="5"/>
  <c r="H62" i="5"/>
  <c r="I62" i="5"/>
  <c r="J62" i="5"/>
  <c r="K62" i="5"/>
  <c r="L62" i="5"/>
  <c r="M62" i="5"/>
  <c r="F63" i="5"/>
  <c r="G63" i="5"/>
  <c r="H63" i="5"/>
  <c r="I63" i="5"/>
  <c r="J63" i="5"/>
  <c r="K63" i="5"/>
  <c r="L63" i="5"/>
  <c r="M63" i="5"/>
  <c r="F64" i="5"/>
  <c r="G64" i="5"/>
  <c r="H64" i="5"/>
  <c r="I64" i="5"/>
  <c r="J64" i="5"/>
  <c r="K64" i="5"/>
  <c r="L64" i="5"/>
  <c r="M64" i="5"/>
  <c r="F65" i="5"/>
  <c r="G65" i="5"/>
  <c r="H65" i="5"/>
  <c r="I65" i="5"/>
  <c r="J65" i="5"/>
  <c r="K65" i="5"/>
  <c r="L65" i="5"/>
  <c r="M65" i="5"/>
  <c r="F66" i="5"/>
  <c r="G66" i="5"/>
  <c r="H66" i="5"/>
  <c r="I66" i="5"/>
  <c r="J66" i="5"/>
  <c r="K66" i="5"/>
  <c r="L66" i="5"/>
  <c r="M66" i="5"/>
  <c r="F67" i="5"/>
  <c r="G67" i="5"/>
  <c r="H67" i="5"/>
  <c r="I67" i="5"/>
  <c r="J67" i="5"/>
  <c r="K67" i="5"/>
  <c r="L67" i="5"/>
  <c r="M67" i="5"/>
  <c r="F68" i="5"/>
  <c r="G68" i="5"/>
  <c r="H68" i="5"/>
  <c r="I68" i="5"/>
  <c r="J68" i="5"/>
  <c r="K68" i="5"/>
  <c r="L68" i="5"/>
  <c r="M68" i="5"/>
  <c r="F69" i="5"/>
  <c r="G69" i="5"/>
  <c r="H69" i="5"/>
  <c r="I69" i="5"/>
  <c r="J69" i="5"/>
  <c r="K69" i="5"/>
  <c r="L69" i="5"/>
  <c r="M69" i="5"/>
  <c r="F70" i="5"/>
  <c r="G70" i="5"/>
  <c r="H70" i="5"/>
  <c r="I70" i="5"/>
  <c r="J70" i="5"/>
  <c r="K70" i="5"/>
  <c r="L70" i="5"/>
  <c r="M70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28" i="5"/>
  <c r="A29" i="5"/>
  <c r="C48" i="6"/>
  <c r="D48" i="6"/>
  <c r="E48" i="6"/>
  <c r="F48" i="6"/>
  <c r="G48" i="6"/>
  <c r="H48" i="6"/>
  <c r="I48" i="6"/>
  <c r="J48" i="6"/>
  <c r="B48" i="6"/>
  <c r="F24" i="5"/>
  <c r="G24" i="5"/>
  <c r="H24" i="5"/>
  <c r="I24" i="5"/>
  <c r="J24" i="5"/>
  <c r="K24" i="5"/>
  <c r="L24" i="5"/>
  <c r="M24" i="5"/>
  <c r="N21" i="5"/>
  <c r="E52" i="5"/>
  <c r="E24" i="5"/>
  <c r="E28" i="5" s="1"/>
  <c r="A85" i="6"/>
  <c r="A76" i="6"/>
  <c r="A77" i="6"/>
  <c r="A78" i="6"/>
  <c r="A79" i="6"/>
  <c r="A80" i="6"/>
  <c r="A81" i="6"/>
  <c r="A82" i="6"/>
  <c r="A83" i="6"/>
  <c r="A84" i="6"/>
  <c r="A75" i="6"/>
  <c r="K43" i="6"/>
  <c r="N47" i="5" s="1"/>
  <c r="O47" i="5" s="1"/>
  <c r="K44" i="6"/>
  <c r="N48" i="5" s="1"/>
  <c r="K45" i="6"/>
  <c r="N49" i="5" s="1"/>
  <c r="K46" i="6"/>
  <c r="N50" i="5" s="1"/>
  <c r="K47" i="6"/>
  <c r="N51" i="5" s="1"/>
  <c r="K42" i="6"/>
  <c r="N46" i="5" s="1"/>
  <c r="O46" i="5" s="1"/>
  <c r="K7" i="6"/>
  <c r="N7" i="5" s="1"/>
  <c r="K8" i="6"/>
  <c r="N8" i="5" s="1"/>
  <c r="K9" i="6"/>
  <c r="N9" i="5" s="1"/>
  <c r="K10" i="6"/>
  <c r="N10" i="5" s="1"/>
  <c r="K11" i="6"/>
  <c r="N11" i="5" s="1"/>
  <c r="K12" i="6"/>
  <c r="N12" i="5" s="1"/>
  <c r="K13" i="6"/>
  <c r="N13" i="5" s="1"/>
  <c r="K14" i="6"/>
  <c r="N14" i="5" s="1"/>
  <c r="K15" i="6"/>
  <c r="N15" i="5" s="1"/>
  <c r="K16" i="6"/>
  <c r="N16" i="5" s="1"/>
  <c r="K17" i="6"/>
  <c r="N17" i="5" s="1"/>
  <c r="K18" i="6"/>
  <c r="N18" i="5" s="1"/>
  <c r="K19" i="6"/>
  <c r="N19" i="5" s="1"/>
  <c r="K20" i="6"/>
  <c r="N20" i="5" s="1"/>
  <c r="K6" i="6"/>
  <c r="N6" i="5" s="1"/>
  <c r="I67" i="6"/>
  <c r="I66" i="6"/>
  <c r="I65" i="6"/>
  <c r="J64" i="6"/>
  <c r="I64" i="6"/>
  <c r="H64" i="6"/>
  <c r="I63" i="6"/>
  <c r="I84" i="6" s="1"/>
  <c r="I62" i="6"/>
  <c r="I83" i="6" s="1"/>
  <c r="H62" i="6"/>
  <c r="H83" i="6" s="1"/>
  <c r="I61" i="6"/>
  <c r="I82" i="6" s="1"/>
  <c r="H61" i="6"/>
  <c r="H82" i="6" s="1"/>
  <c r="I60" i="6"/>
  <c r="I81" i="6" s="1"/>
  <c r="H60" i="6"/>
  <c r="H81" i="6" s="1"/>
  <c r="I59" i="6"/>
  <c r="I80" i="6" s="1"/>
  <c r="H59" i="6"/>
  <c r="H85" i="6" s="1"/>
  <c r="I58" i="6"/>
  <c r="I79" i="6" s="1"/>
  <c r="H58" i="6"/>
  <c r="H79" i="6" s="1"/>
  <c r="I57" i="6"/>
  <c r="I78" i="6" s="1"/>
  <c r="H57" i="6"/>
  <c r="H78" i="6" s="1"/>
  <c r="J56" i="6"/>
  <c r="J77" i="6" s="1"/>
  <c r="I56" i="6"/>
  <c r="I77" i="6" s="1"/>
  <c r="H56" i="6"/>
  <c r="H77" i="6" s="1"/>
  <c r="I55" i="6"/>
  <c r="I76" i="6" s="1"/>
  <c r="H55" i="6"/>
  <c r="H76" i="6" s="1"/>
  <c r="I54" i="6"/>
  <c r="I75" i="6" s="1"/>
  <c r="H54" i="6"/>
  <c r="H75" i="6" s="1"/>
  <c r="I53" i="6"/>
  <c r="I74" i="6" s="1"/>
  <c r="J21" i="6"/>
  <c r="J50" i="6" s="1"/>
  <c r="I21" i="6"/>
  <c r="I50" i="6" s="1"/>
  <c r="H21" i="6"/>
  <c r="H50" i="6" s="1"/>
  <c r="G67" i="6"/>
  <c r="F67" i="6"/>
  <c r="E67" i="6"/>
  <c r="G66" i="6"/>
  <c r="F66" i="6"/>
  <c r="E66" i="6"/>
  <c r="G65" i="6"/>
  <c r="F65" i="6"/>
  <c r="E65" i="6"/>
  <c r="G64" i="6"/>
  <c r="F64" i="6"/>
  <c r="E64" i="6"/>
  <c r="G63" i="6"/>
  <c r="G84" i="6" s="1"/>
  <c r="F63" i="6"/>
  <c r="F84" i="6" s="1"/>
  <c r="E63" i="6"/>
  <c r="E84" i="6" s="1"/>
  <c r="G62" i="6"/>
  <c r="G83" i="6" s="1"/>
  <c r="F62" i="6"/>
  <c r="F83" i="6" s="1"/>
  <c r="E62" i="6"/>
  <c r="E83" i="6" s="1"/>
  <c r="G61" i="6"/>
  <c r="G82" i="6" s="1"/>
  <c r="F61" i="6"/>
  <c r="F82" i="6" s="1"/>
  <c r="E61" i="6"/>
  <c r="E82" i="6" s="1"/>
  <c r="G60" i="6"/>
  <c r="G81" i="6" s="1"/>
  <c r="F60" i="6"/>
  <c r="F81" i="6" s="1"/>
  <c r="E60" i="6"/>
  <c r="E81" i="6" s="1"/>
  <c r="G59" i="6"/>
  <c r="G85" i="6" s="1"/>
  <c r="F59" i="6"/>
  <c r="F85" i="6" s="1"/>
  <c r="E59" i="6"/>
  <c r="E80" i="6" s="1"/>
  <c r="G58" i="6"/>
  <c r="G79" i="6" s="1"/>
  <c r="F58" i="6"/>
  <c r="F79" i="6" s="1"/>
  <c r="E58" i="6"/>
  <c r="E79" i="6" s="1"/>
  <c r="G57" i="6"/>
  <c r="G78" i="6" s="1"/>
  <c r="F57" i="6"/>
  <c r="F78" i="6" s="1"/>
  <c r="E57" i="6"/>
  <c r="E78" i="6" s="1"/>
  <c r="G56" i="6"/>
  <c r="G77" i="6" s="1"/>
  <c r="F56" i="6"/>
  <c r="F77" i="6" s="1"/>
  <c r="E56" i="6"/>
  <c r="E77" i="6" s="1"/>
  <c r="G55" i="6"/>
  <c r="G76" i="6" s="1"/>
  <c r="F55" i="6"/>
  <c r="F76" i="6" s="1"/>
  <c r="E55" i="6"/>
  <c r="E76" i="6" s="1"/>
  <c r="G54" i="6"/>
  <c r="G75" i="6" s="1"/>
  <c r="F54" i="6"/>
  <c r="F75" i="6" s="1"/>
  <c r="E54" i="6"/>
  <c r="E75" i="6" s="1"/>
  <c r="G53" i="6"/>
  <c r="G74" i="6" s="1"/>
  <c r="F53" i="6"/>
  <c r="F74" i="6" s="1"/>
  <c r="E53" i="6"/>
  <c r="E74" i="6" s="1"/>
  <c r="G21" i="6"/>
  <c r="G50" i="6" s="1"/>
  <c r="F21" i="6"/>
  <c r="F50" i="6" s="1"/>
  <c r="E21" i="6"/>
  <c r="E50" i="6" s="1"/>
  <c r="E58" i="5" l="1"/>
  <c r="E29" i="5"/>
  <c r="E59" i="5" s="1"/>
  <c r="H80" i="6"/>
  <c r="N24" i="5"/>
  <c r="I85" i="6"/>
  <c r="I86" i="6" s="1"/>
  <c r="J80" i="6"/>
  <c r="J86" i="6" s="1"/>
  <c r="G80" i="6"/>
  <c r="G86" i="6" s="1"/>
  <c r="E85" i="6"/>
  <c r="E86" i="6" s="1"/>
  <c r="F80" i="6"/>
  <c r="F86" i="6" s="1"/>
  <c r="H39" i="6"/>
  <c r="J39" i="6"/>
  <c r="J68" i="6"/>
  <c r="I68" i="6"/>
  <c r="I39" i="6"/>
  <c r="H53" i="6"/>
  <c r="H74" i="6" s="1"/>
  <c r="F68" i="6"/>
  <c r="E68" i="6"/>
  <c r="G68" i="6"/>
  <c r="E39" i="6"/>
  <c r="G39" i="6"/>
  <c r="F39" i="6"/>
  <c r="H86" i="6" l="1"/>
  <c r="H68" i="6"/>
  <c r="O48" i="5"/>
  <c r="O49" i="5"/>
  <c r="O50" i="5"/>
  <c r="O51" i="5"/>
  <c r="D67" i="6"/>
  <c r="D66" i="6"/>
  <c r="D65" i="6"/>
  <c r="D64" i="6"/>
  <c r="D63" i="6"/>
  <c r="D84" i="6" s="1"/>
  <c r="D62" i="6"/>
  <c r="D83" i="6" s="1"/>
  <c r="D61" i="6"/>
  <c r="D82" i="6" s="1"/>
  <c r="D60" i="6"/>
  <c r="D81" i="6" s="1"/>
  <c r="D59" i="6"/>
  <c r="D58" i="6"/>
  <c r="D79" i="6" s="1"/>
  <c r="D57" i="6"/>
  <c r="D78" i="6" s="1"/>
  <c r="D56" i="6"/>
  <c r="D77" i="6" s="1"/>
  <c r="D55" i="6"/>
  <c r="D76" i="6" s="1"/>
  <c r="D54" i="6"/>
  <c r="D75" i="6" s="1"/>
  <c r="D53" i="6"/>
  <c r="D74" i="6" s="1"/>
  <c r="D21" i="6"/>
  <c r="D50" i="6" s="1"/>
  <c r="D80" i="6" l="1"/>
  <c r="D85" i="6"/>
  <c r="D39" i="6"/>
  <c r="D68" i="6"/>
  <c r="F39" i="5"/>
  <c r="J39" i="5"/>
  <c r="F40" i="5"/>
  <c r="J40" i="5"/>
  <c r="F41" i="5"/>
  <c r="J41" i="5"/>
  <c r="F42" i="5"/>
  <c r="J42" i="5"/>
  <c r="B40" i="5"/>
  <c r="A6" i="6"/>
  <c r="A6" i="5"/>
  <c r="A27" i="5" s="1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C67" i="6"/>
  <c r="B67" i="6"/>
  <c r="A38" i="6"/>
  <c r="C66" i="6"/>
  <c r="B66" i="6"/>
  <c r="A37" i="6"/>
  <c r="C65" i="6"/>
  <c r="B65" i="6"/>
  <c r="A36" i="6"/>
  <c r="C64" i="6"/>
  <c r="B64" i="6"/>
  <c r="A35" i="6"/>
  <c r="C63" i="6"/>
  <c r="C84" i="6" s="1"/>
  <c r="B63" i="6"/>
  <c r="B84" i="6" s="1"/>
  <c r="A34" i="6"/>
  <c r="C62" i="6"/>
  <c r="C83" i="6" s="1"/>
  <c r="B62" i="6"/>
  <c r="B83" i="6" s="1"/>
  <c r="A33" i="6"/>
  <c r="C61" i="6"/>
  <c r="C82" i="6" s="1"/>
  <c r="B61" i="6"/>
  <c r="A32" i="6"/>
  <c r="C60" i="6"/>
  <c r="C81" i="6" s="1"/>
  <c r="B60" i="6"/>
  <c r="B81" i="6" s="1"/>
  <c r="A31" i="6"/>
  <c r="C59" i="6"/>
  <c r="B59" i="6"/>
  <c r="A30" i="6"/>
  <c r="C58" i="6"/>
  <c r="C79" i="6" s="1"/>
  <c r="B58" i="6"/>
  <c r="B79" i="6" s="1"/>
  <c r="A29" i="6"/>
  <c r="C57" i="6"/>
  <c r="C78" i="6" s="1"/>
  <c r="B57" i="6"/>
  <c r="B78" i="6" s="1"/>
  <c r="A28" i="6"/>
  <c r="C56" i="6"/>
  <c r="C77" i="6" s="1"/>
  <c r="B56" i="6"/>
  <c r="B77" i="6" s="1"/>
  <c r="A27" i="6"/>
  <c r="C55" i="6"/>
  <c r="C76" i="6" s="1"/>
  <c r="B55" i="6"/>
  <c r="B76" i="6" s="1"/>
  <c r="A26" i="6"/>
  <c r="C54" i="6"/>
  <c r="C75" i="6" s="1"/>
  <c r="B54" i="6"/>
  <c r="B75" i="6" s="1"/>
  <c r="A25" i="6"/>
  <c r="B24" i="6"/>
  <c r="B53" i="6" s="1"/>
  <c r="B74" i="6" s="1"/>
  <c r="C21" i="6"/>
  <c r="C50" i="6" s="1"/>
  <c r="B21" i="6"/>
  <c r="B50" i="6" s="1"/>
  <c r="C59" i="3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M82" i="5"/>
  <c r="L82" i="5"/>
  <c r="K82" i="5"/>
  <c r="J82" i="5"/>
  <c r="I82" i="5"/>
  <c r="H82" i="5"/>
  <c r="G82" i="5"/>
  <c r="F82" i="5"/>
  <c r="E82" i="5"/>
  <c r="D82" i="5"/>
  <c r="C82" i="5"/>
  <c r="B82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4" i="5"/>
  <c r="N54" i="5"/>
  <c r="K27" i="5"/>
  <c r="G27" i="5"/>
  <c r="F35" i="5"/>
  <c r="E32" i="5"/>
  <c r="E62" i="5" s="1"/>
  <c r="D32" i="5"/>
  <c r="C27" i="5"/>
  <c r="O64" i="4"/>
  <c r="N65" i="4"/>
  <c r="O65" i="4"/>
  <c r="O66" i="4"/>
  <c r="O67" i="4"/>
  <c r="O68" i="4"/>
  <c r="O69" i="4"/>
  <c r="N70" i="4"/>
  <c r="O70" i="4"/>
  <c r="O71" i="4"/>
  <c r="O72" i="4"/>
  <c r="N73" i="4"/>
  <c r="O73" i="4"/>
  <c r="O74" i="4"/>
  <c r="O75" i="4"/>
  <c r="O76" i="4"/>
  <c r="O77" i="4"/>
  <c r="O63" i="4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63" i="3"/>
  <c r="C31" i="3"/>
  <c r="C64" i="3" s="1"/>
  <c r="C32" i="3"/>
  <c r="C65" i="3" s="1"/>
  <c r="C33" i="3"/>
  <c r="C66" i="3" s="1"/>
  <c r="C34" i="3"/>
  <c r="C67" i="3" s="1"/>
  <c r="C35" i="3"/>
  <c r="C68" i="3" s="1"/>
  <c r="C36" i="3"/>
  <c r="C69" i="3" s="1"/>
  <c r="C37" i="3"/>
  <c r="C70" i="3" s="1"/>
  <c r="C38" i="3"/>
  <c r="C71" i="3" s="1"/>
  <c r="C39" i="3"/>
  <c r="C72" i="3" s="1"/>
  <c r="C40" i="3"/>
  <c r="C73" i="3" s="1"/>
  <c r="C41" i="3"/>
  <c r="C74" i="3" s="1"/>
  <c r="C42" i="3"/>
  <c r="C75" i="3" s="1"/>
  <c r="C43" i="3"/>
  <c r="C76" i="3" s="1"/>
  <c r="B30" i="3"/>
  <c r="B63" i="3" s="1"/>
  <c r="B31" i="3"/>
  <c r="B64" i="3" s="1"/>
  <c r="B32" i="3"/>
  <c r="B65" i="3" s="1"/>
  <c r="B33" i="3"/>
  <c r="B66" i="3" s="1"/>
  <c r="B34" i="3"/>
  <c r="B67" i="3" s="1"/>
  <c r="B35" i="3"/>
  <c r="B68" i="3" s="1"/>
  <c r="B36" i="3"/>
  <c r="B69" i="3" s="1"/>
  <c r="B37" i="3"/>
  <c r="B70" i="3" s="1"/>
  <c r="B38" i="3"/>
  <c r="B71" i="3" s="1"/>
  <c r="B39" i="3"/>
  <c r="B72" i="3" s="1"/>
  <c r="B40" i="3"/>
  <c r="B73" i="3" s="1"/>
  <c r="B41" i="3"/>
  <c r="B74" i="3" s="1"/>
  <c r="B42" i="3"/>
  <c r="B75" i="3" s="1"/>
  <c r="B43" i="3"/>
  <c r="B76" i="3" s="1"/>
  <c r="B29" i="3"/>
  <c r="B62" i="3" s="1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30" i="3"/>
  <c r="N60" i="4"/>
  <c r="H66" i="4"/>
  <c r="K66" i="4"/>
  <c r="D67" i="4"/>
  <c r="E67" i="4"/>
  <c r="M67" i="4"/>
  <c r="C68" i="4"/>
  <c r="E68" i="4"/>
  <c r="H68" i="4"/>
  <c r="E69" i="4"/>
  <c r="F69" i="4"/>
  <c r="J69" i="4"/>
  <c r="C70" i="4"/>
  <c r="K70" i="4"/>
  <c r="M70" i="4"/>
  <c r="D71" i="4"/>
  <c r="E71" i="4"/>
  <c r="D72" i="4"/>
  <c r="J73" i="4"/>
  <c r="C74" i="4"/>
  <c r="G74" i="4"/>
  <c r="H74" i="4"/>
  <c r="H75" i="4"/>
  <c r="C76" i="4"/>
  <c r="H76" i="4"/>
  <c r="J76" i="4"/>
  <c r="M76" i="4"/>
  <c r="E77" i="4"/>
  <c r="F77" i="4"/>
  <c r="B66" i="4"/>
  <c r="B73" i="4"/>
  <c r="B74" i="4"/>
  <c r="O54" i="4"/>
  <c r="O55" i="4"/>
  <c r="O53" i="4"/>
  <c r="O52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64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31" i="4"/>
  <c r="O45" i="4"/>
  <c r="N31" i="4"/>
  <c r="N64" i="4" s="1"/>
  <c r="N32" i="4"/>
  <c r="N33" i="4"/>
  <c r="N66" i="4" s="1"/>
  <c r="N34" i="4"/>
  <c r="N67" i="4" s="1"/>
  <c r="N35" i="4"/>
  <c r="N68" i="4" s="1"/>
  <c r="N36" i="4"/>
  <c r="N69" i="4" s="1"/>
  <c r="N37" i="4"/>
  <c r="N38" i="4"/>
  <c r="N71" i="4" s="1"/>
  <c r="N39" i="4"/>
  <c r="N72" i="4" s="1"/>
  <c r="N40" i="4"/>
  <c r="N41" i="4"/>
  <c r="N74" i="4" s="1"/>
  <c r="N42" i="4"/>
  <c r="N75" i="4" s="1"/>
  <c r="N43" i="4"/>
  <c r="N76" i="4" s="1"/>
  <c r="N44" i="4"/>
  <c r="N77" i="4" s="1"/>
  <c r="N30" i="4"/>
  <c r="N63" i="4" s="1"/>
  <c r="E31" i="4"/>
  <c r="E64" i="4" s="1"/>
  <c r="M31" i="4"/>
  <c r="M64" i="4" s="1"/>
  <c r="C33" i="4"/>
  <c r="C66" i="4" s="1"/>
  <c r="D33" i="4"/>
  <c r="D66" i="4" s="1"/>
  <c r="E33" i="4"/>
  <c r="E66" i="4" s="1"/>
  <c r="F33" i="4"/>
  <c r="F66" i="4" s="1"/>
  <c r="G33" i="4"/>
  <c r="G66" i="4" s="1"/>
  <c r="H33" i="4"/>
  <c r="I33" i="4"/>
  <c r="I66" i="4" s="1"/>
  <c r="J33" i="4"/>
  <c r="J66" i="4" s="1"/>
  <c r="K33" i="4"/>
  <c r="L33" i="4"/>
  <c r="L66" i="4" s="1"/>
  <c r="M33" i="4"/>
  <c r="M66" i="4" s="1"/>
  <c r="C34" i="4"/>
  <c r="C67" i="4" s="1"/>
  <c r="D34" i="4"/>
  <c r="E34" i="4"/>
  <c r="F34" i="4"/>
  <c r="F67" i="4" s="1"/>
  <c r="G34" i="4"/>
  <c r="G67" i="4" s="1"/>
  <c r="H34" i="4"/>
  <c r="H67" i="4" s="1"/>
  <c r="I34" i="4"/>
  <c r="I67" i="4" s="1"/>
  <c r="J34" i="4"/>
  <c r="J67" i="4" s="1"/>
  <c r="K34" i="4"/>
  <c r="K67" i="4" s="1"/>
  <c r="L34" i="4"/>
  <c r="L67" i="4" s="1"/>
  <c r="M34" i="4"/>
  <c r="C35" i="4"/>
  <c r="D35" i="4"/>
  <c r="D68" i="4" s="1"/>
  <c r="E35" i="4"/>
  <c r="F35" i="4"/>
  <c r="F68" i="4" s="1"/>
  <c r="G35" i="4"/>
  <c r="G68" i="4" s="1"/>
  <c r="H35" i="4"/>
  <c r="I35" i="4"/>
  <c r="I68" i="4" s="1"/>
  <c r="J35" i="4"/>
  <c r="J68" i="4" s="1"/>
  <c r="K35" i="4"/>
  <c r="K68" i="4" s="1"/>
  <c r="L35" i="4"/>
  <c r="L68" i="4" s="1"/>
  <c r="M35" i="4"/>
  <c r="M68" i="4" s="1"/>
  <c r="C36" i="4"/>
  <c r="C69" i="4" s="1"/>
  <c r="D36" i="4"/>
  <c r="D69" i="4" s="1"/>
  <c r="E36" i="4"/>
  <c r="F36" i="4"/>
  <c r="G36" i="4"/>
  <c r="G69" i="4" s="1"/>
  <c r="H36" i="4"/>
  <c r="H69" i="4" s="1"/>
  <c r="I36" i="4"/>
  <c r="I69" i="4" s="1"/>
  <c r="J36" i="4"/>
  <c r="K36" i="4"/>
  <c r="K69" i="4" s="1"/>
  <c r="L36" i="4"/>
  <c r="L69" i="4" s="1"/>
  <c r="M36" i="4"/>
  <c r="M69" i="4" s="1"/>
  <c r="C37" i="4"/>
  <c r="D37" i="4"/>
  <c r="D70" i="4" s="1"/>
  <c r="E37" i="4"/>
  <c r="E70" i="4" s="1"/>
  <c r="F37" i="4"/>
  <c r="F70" i="4" s="1"/>
  <c r="G37" i="4"/>
  <c r="G70" i="4" s="1"/>
  <c r="H37" i="4"/>
  <c r="H70" i="4" s="1"/>
  <c r="I37" i="4"/>
  <c r="I70" i="4" s="1"/>
  <c r="J37" i="4"/>
  <c r="J70" i="4" s="1"/>
  <c r="K37" i="4"/>
  <c r="L37" i="4"/>
  <c r="L70" i="4" s="1"/>
  <c r="M37" i="4"/>
  <c r="C38" i="4"/>
  <c r="C71" i="4" s="1"/>
  <c r="D38" i="4"/>
  <c r="E38" i="4"/>
  <c r="F38" i="4"/>
  <c r="F71" i="4" s="1"/>
  <c r="G38" i="4"/>
  <c r="G71" i="4" s="1"/>
  <c r="H38" i="4"/>
  <c r="H71" i="4" s="1"/>
  <c r="I38" i="4"/>
  <c r="I71" i="4" s="1"/>
  <c r="J38" i="4"/>
  <c r="J71" i="4" s="1"/>
  <c r="K38" i="4"/>
  <c r="K71" i="4" s="1"/>
  <c r="L38" i="4"/>
  <c r="L71" i="4" s="1"/>
  <c r="M38" i="4"/>
  <c r="M71" i="4" s="1"/>
  <c r="C39" i="4"/>
  <c r="C72" i="4" s="1"/>
  <c r="D39" i="4"/>
  <c r="E39" i="4"/>
  <c r="E72" i="4" s="1"/>
  <c r="F39" i="4"/>
  <c r="F72" i="4" s="1"/>
  <c r="G39" i="4"/>
  <c r="G72" i="4" s="1"/>
  <c r="H39" i="4"/>
  <c r="H72" i="4" s="1"/>
  <c r="I39" i="4"/>
  <c r="I72" i="4" s="1"/>
  <c r="J39" i="4"/>
  <c r="J72" i="4" s="1"/>
  <c r="K39" i="4"/>
  <c r="K72" i="4" s="1"/>
  <c r="L39" i="4"/>
  <c r="L72" i="4" s="1"/>
  <c r="M39" i="4"/>
  <c r="M72" i="4" s="1"/>
  <c r="C40" i="4"/>
  <c r="C73" i="4" s="1"/>
  <c r="D40" i="4"/>
  <c r="D73" i="4" s="1"/>
  <c r="E40" i="4"/>
  <c r="E73" i="4" s="1"/>
  <c r="F40" i="4"/>
  <c r="F73" i="4" s="1"/>
  <c r="G40" i="4"/>
  <c r="G73" i="4" s="1"/>
  <c r="H40" i="4"/>
  <c r="H73" i="4" s="1"/>
  <c r="I40" i="4"/>
  <c r="I73" i="4" s="1"/>
  <c r="J40" i="4"/>
  <c r="K40" i="4"/>
  <c r="K73" i="4" s="1"/>
  <c r="L40" i="4"/>
  <c r="L73" i="4" s="1"/>
  <c r="M40" i="4"/>
  <c r="M73" i="4" s="1"/>
  <c r="C41" i="4"/>
  <c r="D41" i="4"/>
  <c r="D74" i="4" s="1"/>
  <c r="E41" i="4"/>
  <c r="E74" i="4" s="1"/>
  <c r="F41" i="4"/>
  <c r="F74" i="4" s="1"/>
  <c r="G41" i="4"/>
  <c r="H41" i="4"/>
  <c r="I41" i="4"/>
  <c r="I74" i="4" s="1"/>
  <c r="J41" i="4"/>
  <c r="J74" i="4" s="1"/>
  <c r="K41" i="4"/>
  <c r="K74" i="4" s="1"/>
  <c r="L41" i="4"/>
  <c r="L74" i="4" s="1"/>
  <c r="M41" i="4"/>
  <c r="M74" i="4" s="1"/>
  <c r="C42" i="4"/>
  <c r="C75" i="4" s="1"/>
  <c r="D42" i="4"/>
  <c r="D75" i="4" s="1"/>
  <c r="E42" i="4"/>
  <c r="E75" i="4" s="1"/>
  <c r="F42" i="4"/>
  <c r="F75" i="4" s="1"/>
  <c r="G42" i="4"/>
  <c r="G75" i="4" s="1"/>
  <c r="H42" i="4"/>
  <c r="I42" i="4"/>
  <c r="I75" i="4" s="1"/>
  <c r="J42" i="4"/>
  <c r="J75" i="4" s="1"/>
  <c r="K42" i="4"/>
  <c r="K75" i="4" s="1"/>
  <c r="L42" i="4"/>
  <c r="L75" i="4" s="1"/>
  <c r="M42" i="4"/>
  <c r="M75" i="4" s="1"/>
  <c r="C43" i="4"/>
  <c r="D43" i="4"/>
  <c r="D76" i="4" s="1"/>
  <c r="E43" i="4"/>
  <c r="E76" i="4" s="1"/>
  <c r="F43" i="4"/>
  <c r="F76" i="4" s="1"/>
  <c r="G43" i="4"/>
  <c r="G76" i="4" s="1"/>
  <c r="H43" i="4"/>
  <c r="I43" i="4"/>
  <c r="I76" i="4" s="1"/>
  <c r="J43" i="4"/>
  <c r="K43" i="4"/>
  <c r="K76" i="4" s="1"/>
  <c r="L43" i="4"/>
  <c r="L76" i="4" s="1"/>
  <c r="M43" i="4"/>
  <c r="C44" i="4"/>
  <c r="C77" i="4" s="1"/>
  <c r="D44" i="4"/>
  <c r="D77" i="4" s="1"/>
  <c r="E44" i="4"/>
  <c r="F44" i="4"/>
  <c r="G44" i="4"/>
  <c r="G77" i="4" s="1"/>
  <c r="H44" i="4"/>
  <c r="H77" i="4" s="1"/>
  <c r="I44" i="4"/>
  <c r="I77" i="4" s="1"/>
  <c r="J44" i="4"/>
  <c r="J77" i="4" s="1"/>
  <c r="K44" i="4"/>
  <c r="K77" i="4" s="1"/>
  <c r="L44" i="4"/>
  <c r="L77" i="4" s="1"/>
  <c r="M44" i="4"/>
  <c r="M77" i="4" s="1"/>
  <c r="B33" i="4"/>
  <c r="B34" i="4"/>
  <c r="B67" i="4" s="1"/>
  <c r="B35" i="4"/>
  <c r="B68" i="4" s="1"/>
  <c r="B36" i="4"/>
  <c r="B69" i="4" s="1"/>
  <c r="B37" i="4"/>
  <c r="B70" i="4" s="1"/>
  <c r="B38" i="4"/>
  <c r="B71" i="4" s="1"/>
  <c r="B39" i="4"/>
  <c r="B72" i="4" s="1"/>
  <c r="B40" i="4"/>
  <c r="B41" i="4"/>
  <c r="B42" i="4"/>
  <c r="B75" i="4" s="1"/>
  <c r="B43" i="4"/>
  <c r="B76" i="4" s="1"/>
  <c r="B44" i="4"/>
  <c r="B77" i="4" s="1"/>
  <c r="C56" i="3"/>
  <c r="C23" i="3"/>
  <c r="A82" i="4"/>
  <c r="J84" i="4" s="1"/>
  <c r="N57" i="4"/>
  <c r="M57" i="4"/>
  <c r="M60" i="4" s="1"/>
  <c r="L57" i="4"/>
  <c r="K57" i="4"/>
  <c r="J57" i="4"/>
  <c r="J60" i="4" s="1"/>
  <c r="I57" i="4"/>
  <c r="H57" i="4"/>
  <c r="H60" i="4" s="1"/>
  <c r="G57" i="4"/>
  <c r="G65" i="4" s="1"/>
  <c r="F57" i="4"/>
  <c r="E57" i="4"/>
  <c r="D57" i="4"/>
  <c r="D60" i="4" s="1"/>
  <c r="C57" i="4"/>
  <c r="C60" i="4" s="1"/>
  <c r="B57" i="4"/>
  <c r="B65" i="4" s="1"/>
  <c r="O56" i="4"/>
  <c r="O51" i="4"/>
  <c r="O50" i="4"/>
  <c r="O24" i="4"/>
  <c r="N24" i="4"/>
  <c r="M24" i="4"/>
  <c r="M30" i="4" s="1"/>
  <c r="M63" i="4" s="1"/>
  <c r="L24" i="4"/>
  <c r="L32" i="4" s="1"/>
  <c r="L65" i="4" s="1"/>
  <c r="K24" i="4"/>
  <c r="K32" i="4" s="1"/>
  <c r="K65" i="4" s="1"/>
  <c r="J24" i="4"/>
  <c r="I24" i="4"/>
  <c r="I30" i="4" s="1"/>
  <c r="I63" i="4" s="1"/>
  <c r="H24" i="4"/>
  <c r="H31" i="4" s="1"/>
  <c r="H64" i="4" s="1"/>
  <c r="G24" i="4"/>
  <c r="G32" i="4" s="1"/>
  <c r="F24" i="4"/>
  <c r="E24" i="4"/>
  <c r="E30" i="4" s="1"/>
  <c r="E63" i="4" s="1"/>
  <c r="D24" i="4"/>
  <c r="D32" i="4" s="1"/>
  <c r="D65" i="4" s="1"/>
  <c r="C24" i="4"/>
  <c r="C32" i="4" s="1"/>
  <c r="C65" i="4" s="1"/>
  <c r="B24" i="4"/>
  <c r="B32" i="4" s="1"/>
  <c r="A9" i="4"/>
  <c r="B56" i="3"/>
  <c r="A82" i="3"/>
  <c r="A8" i="3"/>
  <c r="A29" i="3" s="1"/>
  <c r="B23" i="3"/>
  <c r="B59" i="3" s="1"/>
  <c r="A74" i="6" l="1"/>
  <c r="A24" i="6"/>
  <c r="K78" i="6"/>
  <c r="K84" i="6"/>
  <c r="K76" i="6"/>
  <c r="K79" i="6"/>
  <c r="B85" i="6"/>
  <c r="B80" i="6"/>
  <c r="K75" i="6"/>
  <c r="C80" i="6"/>
  <c r="C85" i="6"/>
  <c r="K83" i="6"/>
  <c r="K81" i="6"/>
  <c r="K61" i="6"/>
  <c r="N65" i="5" s="1"/>
  <c r="B82" i="6"/>
  <c r="K82" i="6" s="1"/>
  <c r="K77" i="6"/>
  <c r="D86" i="6"/>
  <c r="K57" i="6"/>
  <c r="N61" i="5" s="1"/>
  <c r="K56" i="6"/>
  <c r="N60" i="5" s="1"/>
  <c r="K64" i="6"/>
  <c r="N68" i="5" s="1"/>
  <c r="K54" i="6"/>
  <c r="N58" i="5" s="1"/>
  <c r="K62" i="6"/>
  <c r="N66" i="5" s="1"/>
  <c r="K65" i="6"/>
  <c r="K55" i="6"/>
  <c r="K63" i="6"/>
  <c r="K59" i="6"/>
  <c r="K67" i="6"/>
  <c r="K60" i="6"/>
  <c r="K58" i="6"/>
  <c r="K66" i="6"/>
  <c r="N70" i="5" s="1"/>
  <c r="F37" i="5"/>
  <c r="F32" i="5"/>
  <c r="F30" i="5"/>
  <c r="F34" i="5"/>
  <c r="B60" i="4"/>
  <c r="F27" i="5"/>
  <c r="H30" i="4"/>
  <c r="H63" i="4" s="1"/>
  <c r="E60" i="4"/>
  <c r="F60" i="4"/>
  <c r="D30" i="4"/>
  <c r="D63" i="4" s="1"/>
  <c r="J36" i="5"/>
  <c r="J31" i="5"/>
  <c r="J27" i="5"/>
  <c r="F36" i="5"/>
  <c r="J33" i="5"/>
  <c r="F31" i="5"/>
  <c r="J34" i="5"/>
  <c r="J38" i="5"/>
  <c r="F33" i="5"/>
  <c r="J37" i="5"/>
  <c r="F38" i="5"/>
  <c r="J35" i="5"/>
  <c r="J30" i="5"/>
  <c r="J32" i="5"/>
  <c r="C32" i="5"/>
  <c r="B36" i="5"/>
  <c r="B32" i="5"/>
  <c r="J54" i="5"/>
  <c r="C39" i="6"/>
  <c r="B27" i="5"/>
  <c r="B33" i="5"/>
  <c r="B37" i="5"/>
  <c r="B41" i="5"/>
  <c r="M42" i="5"/>
  <c r="I42" i="5"/>
  <c r="E42" i="5"/>
  <c r="M41" i="5"/>
  <c r="I41" i="5"/>
  <c r="E41" i="5"/>
  <c r="M40" i="5"/>
  <c r="I40" i="5"/>
  <c r="E40" i="5"/>
  <c r="E70" i="5" s="1"/>
  <c r="M39" i="5"/>
  <c r="I39" i="5"/>
  <c r="E39" i="5"/>
  <c r="E69" i="5" s="1"/>
  <c r="M38" i="5"/>
  <c r="I38" i="5"/>
  <c r="E38" i="5"/>
  <c r="E68" i="5" s="1"/>
  <c r="M37" i="5"/>
  <c r="I37" i="5"/>
  <c r="E37" i="5"/>
  <c r="E67" i="5" s="1"/>
  <c r="M36" i="5"/>
  <c r="I36" i="5"/>
  <c r="E36" i="5"/>
  <c r="E66" i="5" s="1"/>
  <c r="M35" i="5"/>
  <c r="I35" i="5"/>
  <c r="E35" i="5"/>
  <c r="E65" i="5" s="1"/>
  <c r="M34" i="5"/>
  <c r="I34" i="5"/>
  <c r="E34" i="5"/>
  <c r="E64" i="5" s="1"/>
  <c r="M33" i="5"/>
  <c r="I33" i="5"/>
  <c r="E33" i="5"/>
  <c r="E63" i="5" s="1"/>
  <c r="M32" i="5"/>
  <c r="I32" i="5"/>
  <c r="M31" i="5"/>
  <c r="I31" i="5"/>
  <c r="E31" i="5"/>
  <c r="E61" i="5" s="1"/>
  <c r="M30" i="5"/>
  <c r="I30" i="5"/>
  <c r="E30" i="5"/>
  <c r="E60" i="5" s="1"/>
  <c r="M27" i="5"/>
  <c r="I27" i="5"/>
  <c r="E27" i="5"/>
  <c r="E57" i="5" s="1"/>
  <c r="B30" i="5"/>
  <c r="B34" i="5"/>
  <c r="B38" i="5"/>
  <c r="B42" i="5"/>
  <c r="L42" i="5"/>
  <c r="H42" i="5"/>
  <c r="D42" i="5"/>
  <c r="L41" i="5"/>
  <c r="H41" i="5"/>
  <c r="D41" i="5"/>
  <c r="L40" i="5"/>
  <c r="H40" i="5"/>
  <c r="D40" i="5"/>
  <c r="L39" i="5"/>
  <c r="H39" i="5"/>
  <c r="D39" i="5"/>
  <c r="L38" i="5"/>
  <c r="H38" i="5"/>
  <c r="D38" i="5"/>
  <c r="L37" i="5"/>
  <c r="H37" i="5"/>
  <c r="D37" i="5"/>
  <c r="L36" i="5"/>
  <c r="H36" i="5"/>
  <c r="D36" i="5"/>
  <c r="L35" i="5"/>
  <c r="H35" i="5"/>
  <c r="D35" i="5"/>
  <c r="L34" i="5"/>
  <c r="H34" i="5"/>
  <c r="D34" i="5"/>
  <c r="L33" i="5"/>
  <c r="H33" i="5"/>
  <c r="D33" i="5"/>
  <c r="L32" i="5"/>
  <c r="H32" i="5"/>
  <c r="L31" i="5"/>
  <c r="H31" i="5"/>
  <c r="D31" i="5"/>
  <c r="L30" i="5"/>
  <c r="H30" i="5"/>
  <c r="D30" i="5"/>
  <c r="L27" i="5"/>
  <c r="H27" i="5"/>
  <c r="D27" i="5"/>
  <c r="B31" i="5"/>
  <c r="B35" i="5"/>
  <c r="B39" i="5"/>
  <c r="K42" i="5"/>
  <c r="G42" i="5"/>
  <c r="C42" i="5"/>
  <c r="K41" i="5"/>
  <c r="G41" i="5"/>
  <c r="C41" i="5"/>
  <c r="K40" i="5"/>
  <c r="G40" i="5"/>
  <c r="C40" i="5"/>
  <c r="K39" i="5"/>
  <c r="G39" i="5"/>
  <c r="C39" i="5"/>
  <c r="K38" i="5"/>
  <c r="G38" i="5"/>
  <c r="C38" i="5"/>
  <c r="K37" i="5"/>
  <c r="G37" i="5"/>
  <c r="C37" i="5"/>
  <c r="K36" i="5"/>
  <c r="G36" i="5"/>
  <c r="C36" i="5"/>
  <c r="K35" i="5"/>
  <c r="G35" i="5"/>
  <c r="C35" i="5"/>
  <c r="K34" i="5"/>
  <c r="G34" i="5"/>
  <c r="C34" i="5"/>
  <c r="K33" i="5"/>
  <c r="G33" i="5"/>
  <c r="C33" i="5"/>
  <c r="K32" i="5"/>
  <c r="G32" i="5"/>
  <c r="K31" i="5"/>
  <c r="G31" i="5"/>
  <c r="C31" i="5"/>
  <c r="K30" i="5"/>
  <c r="G30" i="5"/>
  <c r="C30" i="5"/>
  <c r="A53" i="6"/>
  <c r="C53" i="6"/>
  <c r="B68" i="6"/>
  <c r="A57" i="5"/>
  <c r="O71" i="5"/>
  <c r="K54" i="5"/>
  <c r="C62" i="3"/>
  <c r="C29" i="3"/>
  <c r="C30" i="3"/>
  <c r="C63" i="3" s="1"/>
  <c r="L30" i="4"/>
  <c r="L63" i="4" s="1"/>
  <c r="L60" i="4"/>
  <c r="K60" i="4"/>
  <c r="I31" i="4"/>
  <c r="I64" i="4" s="1"/>
  <c r="I60" i="4"/>
  <c r="G60" i="4"/>
  <c r="J32" i="4"/>
  <c r="J65" i="4" s="1"/>
  <c r="M32" i="4"/>
  <c r="M65" i="4" s="1"/>
  <c r="I32" i="4"/>
  <c r="I65" i="4" s="1"/>
  <c r="E32" i="4"/>
  <c r="E65" i="4" s="1"/>
  <c r="L31" i="4"/>
  <c r="L64" i="4" s="1"/>
  <c r="D31" i="4"/>
  <c r="D64" i="4" s="1"/>
  <c r="K30" i="4"/>
  <c r="K63" i="4" s="1"/>
  <c r="G30" i="4"/>
  <c r="G63" i="4" s="1"/>
  <c r="C30" i="4"/>
  <c r="C63" i="4" s="1"/>
  <c r="B31" i="4"/>
  <c r="B64" i="4" s="1"/>
  <c r="F32" i="4"/>
  <c r="F65" i="4" s="1"/>
  <c r="B30" i="4"/>
  <c r="B63" i="4" s="1"/>
  <c r="H32" i="4"/>
  <c r="H65" i="4" s="1"/>
  <c r="K31" i="4"/>
  <c r="K64" i="4" s="1"/>
  <c r="G31" i="4"/>
  <c r="G64" i="4" s="1"/>
  <c r="C31" i="4"/>
  <c r="C64" i="4" s="1"/>
  <c r="J30" i="4"/>
  <c r="J63" i="4" s="1"/>
  <c r="F30" i="4"/>
  <c r="F63" i="4" s="1"/>
  <c r="J31" i="4"/>
  <c r="J64" i="4" s="1"/>
  <c r="F31" i="4"/>
  <c r="F64" i="4" s="1"/>
  <c r="O57" i="4"/>
  <c r="O60" i="4" s="1"/>
  <c r="F83" i="4"/>
  <c r="G83" i="4"/>
  <c r="D84" i="4"/>
  <c r="K84" i="4"/>
  <c r="L84" i="4"/>
  <c r="A63" i="4"/>
  <c r="A30" i="4"/>
  <c r="H83" i="4"/>
  <c r="E84" i="4"/>
  <c r="M84" i="4"/>
  <c r="I83" i="4"/>
  <c r="F84" i="4"/>
  <c r="J83" i="4"/>
  <c r="G84" i="4"/>
  <c r="H84" i="4"/>
  <c r="K83" i="4"/>
  <c r="D83" i="4"/>
  <c r="L83" i="4"/>
  <c r="I84" i="4"/>
  <c r="E83" i="4"/>
  <c r="M83" i="4"/>
  <c r="A62" i="3"/>
  <c r="B86" i="6" l="1"/>
  <c r="K80" i="6"/>
  <c r="C68" i="6"/>
  <c r="C74" i="6"/>
  <c r="K85" i="6"/>
  <c r="N63" i="5"/>
  <c r="N67" i="5"/>
  <c r="N62" i="5"/>
  <c r="N59" i="5"/>
  <c r="N69" i="5"/>
  <c r="N64" i="5"/>
  <c r="K53" i="6"/>
  <c r="G54" i="5"/>
  <c r="L54" i="5"/>
  <c r="H54" i="5"/>
  <c r="M54" i="5"/>
  <c r="I54" i="5"/>
  <c r="J43" i="5"/>
  <c r="L43" i="5"/>
  <c r="K43" i="5"/>
  <c r="I43" i="5"/>
  <c r="H43" i="5"/>
  <c r="G43" i="5"/>
  <c r="F43" i="5"/>
  <c r="M43" i="5"/>
  <c r="E43" i="5"/>
  <c r="C77" i="3"/>
  <c r="G78" i="4"/>
  <c r="J78" i="4"/>
  <c r="J45" i="4"/>
  <c r="K78" i="4"/>
  <c r="K45" i="4"/>
  <c r="C45" i="4"/>
  <c r="B45" i="4"/>
  <c r="B78" i="4"/>
  <c r="C44" i="3"/>
  <c r="G45" i="4"/>
  <c r="O84" i="4"/>
  <c r="C78" i="4"/>
  <c r="M45" i="4"/>
  <c r="M78" i="4"/>
  <c r="H45" i="4"/>
  <c r="H78" i="4"/>
  <c r="O83" i="4"/>
  <c r="E45" i="4"/>
  <c r="E78" i="4"/>
  <c r="N45" i="4"/>
  <c r="N78" i="4"/>
  <c r="L45" i="4"/>
  <c r="L78" i="4"/>
  <c r="I78" i="4"/>
  <c r="I45" i="4"/>
  <c r="F45" i="4"/>
  <c r="F78" i="4"/>
  <c r="D45" i="4"/>
  <c r="B44" i="3"/>
  <c r="C86" i="6" l="1"/>
  <c r="K74" i="6"/>
  <c r="N57" i="5"/>
  <c r="N71" i="5" s="1"/>
  <c r="J71" i="5"/>
  <c r="K71" i="5"/>
  <c r="G71" i="5"/>
  <c r="F54" i="5"/>
  <c r="O78" i="4"/>
  <c r="D78" i="4"/>
  <c r="B77" i="3"/>
  <c r="E54" i="5" l="1"/>
  <c r="O52" i="5"/>
  <c r="I71" i="5"/>
  <c r="M71" i="5"/>
  <c r="F71" i="5"/>
  <c r="H71" i="5"/>
  <c r="L71" i="5"/>
  <c r="E71" i="5" l="1"/>
</calcChain>
</file>

<file path=xl/sharedStrings.xml><?xml version="1.0" encoding="utf-8"?>
<sst xmlns="http://schemas.openxmlformats.org/spreadsheetml/2006/main" count="176" uniqueCount="79">
  <si>
    <t>Charter School Monthly Distribution</t>
  </si>
  <si>
    <t>PMR 1</t>
  </si>
  <si>
    <t>PMR 2</t>
  </si>
  <si>
    <t>PMR 3</t>
  </si>
  <si>
    <t>PMR 4</t>
  </si>
  <si>
    <t>PMR 5</t>
  </si>
  <si>
    <t>PMR 6</t>
  </si>
  <si>
    <t>PMR 7</t>
  </si>
  <si>
    <t>PMR 8</t>
  </si>
  <si>
    <t>PMR 9</t>
  </si>
  <si>
    <t>FYTD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</si>
  <si>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</si>
  <si>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</si>
  <si>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</si>
  <si>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</si>
  <si>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</si>
  <si>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</si>
  <si>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</si>
  <si>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</si>
  <si>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</si>
  <si>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</si>
  <si>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</si>
  <si>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</si>
  <si>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Adjustment</t>
  </si>
  <si>
    <t>Total</t>
  </si>
  <si>
    <t>Percent of Students (Monthly)</t>
  </si>
  <si>
    <t>Local Receipts Included in Appropriation</t>
  </si>
  <si>
    <t>Appropriation</t>
  </si>
  <si>
    <t xml:space="preserve">Fines and Forfeitures </t>
  </si>
  <si>
    <t>County Late Filing Fees</t>
  </si>
  <si>
    <t>Less amount owed virtual charter schools</t>
  </si>
  <si>
    <t>Per Pupil Funding Calculation - Appropriation</t>
  </si>
  <si>
    <t>Appropriation Distribution</t>
  </si>
  <si>
    <t>Date Received</t>
  </si>
  <si>
    <t>Date Paid</t>
  </si>
  <si>
    <t>Fund 1 - State</t>
  </si>
  <si>
    <t>Fund 2 - Local Current Expense</t>
  </si>
  <si>
    <t>Fund 4 - Capital</t>
  </si>
  <si>
    <t>BILLING CONTACT</t>
  </si>
  <si>
    <t>EMAIL</t>
  </si>
  <si>
    <t>PHONE</t>
  </si>
  <si>
    <t>LOCAL CONTACT</t>
  </si>
  <si>
    <t xml:space="preserve">XXXX County Public Schools </t>
  </si>
  <si>
    <t>FY XX</t>
  </si>
  <si>
    <t xml:space="preserve">NC CYBER ACADEMY </t>
  </si>
  <si>
    <t>ADM By Charter School in the District</t>
  </si>
  <si>
    <t>NC VIRTUAL ACADEMY</t>
  </si>
  <si>
    <t xml:space="preserve">NC CYBER ACADEMY - </t>
  </si>
  <si>
    <t xml:space="preserve">NC VIRTUAL ACADEMY </t>
  </si>
  <si>
    <t>PMR 10</t>
  </si>
  <si>
    <t>Virtual Academy Per Child Per Year Amount/ 
Number of Months Payments</t>
  </si>
  <si>
    <t>Other Appropriation (update as needed)</t>
  </si>
  <si>
    <t>County Appropriation</t>
  </si>
  <si>
    <t xml:space="preserve">Adjustments will be made to reconcile any additional monies received.  </t>
  </si>
  <si>
    <t>Charter School Monthly Distribution - Adjustment</t>
  </si>
  <si>
    <t>Original</t>
  </si>
  <si>
    <t xml:space="preserve">MONTH </t>
  </si>
  <si>
    <t xml:space="preserve">Adjusted 
</t>
  </si>
  <si>
    <t>Total Monies in Local Current Expense Fund -
Local Receipts Received and Included in Appropriation</t>
  </si>
  <si>
    <t xml:space="preserve">Total Monies in Local Current Expense Fund -
Local Receipts Received </t>
  </si>
  <si>
    <t>July</t>
  </si>
  <si>
    <t>Total Monies in Each Fund - Received</t>
  </si>
  <si>
    <t>County Late Filing Fees, if applcable</t>
  </si>
  <si>
    <t>Fines and Forfeitures, if applicable</t>
  </si>
  <si>
    <t>20XX-20XX</t>
  </si>
  <si>
    <t>CHARTER SCHOOL</t>
  </si>
  <si>
    <t>Adjustment to MONTH</t>
  </si>
  <si>
    <t>Date Paid Original</t>
  </si>
  <si>
    <t>Date Paid Adjustment</t>
  </si>
  <si>
    <t xml:space="preserve">Charter School 1 </t>
  </si>
  <si>
    <t xml:space="preserve">Charter School 2 </t>
  </si>
  <si>
    <t xml:space="preserve">Total 
</t>
  </si>
  <si>
    <t>(Note the initial distribution in October will contain receipts from July - October)</t>
  </si>
  <si>
    <t>FYTD Adjustment</t>
  </si>
  <si>
    <t>Notes</t>
  </si>
  <si>
    <t>VARIANCE Appropriation Distribution</t>
  </si>
  <si>
    <t xml:space="preserve">Appropriation Distribution </t>
  </si>
  <si>
    <t>Number of Students Attending PSU (Monthly)</t>
  </si>
  <si>
    <t xml:space="preserve">Number of Students Attending PSU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</si>
</sst>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00%"/>
    <numFmt numFmtId="166" formatCode="&quot;$&quot;#,##0"/>
    <numFmt numFmtId="167" formatCode="&quot;$&quot;#,##0.00"/>
    <numFmt numFmtId="168" formatCode="_(&quot;$&quot;* #,##0.00_);_(&quot;$&quot;* \(#,##0.00\);_(&quot;$&quot;* &quot;-&quot;_);_(@_)"/>
  </numFmts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/>
        <bgColor theme="1" tint="0.49998474074526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0" fontId="1" fillId="2" borderId="1" xfId="0" applyNumberFormat="1" applyFont="1" applyFill="1" applyBorder="1"/>
    <xf numFmtId="165" fontId="1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166" fontId="1" fillId="0" borderId="1" xfId="0" applyNumberFormat="1" applyFont="1" applyBorder="1"/>
    <xf numFmtId="166" fontId="1" fillId="2" borderId="1" xfId="0" applyNumberFormat="1" applyFont="1" applyFill="1" applyBorder="1"/>
    <xf numFmtId="167" fontId="1" fillId="2" borderId="1" xfId="0" applyNumberFormat="1" applyFont="1" applyFill="1" applyBorder="1"/>
    <xf numFmtId="42" fontId="1" fillId="2" borderId="1" xfId="0" applyNumberFormat="1" applyFont="1" applyFill="1" applyBorder="1"/>
    <xf numFmtId="168" fontId="1" fillId="2" borderId="1" xfId="0" applyNumberFormat="1" applyFont="1" applyFill="1" applyBorder="1"/>
    <xf numFmtId="42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right"/>
    </xf>
    <xf numFmtId="42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44" fontId="1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0" borderId="1" xfId="0" applyFont="1" applyBorder="1"/>
    <xf numFmtId="0" fontId="1" fillId="4" borderId="0" xfId="0" applyFont="1" applyFill="1"/>
    <xf numFmtId="0" fontId="1" fillId="2" borderId="3" xfId="0" applyFont="1" applyFill="1" applyBorder="1"/>
    <xf numFmtId="0" fontId="1" fillId="2" borderId="0" xfId="0" applyFont="1" applyFill="1"/>
    <xf numFmtId="165" fontId="1" fillId="2" borderId="0" xfId="0" applyNumberFormat="1" applyFont="1" applyFill="1"/>
    <xf numFmtId="10" fontId="1" fillId="2" borderId="0" xfId="0" applyNumberFormat="1" applyFont="1" applyFill="1"/>
    <xf numFmtId="166" fontId="1" fillId="0" borderId="3" xfId="0" applyNumberFormat="1" applyFont="1" applyBorder="1"/>
    <xf numFmtId="166" fontId="1" fillId="2" borderId="3" xfId="0" applyNumberFormat="1" applyFont="1" applyFill="1" applyBorder="1"/>
    <xf numFmtId="0" fontId="3" fillId="2" borderId="0" xfId="0" applyFont="1" applyFill="1"/>
    <xf numFmtId="0" fontId="1" fillId="2" borderId="4" xfId="0" applyFont="1" applyFill="1" applyBorder="1"/>
    <xf numFmtId="166" fontId="1" fillId="0" borderId="4" xfId="0" applyNumberFormat="1" applyFont="1" applyBorder="1"/>
    <xf numFmtId="166" fontId="1" fillId="2" borderId="4" xfId="0" applyNumberFormat="1" applyFont="1" applyFill="1" applyBorder="1"/>
    <xf numFmtId="0" fontId="1" fillId="2" borderId="2" xfId="0" applyFont="1" applyFill="1" applyBorder="1" applyAlignment="1">
      <alignment horizontal="left" vertical="center"/>
    </xf>
    <xf numFmtId="0" fontId="2" fillId="2" borderId="4" xfId="0" applyFont="1" applyFill="1" applyBorder="1"/>
    <xf numFmtId="164" fontId="1" fillId="2" borderId="2" xfId="0" applyNumberFormat="1" applyFont="1" applyFill="1" applyBorder="1"/>
    <xf numFmtId="42" fontId="2" fillId="2" borderId="0" xfId="0" applyNumberFormat="1" applyFont="1" applyFill="1"/>
    <xf numFmtId="0" fontId="1" fillId="2" borderId="4" xfId="0" applyFont="1" applyFill="1" applyBorder="1" applyAlignment="1">
      <alignment horizontal="left" vertical="center"/>
    </xf>
    <xf numFmtId="164" fontId="1" fillId="2" borderId="4" xfId="0" applyNumberFormat="1" applyFont="1" applyFill="1" applyBorder="1"/>
    <xf numFmtId="42" fontId="1" fillId="2" borderId="4" xfId="0" applyNumberFormat="1" applyFont="1" applyFill="1" applyBorder="1"/>
    <xf numFmtId="42" fontId="2" fillId="2" borderId="4" xfId="0" applyNumberFormat="1" applyFont="1" applyFill="1" applyBorder="1"/>
    <xf numFmtId="14" fontId="2" fillId="2" borderId="0" xfId="0" applyNumberFormat="1" applyFont="1" applyFill="1" applyAlignment="1">
      <alignment horizontal="right"/>
    </xf>
    <xf numFmtId="42" fontId="2" fillId="2" borderId="0" xfId="0" applyNumberFormat="1" applyFont="1" applyFill="1" applyAlignment="1">
      <alignment horizontal="right"/>
    </xf>
    <xf numFmtId="42" fontId="1" fillId="2" borderId="3" xfId="0" applyNumberFormat="1" applyFont="1" applyFill="1" applyBorder="1"/>
    <xf numFmtId="42" fontId="1" fillId="2" borderId="0" xfId="0" applyNumberFormat="1" applyFont="1" applyFill="1"/>
    <xf numFmtId="166" fontId="1" fillId="2" borderId="0" xfId="0" applyNumberFormat="1" applyFont="1" applyFill="1"/>
    <xf numFmtId="166" fontId="2" fillId="2" borderId="4" xfId="0" applyNumberFormat="1" applyFont="1" applyFill="1" applyBorder="1"/>
    <xf numFmtId="14" fontId="2" fillId="2" borderId="4" xfId="0" applyNumberFormat="1" applyFont="1" applyFill="1" applyBorder="1" applyAlignment="1">
      <alignment horizontal="right"/>
    </xf>
    <xf numFmtId="42" fontId="2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165" fontId="1" fillId="2" borderId="3" xfId="0" applyNumberFormat="1" applyFont="1" applyFill="1" applyBorder="1"/>
    <xf numFmtId="164" fontId="1" fillId="2" borderId="4" xfId="0" applyNumberFormat="1" applyFont="1" applyFill="1" applyBorder="1" applyAlignment="1">
      <alignment horizontal="right"/>
    </xf>
    <xf numFmtId="165" fontId="1" fillId="2" borderId="4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1" fillId="2" borderId="0" xfId="0" applyNumberFormat="1" applyFont="1" applyFill="1"/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10" fontId="2" fillId="2" borderId="4" xfId="0" applyNumberFormat="1" applyFont="1" applyFill="1" applyBorder="1"/>
    <xf numFmtId="167" fontId="1" fillId="4" borderId="0" xfId="0" applyNumberFormat="1" applyFont="1" applyFill="1"/>
    <xf numFmtId="164" fontId="1" fillId="2" borderId="6" xfId="0" applyNumberFormat="1" applyFont="1" applyFill="1" applyBorder="1"/>
    <xf numFmtId="0" fontId="1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0" fillId="4" borderId="0" xfId="0" applyFill="1"/>
    <xf numFmtId="0" fontId="2" fillId="2" borderId="0" xfId="0" applyFont="1" applyFill="1" applyAlignment="1">
      <alignment horizontal="center"/>
    </xf>
    <xf numFmtId="164" fontId="1" fillId="2" borderId="3" xfId="0" applyNumberFormat="1" applyFont="1" applyFill="1" applyBorder="1"/>
    <xf numFmtId="166" fontId="1" fillId="4" borderId="4" xfId="0" applyNumberFormat="1" applyFont="1" applyFill="1" applyBorder="1"/>
    <xf numFmtId="166" fontId="1" fillId="4" borderId="1" xfId="0" applyNumberFormat="1" applyFont="1" applyFill="1" applyBorder="1"/>
    <xf numFmtId="167" fontId="2" fillId="2" borderId="4" xfId="0" applyNumberFormat="1" applyFont="1" applyFill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/>
    <xf numFmtId="0" fontId="2" fillId="5" borderId="1" xfId="0" applyFont="1" applyFill="1" applyBorder="1"/>
    <xf numFmtId="0" fontId="2" fillId="2" borderId="4" xfId="0" applyFont="1" applyFill="1" applyBorder="1" applyAlignment="1">
      <alignment horizontal="center" wrapText="1"/>
    </xf>
    <xf numFmtId="0" fontId="1" fillId="2" borderId="9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2" fillId="2" borderId="11" xfId="0" applyFont="1" applyFill="1" applyBorder="1"/>
    <xf numFmtId="164" fontId="1" fillId="2" borderId="7" xfId="0" applyNumberFormat="1" applyFont="1" applyFill="1" applyBorder="1"/>
    <xf numFmtId="164" fontId="2" fillId="2" borderId="8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8" xfId="0" applyNumberFormat="1" applyFont="1" applyFill="1" applyBorder="1"/>
    <xf numFmtId="0" fontId="2" fillId="2" borderId="11" xfId="0" applyFont="1" applyFill="1" applyBorder="1" applyAlignment="1">
      <alignment horizontal="center"/>
    </xf>
    <xf numFmtId="164" fontId="2" fillId="2" borderId="0" xfId="0" applyNumberFormat="1" applyFont="1" applyFill="1"/>
    <xf numFmtId="0" fontId="2" fillId="0" borderId="9" xfId="0" applyFont="1" applyBorder="1" applyAlignment="1">
      <alignment horizontal="center"/>
    </xf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0" fontId="1" fillId="0" borderId="0" xfId="0" applyNumberFormat="1" applyFont="1"/>
    <xf numFmtId="42" fontId="1" fillId="0" borderId="0" xfId="0" applyNumberFormat="1" applyFont="1"/>
    <xf numFmtId="42" fontId="2" fillId="0" borderId="4" xfId="0" applyNumberFormat="1" applyFont="1" applyBorder="1"/>
    <xf numFmtId="42" fontId="1" fillId="0" borderId="4" xfId="0" applyNumberFormat="1" applyFont="1" applyBorder="1"/>
    <xf numFmtId="42" fontId="1" fillId="0" borderId="3" xfId="0" applyNumberFormat="1" applyFont="1" applyBorder="1"/>
    <xf numFmtId="42" fontId="1" fillId="0" borderId="1" xfId="0" applyNumberFormat="1" applyFont="1" applyBorder="1"/>
    <xf numFmtId="0" fontId="1" fillId="0" borderId="4" xfId="0" applyFont="1" applyBorder="1"/>
    <xf numFmtId="42" fontId="2" fillId="0" borderId="0" xfId="0" applyNumberFormat="1" applyFont="1"/>
    <xf numFmtId="10" fontId="2" fillId="2" borderId="0" xfId="0" applyNumberFormat="1" applyFont="1" applyFill="1"/>
    <xf numFmtId="165" fontId="1" fillId="0" borderId="5" xfId="0" applyNumberFormat="1" applyFont="1" applyBorder="1"/>
    <xf numFmtId="165" fontId="1" fillId="0" borderId="9" xfId="0" applyNumberFormat="1" applyFont="1" applyBorder="1"/>
    <xf numFmtId="10" fontId="2" fillId="0" borderId="11" xfId="0" applyNumberFormat="1" applyFont="1" applyBorder="1"/>
    <xf numFmtId="0" fontId="1" fillId="2" borderId="11" xfId="0" applyFont="1" applyFill="1" applyBorder="1"/>
    <xf numFmtId="42" fontId="2" fillId="2" borderId="7" xfId="0" applyNumberFormat="1" applyFont="1" applyFill="1" applyBorder="1"/>
    <xf numFmtId="14" fontId="2" fillId="2" borderId="8" xfId="0" applyNumberFormat="1" applyFont="1" applyFill="1" applyBorder="1" applyAlignment="1">
      <alignment horizontal="right"/>
    </xf>
    <xf numFmtId="42" fontId="2" fillId="0" borderId="2" xfId="0" applyNumberFormat="1" applyFont="1" applyBorder="1"/>
    <xf numFmtId="164" fontId="1" fillId="0" borderId="4" xfId="0" applyNumberFormat="1" applyFont="1" applyBorder="1"/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/>
    <xf numFmtId="165" fontId="1" fillId="6" borderId="0" xfId="0" applyNumberFormat="1" applyFont="1" applyFill="1"/>
    <xf numFmtId="10" fontId="2" fillId="6" borderId="0" xfId="0" applyNumberFormat="1" applyFont="1" applyFill="1"/>
    <xf numFmtId="164" fontId="1" fillId="6" borderId="0" xfId="0" applyNumberFormat="1" applyFont="1" applyFill="1"/>
    <xf numFmtId="164" fontId="2" fillId="6" borderId="0" xfId="0" applyNumberFormat="1" applyFont="1" applyFill="1"/>
    <xf numFmtId="164" fontId="2" fillId="6" borderId="0" xfId="0" applyNumberFormat="1" applyFont="1" applyFill="1" applyAlignment="1">
      <alignment horizontal="right"/>
    </xf>
    <xf numFmtId="42" fontId="2" fillId="6" borderId="0" xfId="0" applyNumberFormat="1" applyFont="1" applyFill="1"/>
    <xf numFmtId="166" fontId="1" fillId="7" borderId="4" xfId="0" applyNumberFormat="1" applyFont="1" applyFill="1" applyBorder="1"/>
    <xf numFmtId="166" fontId="1" fillId="8" borderId="3" xfId="0" applyNumberFormat="1" applyFont="1" applyFill="1" applyBorder="1"/>
    <xf numFmtId="166" fontId="1" fillId="7" borderId="3" xfId="0" applyNumberFormat="1" applyFont="1" applyFill="1" applyBorder="1"/>
    <xf numFmtId="166" fontId="1" fillId="7" borderId="1" xfId="0" applyNumberFormat="1" applyFont="1" applyFill="1" applyBorder="1"/>
    <xf numFmtId="0" fontId="1" fillId="7" borderId="0" xfId="0" applyFont="1" applyFill="1"/>
    <xf numFmtId="167" fontId="2" fillId="8" borderId="4" xfId="0" applyNumberFormat="1" applyFont="1" applyFill="1" applyBorder="1"/>
    <xf numFmtId="0" fontId="2" fillId="2" borderId="11" xfId="0" applyFont="1" applyFill="1" applyBorder="1" applyAlignment="1">
      <alignment horizontal="center" wrapText="1"/>
    </xf>
    <xf numFmtId="164" fontId="1" fillId="2" borderId="5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2" fillId="2" borderId="11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wrapText="1"/>
    </xf>
    <xf numFmtId="0" fontId="0" fillId="4" borderId="4" xfId="0" applyFill="1" applyBorder="1"/>
    <xf numFmtId="164" fontId="0" fillId="4" borderId="4" xfId="0" applyNumberFormat="1" applyFill="1" applyBorder="1"/>
    <xf numFmtId="166" fontId="1" fillId="4" borderId="11" xfId="0" applyNumberFormat="1" applyFont="1" applyFill="1" applyBorder="1"/>
    <xf numFmtId="166" fontId="1" fillId="2" borderId="5" xfId="0" applyNumberFormat="1" applyFont="1" applyFill="1" applyBorder="1"/>
    <xf numFmtId="166" fontId="1" fillId="4" borderId="9" xfId="0" applyNumberFormat="1" applyFont="1" applyFill="1" applyBorder="1"/>
    <xf numFmtId="166" fontId="0" fillId="4" borderId="4" xfId="0" applyNumberFormat="1" applyFill="1" applyBorder="1"/>
    <xf numFmtId="42" fontId="1" fillId="2" borderId="11" xfId="0" applyNumberFormat="1" applyFont="1" applyFill="1" applyBorder="1"/>
    <xf numFmtId="42" fontId="1" fillId="2" borderId="5" xfId="0" applyNumberFormat="1" applyFont="1" applyFill="1" applyBorder="1"/>
    <xf numFmtId="42" fontId="1" fillId="2" borderId="9" xfId="0" applyNumberFormat="1" applyFont="1" applyFill="1" applyBorder="1"/>
    <xf numFmtId="42" fontId="0" fillId="4" borderId="4" xfId="0" applyNumberFormat="1" applyFill="1" applyBorder="1"/>
    <xf numFmtId="0" fontId="4" fillId="4" borderId="0" xfId="0" applyFont="1" applyFill="1"/>
    <xf numFmtId="42" fontId="2" fillId="2" borderId="2" xfId="0" applyNumberFormat="1" applyFont="1" applyFill="1" applyBorder="1"/>
    <xf numFmtId="0" fontId="2" fillId="2" borderId="2" xfId="0" applyFont="1" applyFill="1" applyBorder="1"/>
    <xf numFmtId="42" fontId="1" fillId="2" borderId="2" xfId="0" applyNumberFormat="1" applyFont="1" applyFill="1" applyBorder="1"/>
    <xf numFmtId="42" fontId="1" fillId="2" borderId="10" xfId="0" applyNumberFormat="1" applyFont="1" applyFill="1" applyBorder="1"/>
    <xf numFmtId="42" fontId="0" fillId="4" borderId="13" xfId="0" applyNumberFormat="1" applyFill="1" applyBorder="1"/>
    <xf numFmtId="0" fontId="3" fillId="3" borderId="0" xfId="0" applyFont="1" applyFill="1"/>
    <xf numFmtId="0" fontId="1" fillId="2" borderId="5" xfId="0" applyFont="1" applyFill="1" applyBorder="1"/>
    <xf numFmtId="0" fontId="1" fillId="2" borderId="10" xfId="0" applyFont="1" applyFill="1" applyBorder="1"/>
    <xf numFmtId="165" fontId="1" fillId="2" borderId="13" xfId="0" applyNumberFormat="1" applyFont="1" applyFill="1" applyBorder="1"/>
    <xf numFmtId="165" fontId="1" fillId="0" borderId="15" xfId="0" applyNumberFormat="1" applyFont="1" applyBorder="1"/>
    <xf numFmtId="165" fontId="1" fillId="0" borderId="4" xfId="0" applyNumberFormat="1" applyFont="1" applyBorder="1"/>
    <xf numFmtId="10" fontId="1" fillId="2" borderId="14" xfId="0" applyNumberFormat="1" applyFont="1" applyFill="1" applyBorder="1"/>
    <xf numFmtId="10" fontId="1" fillId="2" borderId="8" xfId="0" applyNumberFormat="1" applyFont="1" applyFill="1" applyBorder="1"/>
    <xf numFmtId="10" fontId="1" fillId="2" borderId="6" xfId="0" applyNumberFormat="1" applyFont="1" applyFill="1" applyBorder="1"/>
    <xf numFmtId="10" fontId="1" fillId="2" borderId="7" xfId="0" applyNumberFormat="1" applyFont="1" applyFill="1" applyBorder="1"/>
    <xf numFmtId="0" fontId="2" fillId="2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D5B6-08E4-4C67-93AE-4F0DC061F479}">
  <dimension ref="A1:W126"/>
  <sheetViews>
    <sheetView tabSelected="1" zoomScaleNormal="100" workbookViewId="0">
      <selection activeCell="A2" sqref="A2"/>
    </sheetView>
  </sheetViews>
  <sheetFormatPr defaultColWidth="14.44140625" defaultRowHeight="13.8" x14ac:dyDescent="0.3"/>
  <cols>
    <col min="1" max="1" width="39.6640625" style="2" customWidth="1"/>
    <col min="2" max="2" width="12" style="2" customWidth="1"/>
    <col min="3" max="3" width="18.44140625" style="2" customWidth="1"/>
    <col min="4" max="4" width="12.44140625" style="2" customWidth="1"/>
    <col min="5" max="5" width="13.6640625" style="2" customWidth="1"/>
    <col min="6" max="7" width="12.44140625" style="2" customWidth="1"/>
    <col min="8" max="8" width="12.6640625" style="2" customWidth="1"/>
    <col min="9" max="10" width="12.44140625" style="2" customWidth="1"/>
    <col min="11" max="11" width="12.77734375" style="2" customWidth="1"/>
    <col min="12" max="12" width="13.33203125" style="2" customWidth="1"/>
    <col min="13" max="13" width="13.6640625" style="2" customWidth="1"/>
    <col min="14" max="14" width="12.77734375" style="2" customWidth="1"/>
    <col min="15" max="15" width="13.109375" style="2" customWidth="1"/>
    <col min="16" max="23" width="14.44140625" style="28"/>
    <col min="24" max="16384" width="14.44140625" style="2"/>
  </cols>
  <sheetData>
    <row r="1" spans="1:15" ht="14.25" customHeight="1" x14ac:dyDescent="0.3">
      <c r="A1" s="3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4.25" customHeight="1" x14ac:dyDescent="0.3">
      <c r="A2" s="55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4.25" customHeight="1" x14ac:dyDescent="0.3">
      <c r="A3" s="55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4.25" customHeight="1" x14ac:dyDescent="0.3">
      <c r="A4" s="55"/>
      <c r="B4" s="59"/>
      <c r="C4" s="60"/>
      <c r="D4" s="60"/>
      <c r="E4" s="59" t="s">
        <v>1</v>
      </c>
      <c r="F4" s="59" t="s">
        <v>2</v>
      </c>
      <c r="G4" s="59" t="s">
        <v>3</v>
      </c>
      <c r="H4" s="59" t="s">
        <v>4</v>
      </c>
      <c r="I4" s="59" t="s">
        <v>5</v>
      </c>
      <c r="J4" s="59" t="s">
        <v>6</v>
      </c>
      <c r="K4" s="59" t="s">
        <v>7</v>
      </c>
      <c r="L4" s="59" t="s">
        <v>8</v>
      </c>
      <c r="M4" s="91" t="s">
        <v>9</v>
      </c>
      <c r="N4" s="59" t="s">
        <v>10</v>
      </c>
      <c r="O4" s="70"/>
    </row>
    <row r="5" spans="1:15" ht="16.5" customHeight="1" x14ac:dyDescent="0.3">
      <c r="A5" s="68" t="s">
        <v>77</v>
      </c>
      <c r="B5" s="87" t="s">
        <v>11</v>
      </c>
      <c r="C5" s="88" t="s">
        <v>12</v>
      </c>
      <c r="D5" s="89" t="s">
        <v>13</v>
      </c>
      <c r="E5" s="5" t="s">
        <v>14</v>
      </c>
      <c r="F5" s="5" t="s">
        <v>15</v>
      </c>
      <c r="G5" s="5" t="s">
        <v>16</v>
      </c>
      <c r="H5" s="5" t="s">
        <v>17</v>
      </c>
      <c r="I5" s="5" t="s">
        <v>18</v>
      </c>
      <c r="J5" s="5" t="s">
        <v>19</v>
      </c>
      <c r="K5" s="5" t="s">
        <v>20</v>
      </c>
      <c r="L5" s="5" t="s">
        <v>21</v>
      </c>
      <c r="M5" s="93" t="s">
        <v>22</v>
      </c>
      <c r="N5" s="59" t="s">
        <v>23</v>
      </c>
      <c r="O5" s="70"/>
    </row>
    <row r="6" spans="1:15" ht="14.25" customHeight="1" x14ac:dyDescent="0.3">
      <c r="A6" s="81" t="str">
        <f>A1</f>
        <v xml:space="preserve">XXXX County Public Schools </v>
      </c>
      <c r="B6" s="117"/>
      <c r="C6" s="117"/>
      <c r="D6" s="117"/>
      <c r="E6" s="66"/>
      <c r="F6" s="8"/>
      <c r="G6" s="8"/>
      <c r="H6" s="66"/>
      <c r="I6" s="8"/>
      <c r="J6" s="8"/>
      <c r="K6" s="66"/>
      <c r="L6" s="8"/>
      <c r="M6" s="94"/>
      <c r="N6" s="44">
        <f>Adjustments!K6</f>
        <v>0</v>
      </c>
      <c r="O6" s="61"/>
    </row>
    <row r="7" spans="1:15" ht="14.25" customHeight="1" x14ac:dyDescent="0.3">
      <c r="A7" s="43" t="s">
        <v>44</v>
      </c>
      <c r="B7" s="117"/>
      <c r="C7" s="117"/>
      <c r="D7" s="117"/>
      <c r="E7" s="66"/>
      <c r="F7" s="8"/>
      <c r="G7" s="8"/>
      <c r="H7" s="66"/>
      <c r="I7" s="8"/>
      <c r="J7" s="8"/>
      <c r="K7" s="66"/>
      <c r="L7" s="8"/>
      <c r="M7" s="94"/>
      <c r="N7" s="44">
        <f>Adjustments!K7</f>
        <v>0</v>
      </c>
      <c r="O7" s="61"/>
    </row>
    <row r="8" spans="1:15" ht="14.25" customHeight="1" x14ac:dyDescent="0.3">
      <c r="A8" s="43" t="s">
        <v>48</v>
      </c>
      <c r="B8" s="117"/>
      <c r="C8" s="117"/>
      <c r="D8" s="117"/>
      <c r="E8" s="66"/>
      <c r="F8" s="8"/>
      <c r="G8" s="8"/>
      <c r="H8" s="66"/>
      <c r="I8" s="8"/>
      <c r="J8" s="8"/>
      <c r="K8" s="66"/>
      <c r="L8" s="8"/>
      <c r="M8" s="94"/>
      <c r="N8" s="44">
        <f>Adjustments!K8</f>
        <v>0</v>
      </c>
      <c r="O8" s="61"/>
    </row>
    <row r="9" spans="1:15" ht="14.25" customHeight="1" x14ac:dyDescent="0.3">
      <c r="A9" s="82" t="s">
        <v>69</v>
      </c>
      <c r="B9" s="117"/>
      <c r="C9" s="117"/>
      <c r="D9" s="117"/>
      <c r="E9" s="85"/>
      <c r="F9" s="8"/>
      <c r="G9" s="8"/>
      <c r="H9" s="8"/>
      <c r="I9" s="8"/>
      <c r="J9" s="8"/>
      <c r="K9" s="8"/>
      <c r="L9" s="8"/>
      <c r="M9" s="94"/>
      <c r="N9" s="44">
        <f>Adjustments!K9</f>
        <v>0</v>
      </c>
      <c r="O9" s="61"/>
    </row>
    <row r="10" spans="1:15" ht="14.25" customHeight="1" x14ac:dyDescent="0.3">
      <c r="A10" s="82" t="s">
        <v>70</v>
      </c>
      <c r="B10" s="117"/>
      <c r="C10" s="117"/>
      <c r="D10" s="117"/>
      <c r="E10" s="85"/>
      <c r="F10" s="8"/>
      <c r="G10" s="8"/>
      <c r="H10" s="8"/>
      <c r="I10" s="8"/>
      <c r="J10" s="8"/>
      <c r="K10" s="8"/>
      <c r="L10" s="8"/>
      <c r="M10" s="94"/>
      <c r="N10" s="44">
        <f>Adjustments!K10</f>
        <v>0</v>
      </c>
      <c r="O10" s="61"/>
    </row>
    <row r="11" spans="1:15" ht="14.25" customHeight="1" x14ac:dyDescent="0.3">
      <c r="A11" s="83"/>
      <c r="B11" s="117"/>
      <c r="C11" s="117"/>
      <c r="D11" s="117"/>
      <c r="E11" s="85"/>
      <c r="F11" s="8"/>
      <c r="G11" s="8"/>
      <c r="H11" s="8"/>
      <c r="I11" s="8"/>
      <c r="J11" s="8"/>
      <c r="K11" s="8"/>
      <c r="L11" s="8"/>
      <c r="M11" s="94"/>
      <c r="N11" s="44">
        <f>Adjustments!K11</f>
        <v>0</v>
      </c>
      <c r="O11" s="61"/>
    </row>
    <row r="12" spans="1:15" ht="14.25" customHeight="1" x14ac:dyDescent="0.3">
      <c r="A12" s="82"/>
      <c r="B12" s="117"/>
      <c r="C12" s="117"/>
      <c r="D12" s="117"/>
      <c r="E12" s="85"/>
      <c r="F12" s="8"/>
      <c r="G12" s="8"/>
      <c r="H12" s="8"/>
      <c r="I12" s="8"/>
      <c r="J12" s="8"/>
      <c r="K12" s="8"/>
      <c r="L12" s="8"/>
      <c r="M12" s="94"/>
      <c r="N12" s="44">
        <f>Adjustments!K12</f>
        <v>0</v>
      </c>
      <c r="O12" s="61"/>
    </row>
    <row r="13" spans="1:15" ht="14.25" customHeight="1" x14ac:dyDescent="0.3">
      <c r="A13" s="83"/>
      <c r="B13" s="117"/>
      <c r="C13" s="117"/>
      <c r="D13" s="117"/>
      <c r="E13" s="85"/>
      <c r="F13" s="8"/>
      <c r="G13" s="8"/>
      <c r="H13" s="8"/>
      <c r="I13" s="8"/>
      <c r="J13" s="8"/>
      <c r="K13" s="8"/>
      <c r="L13" s="8"/>
      <c r="M13" s="94"/>
      <c r="N13" s="44">
        <f>Adjustments!K13</f>
        <v>0</v>
      </c>
      <c r="O13" s="61"/>
    </row>
    <row r="14" spans="1:15" ht="14.25" customHeight="1" x14ac:dyDescent="0.3">
      <c r="A14" s="83"/>
      <c r="B14" s="117"/>
      <c r="C14" s="117"/>
      <c r="D14" s="117"/>
      <c r="E14" s="85"/>
      <c r="F14" s="8"/>
      <c r="G14" s="8"/>
      <c r="H14" s="8"/>
      <c r="I14" s="8"/>
      <c r="J14" s="8"/>
      <c r="K14" s="8"/>
      <c r="L14" s="8"/>
      <c r="M14" s="94"/>
      <c r="N14" s="44">
        <f>Adjustments!K14</f>
        <v>0</v>
      </c>
      <c r="O14" s="61"/>
    </row>
    <row r="15" spans="1:15" ht="14.25" customHeight="1" x14ac:dyDescent="0.3">
      <c r="A15" s="82"/>
      <c r="B15" s="117"/>
      <c r="C15" s="117"/>
      <c r="D15" s="117"/>
      <c r="E15" s="85"/>
      <c r="F15" s="8"/>
      <c r="G15" s="8"/>
      <c r="H15" s="8"/>
      <c r="I15" s="8"/>
      <c r="J15" s="8"/>
      <c r="K15" s="8"/>
      <c r="L15" s="8"/>
      <c r="M15" s="94"/>
      <c r="N15" s="44">
        <f>Adjustments!K15</f>
        <v>0</v>
      </c>
      <c r="O15" s="61"/>
    </row>
    <row r="16" spans="1:15" ht="14.25" customHeight="1" x14ac:dyDescent="0.3">
      <c r="A16" s="83"/>
      <c r="B16" s="117"/>
      <c r="C16" s="117"/>
      <c r="D16" s="117"/>
      <c r="E16" s="85"/>
      <c r="F16" s="8"/>
      <c r="G16" s="8"/>
      <c r="H16" s="8"/>
      <c r="I16" s="8"/>
      <c r="J16" s="8"/>
      <c r="K16" s="8"/>
      <c r="L16" s="8"/>
      <c r="M16" s="94"/>
      <c r="N16" s="44">
        <f>Adjustments!K16</f>
        <v>0</v>
      </c>
      <c r="O16" s="61"/>
    </row>
    <row r="17" spans="1:15" ht="14.25" customHeight="1" x14ac:dyDescent="0.3">
      <c r="A17" s="83"/>
      <c r="B17" s="117"/>
      <c r="C17" s="117"/>
      <c r="D17" s="117"/>
      <c r="E17" s="85"/>
      <c r="F17" s="8"/>
      <c r="G17" s="8"/>
      <c r="H17" s="8"/>
      <c r="I17" s="8"/>
      <c r="J17" s="8"/>
      <c r="K17" s="8"/>
      <c r="L17" s="8"/>
      <c r="M17" s="94"/>
      <c r="N17" s="44">
        <f>Adjustments!K17</f>
        <v>0</v>
      </c>
      <c r="O17" s="61"/>
    </row>
    <row r="18" spans="1:15" ht="14.25" customHeight="1" x14ac:dyDescent="0.3">
      <c r="A18" s="83"/>
      <c r="B18" s="117"/>
      <c r="C18" s="117"/>
      <c r="D18" s="117"/>
      <c r="E18" s="85"/>
      <c r="F18" s="8"/>
      <c r="G18" s="8"/>
      <c r="H18" s="8"/>
      <c r="I18" s="8"/>
      <c r="J18" s="10"/>
      <c r="K18" s="8"/>
      <c r="L18" s="10"/>
      <c r="M18" s="94"/>
      <c r="N18" s="44">
        <f>Adjustments!K18</f>
        <v>0</v>
      </c>
      <c r="O18" s="61"/>
    </row>
    <row r="19" spans="1:15" ht="14.25" customHeight="1" x14ac:dyDescent="0.3">
      <c r="A19" s="83"/>
      <c r="B19" s="117"/>
      <c r="C19" s="117"/>
      <c r="D19" s="117"/>
      <c r="E19" s="85"/>
      <c r="F19" s="8"/>
      <c r="G19" s="8"/>
      <c r="H19" s="8"/>
      <c r="I19" s="8"/>
      <c r="J19" s="8"/>
      <c r="K19" s="8"/>
      <c r="L19" s="10"/>
      <c r="M19" s="94"/>
      <c r="N19" s="44">
        <f>Adjustments!K19</f>
        <v>0</v>
      </c>
      <c r="O19" s="61"/>
    </row>
    <row r="20" spans="1:15" ht="14.25" customHeight="1" x14ac:dyDescent="0.3">
      <c r="A20" s="83"/>
      <c r="B20" s="117"/>
      <c r="C20" s="117"/>
      <c r="D20" s="117"/>
      <c r="E20" s="85"/>
      <c r="F20" s="8"/>
      <c r="G20" s="8"/>
      <c r="H20" s="8"/>
      <c r="I20" s="8"/>
      <c r="J20" s="10"/>
      <c r="K20" s="10"/>
      <c r="L20" s="10"/>
      <c r="M20" s="95"/>
      <c r="N20" s="44">
        <f>Adjustments!K20</f>
        <v>0</v>
      </c>
      <c r="O20" s="61"/>
    </row>
    <row r="21" spans="1:15" ht="14.25" customHeight="1" x14ac:dyDescent="0.3">
      <c r="A21" s="83"/>
      <c r="B21" s="117"/>
      <c r="C21" s="117"/>
      <c r="D21" s="117"/>
      <c r="E21" s="85"/>
      <c r="F21" s="8"/>
      <c r="G21" s="8"/>
      <c r="H21" s="8"/>
      <c r="I21" s="8"/>
      <c r="J21" s="8"/>
      <c r="K21" s="10"/>
      <c r="L21" s="10"/>
      <c r="M21" s="95"/>
      <c r="N21" s="44">
        <f>Adjustments!K21</f>
        <v>0</v>
      </c>
      <c r="O21" s="61"/>
    </row>
    <row r="22" spans="1:15" ht="15" customHeight="1" x14ac:dyDescent="0.3">
      <c r="A22" s="43"/>
      <c r="B22" s="118"/>
      <c r="C22" s="119"/>
      <c r="D22" s="118"/>
      <c r="E22" s="44"/>
      <c r="F22" s="44"/>
      <c r="G22" s="44"/>
      <c r="H22" s="44"/>
      <c r="I22" s="44"/>
      <c r="J22" s="44"/>
      <c r="K22" s="44"/>
      <c r="L22" s="57"/>
      <c r="M22" s="112"/>
      <c r="N22" s="44">
        <f>Adjustments!K22</f>
        <v>0</v>
      </c>
      <c r="O22" s="61"/>
    </row>
    <row r="23" spans="1:15" ht="14.25" customHeight="1" x14ac:dyDescent="0.3">
      <c r="A23" s="43"/>
      <c r="B23" s="118"/>
      <c r="C23" s="119"/>
      <c r="D23" s="118"/>
      <c r="E23" s="44"/>
      <c r="F23" s="44"/>
      <c r="G23" s="44"/>
      <c r="H23" s="44"/>
      <c r="I23" s="44"/>
      <c r="J23" s="44"/>
      <c r="K23" s="44"/>
      <c r="L23" s="57"/>
      <c r="M23" s="112"/>
      <c r="N23" s="44">
        <f>Adjustments!K23</f>
        <v>0</v>
      </c>
      <c r="O23" s="61"/>
    </row>
    <row r="24" spans="1:15" ht="16.5" customHeight="1" x14ac:dyDescent="0.3">
      <c r="A24" s="84" t="s">
        <v>24</v>
      </c>
      <c r="B24" s="118"/>
      <c r="C24" s="119"/>
      <c r="D24" s="118"/>
      <c r="E24" s="86">
        <f>SUM(E6:E23)</f>
        <v>0</v>
      </c>
      <c r="F24" s="86">
        <f t="shared" ref="F24:N24" si="0">SUM(F6:F23)</f>
        <v>0</v>
      </c>
      <c r="G24" s="86">
        <f t="shared" si="0"/>
        <v>0</v>
      </c>
      <c r="H24" s="86">
        <f t="shared" si="0"/>
        <v>0</v>
      </c>
      <c r="I24" s="86">
        <f t="shared" si="0"/>
        <v>0</v>
      </c>
      <c r="J24" s="86">
        <f t="shared" si="0"/>
        <v>0</v>
      </c>
      <c r="K24" s="86">
        <f t="shared" si="0"/>
        <v>0</v>
      </c>
      <c r="L24" s="86">
        <f t="shared" si="0"/>
        <v>0</v>
      </c>
      <c r="M24" s="86">
        <f t="shared" si="0"/>
        <v>0</v>
      </c>
      <c r="N24" s="86">
        <f t="shared" si="0"/>
        <v>0</v>
      </c>
      <c r="O24" s="92"/>
    </row>
    <row r="25" spans="1:15" ht="14.25" customHeight="1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N25" s="30"/>
      <c r="O25" s="30"/>
    </row>
    <row r="26" spans="1:15" ht="14.25" customHeight="1" x14ac:dyDescent="0.3">
      <c r="A26" s="35" t="s">
        <v>25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N26" s="30"/>
      <c r="O26" s="30"/>
    </row>
    <row r="27" spans="1:15" ht="19.8" customHeight="1" x14ac:dyDescent="0.3">
      <c r="A27" s="151" t="str">
        <f>IF(A6="","",A6)</f>
        <v xml:space="preserve">XXXX County Public Schools </v>
      </c>
      <c r="B27" s="115" t="str">
        <f t="shared" ref="B27:M27" si="1">IF(B6="","",ROUND(B6/B$24,6))</f>
        <v/>
      </c>
      <c r="C27" s="115" t="str">
        <f t="shared" si="1"/>
        <v/>
      </c>
      <c r="D27" s="115" t="str">
        <f t="shared" si="1"/>
        <v/>
      </c>
      <c r="E27" s="155" t="str">
        <f t="shared" si="1"/>
        <v/>
      </c>
      <c r="F27" s="152" t="str">
        <f t="shared" si="1"/>
        <v/>
      </c>
      <c r="G27" s="152" t="str">
        <f t="shared" si="1"/>
        <v/>
      </c>
      <c r="H27" s="152" t="str">
        <f t="shared" si="1"/>
        <v/>
      </c>
      <c r="I27" s="152" t="str">
        <f t="shared" si="1"/>
        <v/>
      </c>
      <c r="J27" s="152" t="str">
        <f t="shared" si="1"/>
        <v/>
      </c>
      <c r="K27" s="152" t="str">
        <f t="shared" si="1"/>
        <v/>
      </c>
      <c r="L27" s="152" t="str">
        <f t="shared" si="1"/>
        <v/>
      </c>
      <c r="M27" s="153" t="str">
        <f t="shared" si="1"/>
        <v/>
      </c>
      <c r="N27" s="115"/>
      <c r="O27" s="30"/>
    </row>
    <row r="28" spans="1:15" ht="19.8" customHeight="1" x14ac:dyDescent="0.3">
      <c r="A28" s="108" t="str">
        <f t="shared" ref="A28:A29" si="2">IF(A7="","",A7)</f>
        <v xml:space="preserve">NC CYBER ACADEMY </v>
      </c>
      <c r="B28" s="115"/>
      <c r="C28" s="115"/>
      <c r="D28" s="115"/>
      <c r="E28" s="155" t="str">
        <f t="shared" ref="E28:E29" si="3">IF(E7="","",ROUND(E7/E$24,6))</f>
        <v/>
      </c>
      <c r="F28" s="58"/>
      <c r="G28" s="58"/>
      <c r="H28" s="58"/>
      <c r="I28" s="58"/>
      <c r="J28" s="58"/>
      <c r="K28" s="58"/>
      <c r="L28" s="58"/>
      <c r="M28" s="154"/>
      <c r="N28" s="115"/>
      <c r="O28" s="30"/>
    </row>
    <row r="29" spans="1:15" ht="19.8" customHeight="1" x14ac:dyDescent="0.3">
      <c r="A29" s="108" t="str">
        <f t="shared" si="2"/>
        <v xml:space="preserve">NC VIRTUAL ACADEMY </v>
      </c>
      <c r="B29" s="115"/>
      <c r="C29" s="115"/>
      <c r="D29" s="115"/>
      <c r="E29" s="155" t="str">
        <f t="shared" si="3"/>
        <v/>
      </c>
      <c r="F29" s="58"/>
      <c r="G29" s="58"/>
      <c r="H29" s="58"/>
      <c r="I29" s="58"/>
      <c r="J29" s="58"/>
      <c r="K29" s="58"/>
      <c r="L29" s="58"/>
      <c r="M29" s="154"/>
      <c r="N29" s="115"/>
      <c r="O29" s="30"/>
    </row>
    <row r="30" spans="1:15" ht="14.25" customHeight="1" x14ac:dyDescent="0.3">
      <c r="A30" s="108" t="str">
        <f t="shared" ref="A30:A42" si="4">IF(A9="","",A9)</f>
        <v xml:space="preserve">Charter School 1 </v>
      </c>
      <c r="B30" s="115" t="str">
        <f t="shared" ref="B30:M30" si="5">IF(B9="","",ROUND(B9/B$24,6))</f>
        <v/>
      </c>
      <c r="C30" s="115" t="str">
        <f t="shared" si="5"/>
        <v/>
      </c>
      <c r="D30" s="115" t="str">
        <f t="shared" si="5"/>
        <v/>
      </c>
      <c r="E30" s="156" t="str">
        <f t="shared" si="5"/>
        <v/>
      </c>
      <c r="F30" s="58" t="str">
        <f t="shared" si="5"/>
        <v/>
      </c>
      <c r="G30" s="58" t="str">
        <f t="shared" si="5"/>
        <v/>
      </c>
      <c r="H30" s="58" t="str">
        <f t="shared" si="5"/>
        <v/>
      </c>
      <c r="I30" s="58" t="str">
        <f t="shared" si="5"/>
        <v/>
      </c>
      <c r="J30" s="58" t="str">
        <f t="shared" si="5"/>
        <v/>
      </c>
      <c r="K30" s="58" t="str">
        <f t="shared" si="5"/>
        <v/>
      </c>
      <c r="L30" s="58" t="str">
        <f t="shared" si="5"/>
        <v/>
      </c>
      <c r="M30" s="154" t="str">
        <f t="shared" si="5"/>
        <v/>
      </c>
      <c r="N30" s="115"/>
      <c r="O30" s="30"/>
    </row>
    <row r="31" spans="1:15" ht="14.25" customHeight="1" x14ac:dyDescent="0.3">
      <c r="A31" s="150" t="str">
        <f t="shared" si="4"/>
        <v xml:space="preserve">Charter School 2 </v>
      </c>
      <c r="B31" s="115" t="str">
        <f t="shared" ref="B31:M31" si="6">IF(B10="","",ROUND(B10/B$24,6))</f>
        <v/>
      </c>
      <c r="C31" s="115" t="str">
        <f t="shared" si="6"/>
        <v/>
      </c>
      <c r="D31" s="115" t="str">
        <f t="shared" si="6"/>
        <v/>
      </c>
      <c r="E31" s="157" t="str">
        <f t="shared" si="6"/>
        <v/>
      </c>
      <c r="F31" s="56" t="str">
        <f t="shared" si="6"/>
        <v/>
      </c>
      <c r="G31" s="56" t="str">
        <f t="shared" si="6"/>
        <v/>
      </c>
      <c r="H31" s="56" t="str">
        <f t="shared" si="6"/>
        <v/>
      </c>
      <c r="I31" s="56" t="str">
        <f t="shared" si="6"/>
        <v/>
      </c>
      <c r="J31" s="56" t="str">
        <f t="shared" si="6"/>
        <v/>
      </c>
      <c r="K31" s="56" t="str">
        <f t="shared" si="6"/>
        <v/>
      </c>
      <c r="L31" s="56" t="str">
        <f t="shared" si="6"/>
        <v/>
      </c>
      <c r="M31" s="105" t="str">
        <f t="shared" si="6"/>
        <v/>
      </c>
      <c r="N31" s="115"/>
      <c r="O31" s="30"/>
    </row>
    <row r="32" spans="1:15" ht="14.25" customHeight="1" x14ac:dyDescent="0.3">
      <c r="A32" s="81" t="str">
        <f t="shared" si="4"/>
        <v/>
      </c>
      <c r="B32" s="115" t="str">
        <f t="shared" ref="B32:M32" si="7">IF(B11="","",ROUND(B11/B$24,6))</f>
        <v/>
      </c>
      <c r="C32" s="115" t="str">
        <f t="shared" si="7"/>
        <v/>
      </c>
      <c r="D32" s="115" t="str">
        <f t="shared" si="7"/>
        <v/>
      </c>
      <c r="E32" s="158" t="str">
        <f t="shared" si="7"/>
        <v/>
      </c>
      <c r="F32" s="13" t="str">
        <f t="shared" si="7"/>
        <v/>
      </c>
      <c r="G32" s="13" t="str">
        <f t="shared" si="7"/>
        <v/>
      </c>
      <c r="H32" s="13" t="str">
        <f t="shared" si="7"/>
        <v/>
      </c>
      <c r="I32" s="13" t="str">
        <f t="shared" si="7"/>
        <v/>
      </c>
      <c r="J32" s="13" t="str">
        <f t="shared" si="7"/>
        <v/>
      </c>
      <c r="K32" s="13" t="str">
        <f t="shared" si="7"/>
        <v/>
      </c>
      <c r="L32" s="13" t="str">
        <f t="shared" si="7"/>
        <v/>
      </c>
      <c r="M32" s="106" t="str">
        <f t="shared" si="7"/>
        <v/>
      </c>
      <c r="N32" s="115"/>
      <c r="O32" s="30"/>
    </row>
    <row r="33" spans="1:15" ht="14.25" customHeight="1" x14ac:dyDescent="0.3">
      <c r="A33" s="81" t="str">
        <f t="shared" si="4"/>
        <v/>
      </c>
      <c r="B33" s="115" t="str">
        <f t="shared" ref="B33:M33" si="8">IF(B12="","",ROUND(B12/B$24,6))</f>
        <v/>
      </c>
      <c r="C33" s="115" t="str">
        <f t="shared" si="8"/>
        <v/>
      </c>
      <c r="D33" s="115" t="str">
        <f t="shared" si="8"/>
        <v/>
      </c>
      <c r="E33" s="158" t="str">
        <f t="shared" si="8"/>
        <v/>
      </c>
      <c r="F33" s="13" t="str">
        <f t="shared" si="8"/>
        <v/>
      </c>
      <c r="G33" s="13" t="str">
        <f t="shared" si="8"/>
        <v/>
      </c>
      <c r="H33" s="13" t="str">
        <f t="shared" si="8"/>
        <v/>
      </c>
      <c r="I33" s="13" t="str">
        <f t="shared" si="8"/>
        <v/>
      </c>
      <c r="J33" s="13" t="str">
        <f t="shared" si="8"/>
        <v/>
      </c>
      <c r="K33" s="13" t="str">
        <f t="shared" si="8"/>
        <v/>
      </c>
      <c r="L33" s="13" t="str">
        <f t="shared" si="8"/>
        <v/>
      </c>
      <c r="M33" s="106" t="str">
        <f t="shared" si="8"/>
        <v/>
      </c>
      <c r="N33" s="115"/>
      <c r="O33" s="30"/>
    </row>
    <row r="34" spans="1:15" ht="14.25" customHeight="1" x14ac:dyDescent="0.3">
      <c r="A34" s="81" t="str">
        <f t="shared" si="4"/>
        <v/>
      </c>
      <c r="B34" s="115" t="str">
        <f t="shared" ref="B34:M34" si="9">IF(B13="","",ROUND(B13/B$24,6))</f>
        <v/>
      </c>
      <c r="C34" s="115" t="str">
        <f t="shared" si="9"/>
        <v/>
      </c>
      <c r="D34" s="115" t="str">
        <f t="shared" si="9"/>
        <v/>
      </c>
      <c r="E34" s="158" t="str">
        <f t="shared" si="9"/>
        <v/>
      </c>
      <c r="F34" s="13" t="str">
        <f t="shared" si="9"/>
        <v/>
      </c>
      <c r="G34" s="13" t="str">
        <f t="shared" si="9"/>
        <v/>
      </c>
      <c r="H34" s="13" t="str">
        <f t="shared" si="9"/>
        <v/>
      </c>
      <c r="I34" s="13" t="str">
        <f t="shared" si="9"/>
        <v/>
      </c>
      <c r="J34" s="13" t="str">
        <f t="shared" si="9"/>
        <v/>
      </c>
      <c r="K34" s="13" t="str">
        <f t="shared" si="9"/>
        <v/>
      </c>
      <c r="L34" s="13" t="str">
        <f t="shared" si="9"/>
        <v/>
      </c>
      <c r="M34" s="106" t="str">
        <f t="shared" si="9"/>
        <v/>
      </c>
      <c r="N34" s="115"/>
      <c r="O34" s="30"/>
    </row>
    <row r="35" spans="1:15" ht="14.25" customHeight="1" x14ac:dyDescent="0.3">
      <c r="A35" s="81" t="str">
        <f t="shared" si="4"/>
        <v/>
      </c>
      <c r="B35" s="115" t="str">
        <f t="shared" ref="B35:M35" si="10">IF(B14="","",ROUND(B14/B$24,6))</f>
        <v/>
      </c>
      <c r="C35" s="115" t="str">
        <f t="shared" si="10"/>
        <v/>
      </c>
      <c r="D35" s="115" t="str">
        <f t="shared" si="10"/>
        <v/>
      </c>
      <c r="E35" s="158" t="str">
        <f t="shared" si="10"/>
        <v/>
      </c>
      <c r="F35" s="13" t="str">
        <f t="shared" si="10"/>
        <v/>
      </c>
      <c r="G35" s="13" t="str">
        <f t="shared" si="10"/>
        <v/>
      </c>
      <c r="H35" s="13" t="str">
        <f t="shared" si="10"/>
        <v/>
      </c>
      <c r="I35" s="13" t="str">
        <f t="shared" si="10"/>
        <v/>
      </c>
      <c r="J35" s="13" t="str">
        <f t="shared" si="10"/>
        <v/>
      </c>
      <c r="K35" s="13" t="str">
        <f t="shared" si="10"/>
        <v/>
      </c>
      <c r="L35" s="13" t="str">
        <f t="shared" si="10"/>
        <v/>
      </c>
      <c r="M35" s="106" t="str">
        <f t="shared" si="10"/>
        <v/>
      </c>
      <c r="N35" s="115"/>
      <c r="O35" s="30"/>
    </row>
    <row r="36" spans="1:15" ht="14.25" customHeight="1" x14ac:dyDescent="0.3">
      <c r="A36" s="81" t="str">
        <f t="shared" si="4"/>
        <v/>
      </c>
      <c r="B36" s="115" t="str">
        <f t="shared" ref="B36:M36" si="11">IF(B15="","",ROUND(B15/B$24,6))</f>
        <v/>
      </c>
      <c r="C36" s="115" t="str">
        <f t="shared" si="11"/>
        <v/>
      </c>
      <c r="D36" s="115" t="str">
        <f t="shared" si="11"/>
        <v/>
      </c>
      <c r="E36" s="158" t="str">
        <f t="shared" si="11"/>
        <v/>
      </c>
      <c r="F36" s="13" t="str">
        <f t="shared" si="11"/>
        <v/>
      </c>
      <c r="G36" s="13" t="str">
        <f t="shared" si="11"/>
        <v/>
      </c>
      <c r="H36" s="13" t="str">
        <f t="shared" si="11"/>
        <v/>
      </c>
      <c r="I36" s="13" t="str">
        <f t="shared" si="11"/>
        <v/>
      </c>
      <c r="J36" s="13" t="str">
        <f t="shared" si="11"/>
        <v/>
      </c>
      <c r="K36" s="13" t="str">
        <f t="shared" si="11"/>
        <v/>
      </c>
      <c r="L36" s="13" t="str">
        <f t="shared" si="11"/>
        <v/>
      </c>
      <c r="M36" s="106" t="str">
        <f t="shared" si="11"/>
        <v/>
      </c>
      <c r="N36" s="115"/>
      <c r="O36" s="32"/>
    </row>
    <row r="37" spans="1:15" ht="14.25" customHeight="1" x14ac:dyDescent="0.3">
      <c r="A37" s="81" t="str">
        <f t="shared" si="4"/>
        <v/>
      </c>
      <c r="B37" s="115" t="str">
        <f t="shared" ref="B37:M37" si="12">IF(B16="","",ROUND(B16/B$24,6))</f>
        <v/>
      </c>
      <c r="C37" s="115" t="str">
        <f t="shared" si="12"/>
        <v/>
      </c>
      <c r="D37" s="115" t="str">
        <f t="shared" si="12"/>
        <v/>
      </c>
      <c r="E37" s="158" t="str">
        <f t="shared" si="12"/>
        <v/>
      </c>
      <c r="F37" s="13" t="str">
        <f t="shared" si="12"/>
        <v/>
      </c>
      <c r="G37" s="13" t="str">
        <f t="shared" si="12"/>
        <v/>
      </c>
      <c r="H37" s="13" t="str">
        <f t="shared" si="12"/>
        <v/>
      </c>
      <c r="I37" s="13" t="str">
        <f t="shared" si="12"/>
        <v/>
      </c>
      <c r="J37" s="13" t="str">
        <f t="shared" si="12"/>
        <v/>
      </c>
      <c r="K37" s="13" t="str">
        <f t="shared" si="12"/>
        <v/>
      </c>
      <c r="L37" s="13" t="str">
        <f t="shared" si="12"/>
        <v/>
      </c>
      <c r="M37" s="106" t="str">
        <f t="shared" si="12"/>
        <v/>
      </c>
      <c r="N37" s="115"/>
      <c r="O37" s="32"/>
    </row>
    <row r="38" spans="1:15" ht="14.25" customHeight="1" x14ac:dyDescent="0.3">
      <c r="A38" s="81" t="str">
        <f t="shared" si="4"/>
        <v/>
      </c>
      <c r="B38" s="115" t="str">
        <f t="shared" ref="B38:M38" si="13">IF(B17="","",ROUND(B17/B$24,6))</f>
        <v/>
      </c>
      <c r="C38" s="115" t="str">
        <f t="shared" si="13"/>
        <v/>
      </c>
      <c r="D38" s="115" t="str">
        <f t="shared" si="13"/>
        <v/>
      </c>
      <c r="E38" s="158" t="str">
        <f t="shared" si="13"/>
        <v/>
      </c>
      <c r="F38" s="13" t="str">
        <f t="shared" si="13"/>
        <v/>
      </c>
      <c r="G38" s="13" t="str">
        <f t="shared" si="13"/>
        <v/>
      </c>
      <c r="H38" s="13" t="str">
        <f t="shared" si="13"/>
        <v/>
      </c>
      <c r="I38" s="13" t="str">
        <f t="shared" si="13"/>
        <v/>
      </c>
      <c r="J38" s="13" t="str">
        <f t="shared" si="13"/>
        <v/>
      </c>
      <c r="K38" s="13" t="str">
        <f t="shared" si="13"/>
        <v/>
      </c>
      <c r="L38" s="13" t="str">
        <f t="shared" si="13"/>
        <v/>
      </c>
      <c r="M38" s="106" t="str">
        <f t="shared" si="13"/>
        <v/>
      </c>
      <c r="N38" s="115"/>
      <c r="O38" s="32"/>
    </row>
    <row r="39" spans="1:15" ht="14.25" customHeight="1" x14ac:dyDescent="0.3">
      <c r="A39" s="81" t="str">
        <f t="shared" si="4"/>
        <v/>
      </c>
      <c r="B39" s="115" t="str">
        <f t="shared" ref="B39:M39" si="14">IF(B18="","",ROUND(B18/B$24,6))</f>
        <v/>
      </c>
      <c r="C39" s="115" t="str">
        <f t="shared" si="14"/>
        <v/>
      </c>
      <c r="D39" s="115" t="str">
        <f t="shared" si="14"/>
        <v/>
      </c>
      <c r="E39" s="158" t="str">
        <f t="shared" si="14"/>
        <v/>
      </c>
      <c r="F39" s="13" t="str">
        <f t="shared" si="14"/>
        <v/>
      </c>
      <c r="G39" s="13" t="str">
        <f t="shared" si="14"/>
        <v/>
      </c>
      <c r="H39" s="13" t="str">
        <f t="shared" si="14"/>
        <v/>
      </c>
      <c r="I39" s="13" t="str">
        <f t="shared" si="14"/>
        <v/>
      </c>
      <c r="J39" s="13" t="str">
        <f t="shared" si="14"/>
        <v/>
      </c>
      <c r="K39" s="13" t="str">
        <f t="shared" si="14"/>
        <v/>
      </c>
      <c r="L39" s="13" t="str">
        <f t="shared" si="14"/>
        <v/>
      </c>
      <c r="M39" s="106" t="str">
        <f t="shared" si="14"/>
        <v/>
      </c>
      <c r="N39" s="115"/>
      <c r="O39" s="32"/>
    </row>
    <row r="40" spans="1:15" ht="14.25" customHeight="1" x14ac:dyDescent="0.3">
      <c r="A40" s="81" t="str">
        <f t="shared" si="4"/>
        <v/>
      </c>
      <c r="B40" s="115" t="str">
        <f t="shared" ref="B40:M40" si="15">IF(B19="","",ROUND(B19/B$24,6))</f>
        <v/>
      </c>
      <c r="C40" s="115" t="str">
        <f t="shared" si="15"/>
        <v/>
      </c>
      <c r="D40" s="115" t="str">
        <f t="shared" si="15"/>
        <v/>
      </c>
      <c r="E40" s="158" t="str">
        <f t="shared" si="15"/>
        <v/>
      </c>
      <c r="F40" s="13" t="str">
        <f t="shared" si="15"/>
        <v/>
      </c>
      <c r="G40" s="13" t="str">
        <f t="shared" si="15"/>
        <v/>
      </c>
      <c r="H40" s="13" t="str">
        <f t="shared" si="15"/>
        <v/>
      </c>
      <c r="I40" s="13" t="str">
        <f t="shared" si="15"/>
        <v/>
      </c>
      <c r="J40" s="13" t="str">
        <f t="shared" si="15"/>
        <v/>
      </c>
      <c r="K40" s="13" t="str">
        <f t="shared" si="15"/>
        <v/>
      </c>
      <c r="L40" s="13" t="str">
        <f t="shared" si="15"/>
        <v/>
      </c>
      <c r="M40" s="106" t="str">
        <f t="shared" si="15"/>
        <v/>
      </c>
      <c r="N40" s="115"/>
      <c r="O40" s="32"/>
    </row>
    <row r="41" spans="1:15" ht="14.25" customHeight="1" x14ac:dyDescent="0.3">
      <c r="A41" s="81" t="str">
        <f t="shared" si="4"/>
        <v/>
      </c>
      <c r="B41" s="115" t="str">
        <f t="shared" ref="B41:M41" si="16">IF(B20="","",ROUND(B20/B$24,6))</f>
        <v/>
      </c>
      <c r="C41" s="115" t="str">
        <f t="shared" si="16"/>
        <v/>
      </c>
      <c r="D41" s="115" t="str">
        <f t="shared" si="16"/>
        <v/>
      </c>
      <c r="E41" s="158" t="str">
        <f t="shared" si="16"/>
        <v/>
      </c>
      <c r="F41" s="13" t="str">
        <f t="shared" si="16"/>
        <v/>
      </c>
      <c r="G41" s="13" t="str">
        <f t="shared" si="16"/>
        <v/>
      </c>
      <c r="H41" s="13" t="str">
        <f t="shared" si="16"/>
        <v/>
      </c>
      <c r="I41" s="13" t="str">
        <f t="shared" si="16"/>
        <v/>
      </c>
      <c r="J41" s="13" t="str">
        <f t="shared" si="16"/>
        <v/>
      </c>
      <c r="K41" s="13" t="str">
        <f t="shared" si="16"/>
        <v/>
      </c>
      <c r="L41" s="13" t="str">
        <f t="shared" si="16"/>
        <v/>
      </c>
      <c r="M41" s="106" t="str">
        <f t="shared" si="16"/>
        <v/>
      </c>
      <c r="N41" s="115"/>
      <c r="O41" s="32"/>
    </row>
    <row r="42" spans="1:15" ht="14.25" customHeight="1" x14ac:dyDescent="0.3">
      <c r="A42" s="81" t="str">
        <f t="shared" si="4"/>
        <v/>
      </c>
      <c r="B42" s="115" t="str">
        <f t="shared" ref="B42:M42" si="17">IF(B21="","",ROUND(B21/B$24,6))</f>
        <v/>
      </c>
      <c r="C42" s="115" t="str">
        <f t="shared" si="17"/>
        <v/>
      </c>
      <c r="D42" s="115" t="str">
        <f t="shared" si="17"/>
        <v/>
      </c>
      <c r="E42" s="158" t="str">
        <f t="shared" si="17"/>
        <v/>
      </c>
      <c r="F42" s="13" t="str">
        <f t="shared" si="17"/>
        <v/>
      </c>
      <c r="G42" s="13" t="str">
        <f t="shared" si="17"/>
        <v/>
      </c>
      <c r="H42" s="13" t="str">
        <f t="shared" si="17"/>
        <v/>
      </c>
      <c r="I42" s="13" t="str">
        <f t="shared" si="17"/>
        <v/>
      </c>
      <c r="J42" s="13" t="str">
        <f t="shared" si="17"/>
        <v/>
      </c>
      <c r="K42" s="13" t="str">
        <f t="shared" si="17"/>
        <v/>
      </c>
      <c r="L42" s="13" t="str">
        <f t="shared" si="17"/>
        <v/>
      </c>
      <c r="M42" s="106" t="str">
        <f t="shared" si="17"/>
        <v/>
      </c>
      <c r="N42" s="115"/>
      <c r="O42" s="32"/>
    </row>
    <row r="43" spans="1:15" ht="14.25" customHeight="1" x14ac:dyDescent="0.3">
      <c r="A43" s="84" t="s">
        <v>24</v>
      </c>
      <c r="B43" s="116"/>
      <c r="C43" s="116"/>
      <c r="D43" s="116"/>
      <c r="E43" s="90">
        <f t="shared" ref="E43:M43" si="18">SUM(E27:E42)</f>
        <v>0</v>
      </c>
      <c r="F43" s="64">
        <f t="shared" si="18"/>
        <v>0</v>
      </c>
      <c r="G43" s="64">
        <f t="shared" si="18"/>
        <v>0</v>
      </c>
      <c r="H43" s="64">
        <f t="shared" si="18"/>
        <v>0</v>
      </c>
      <c r="I43" s="64">
        <f t="shared" si="18"/>
        <v>0</v>
      </c>
      <c r="J43" s="64">
        <f t="shared" si="18"/>
        <v>0</v>
      </c>
      <c r="K43" s="64">
        <f t="shared" si="18"/>
        <v>0</v>
      </c>
      <c r="L43" s="64">
        <f t="shared" si="18"/>
        <v>0</v>
      </c>
      <c r="M43" s="107">
        <f t="shared" si="18"/>
        <v>0</v>
      </c>
      <c r="N43" s="64"/>
      <c r="O43" s="104"/>
    </row>
    <row r="44" spans="1:15" x14ac:dyDescent="0.3">
      <c r="A44" s="30"/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96"/>
      <c r="N44" s="32"/>
      <c r="O44" s="32"/>
    </row>
    <row r="45" spans="1:15" ht="28.8" customHeight="1" x14ac:dyDescent="0.3">
      <c r="A45" s="114" t="s">
        <v>26</v>
      </c>
      <c r="B45" s="159" t="s">
        <v>72</v>
      </c>
      <c r="C45" s="159"/>
      <c r="D45" s="159"/>
      <c r="E45" s="159"/>
      <c r="F45" s="30"/>
      <c r="G45" s="30"/>
      <c r="H45" s="30"/>
      <c r="I45" s="30"/>
      <c r="J45" s="30"/>
      <c r="K45" s="30"/>
      <c r="L45" s="30"/>
      <c r="N45" s="30"/>
      <c r="O45" s="70" t="s">
        <v>24</v>
      </c>
    </row>
    <row r="46" spans="1:15" ht="14.25" customHeight="1" x14ac:dyDescent="0.3">
      <c r="A46" s="36" t="s">
        <v>52</v>
      </c>
      <c r="B46" s="121"/>
      <c r="C46" s="121"/>
      <c r="D46" s="121"/>
      <c r="E46" s="37"/>
      <c r="F46" s="37"/>
      <c r="G46" s="37"/>
      <c r="H46" s="37"/>
      <c r="I46" s="37"/>
      <c r="J46" s="37"/>
      <c r="K46" s="37"/>
      <c r="L46" s="37"/>
      <c r="M46" s="37"/>
      <c r="N46" s="38">
        <f>Adjustments!K42</f>
        <v>0</v>
      </c>
      <c r="O46" s="38">
        <f>SUM(B46:N46)</f>
        <v>0</v>
      </c>
    </row>
    <row r="47" spans="1:15" ht="14.25" customHeight="1" x14ac:dyDescent="0.3">
      <c r="A47" s="29" t="s">
        <v>63</v>
      </c>
      <c r="B47" s="122"/>
      <c r="C47" s="122"/>
      <c r="D47" s="123"/>
      <c r="E47" s="33"/>
      <c r="F47" s="33"/>
      <c r="G47" s="33"/>
      <c r="H47" s="33"/>
      <c r="I47" s="33"/>
      <c r="J47" s="33"/>
      <c r="K47" s="33"/>
      <c r="L47" s="33"/>
      <c r="M47" s="33"/>
      <c r="N47" s="38">
        <f>Adjustments!K43</f>
        <v>0</v>
      </c>
      <c r="O47" s="38">
        <f>SUM(B47:N47)</f>
        <v>0</v>
      </c>
    </row>
    <row r="48" spans="1:15" ht="14.25" customHeight="1" x14ac:dyDescent="0.3">
      <c r="A48" s="1" t="s">
        <v>62</v>
      </c>
      <c r="B48" s="124"/>
      <c r="C48" s="124"/>
      <c r="D48" s="124"/>
      <c r="E48" s="16"/>
      <c r="F48" s="16"/>
      <c r="G48" s="16"/>
      <c r="H48" s="16"/>
      <c r="I48" s="16"/>
      <c r="J48" s="16"/>
      <c r="K48" s="16"/>
      <c r="L48" s="16"/>
      <c r="M48" s="15"/>
      <c r="N48" s="38">
        <f>Adjustments!K44</f>
        <v>0</v>
      </c>
      <c r="O48" s="38">
        <f t="shared" ref="O48:O52" si="19">SUM(B48:M48)</f>
        <v>0</v>
      </c>
    </row>
    <row r="49" spans="1:17" ht="14.25" customHeight="1" x14ac:dyDescent="0.3">
      <c r="A49" s="1" t="s">
        <v>51</v>
      </c>
      <c r="B49" s="124"/>
      <c r="C49" s="124"/>
      <c r="D49" s="124"/>
      <c r="E49" s="16"/>
      <c r="F49" s="16"/>
      <c r="G49" s="16"/>
      <c r="H49" s="16"/>
      <c r="I49" s="16"/>
      <c r="J49" s="16"/>
      <c r="K49" s="16"/>
      <c r="L49" s="16"/>
      <c r="M49" s="15"/>
      <c r="N49" s="38">
        <f>Adjustments!K45</f>
        <v>0</v>
      </c>
      <c r="O49" s="38">
        <f t="shared" si="19"/>
        <v>0</v>
      </c>
    </row>
    <row r="50" spans="1:17" ht="14.25" customHeight="1" x14ac:dyDescent="0.3">
      <c r="A50" s="1" t="s">
        <v>51</v>
      </c>
      <c r="B50" s="124"/>
      <c r="C50" s="124"/>
      <c r="D50" s="124"/>
      <c r="E50" s="16"/>
      <c r="F50" s="16"/>
      <c r="G50" s="16"/>
      <c r="H50" s="16"/>
      <c r="I50" s="16"/>
      <c r="J50" s="16"/>
      <c r="K50" s="16"/>
      <c r="L50" s="16"/>
      <c r="M50" s="15"/>
      <c r="N50" s="38">
        <f>Adjustments!K46</f>
        <v>0</v>
      </c>
      <c r="O50" s="38">
        <f t="shared" si="19"/>
        <v>0</v>
      </c>
    </row>
    <row r="51" spans="1:17" ht="14.25" customHeight="1" x14ac:dyDescent="0.3">
      <c r="A51" s="1" t="s">
        <v>51</v>
      </c>
      <c r="B51" s="125"/>
      <c r="C51" s="124"/>
      <c r="D51" s="124"/>
      <c r="E51" s="16"/>
      <c r="F51" s="16"/>
      <c r="G51" s="16"/>
      <c r="H51" s="16"/>
      <c r="I51" s="16"/>
      <c r="J51" s="16"/>
      <c r="K51" s="16"/>
      <c r="L51" s="16"/>
      <c r="M51" s="15"/>
      <c r="N51" s="38">
        <f>Adjustments!K47</f>
        <v>0</v>
      </c>
      <c r="O51" s="38">
        <f t="shared" si="19"/>
        <v>0</v>
      </c>
    </row>
    <row r="52" spans="1:17" ht="27.6" x14ac:dyDescent="0.3">
      <c r="A52" s="113" t="s">
        <v>71</v>
      </c>
      <c r="B52" s="126"/>
      <c r="C52" s="126"/>
      <c r="D52" s="126"/>
      <c r="E52" s="126">
        <f>SUM(B46:E51)</f>
        <v>0</v>
      </c>
      <c r="F52" s="74">
        <f>SUM(F46:F51)</f>
        <v>0</v>
      </c>
      <c r="G52" s="74">
        <f t="shared" ref="G52:N52" si="20">SUM(G46:G51)</f>
        <v>0</v>
      </c>
      <c r="H52" s="74">
        <f t="shared" si="20"/>
        <v>0</v>
      </c>
      <c r="I52" s="74">
        <f t="shared" si="20"/>
        <v>0</v>
      </c>
      <c r="J52" s="74">
        <f t="shared" si="20"/>
        <v>0</v>
      </c>
      <c r="K52" s="74">
        <f t="shared" si="20"/>
        <v>0</v>
      </c>
      <c r="L52" s="74">
        <f t="shared" si="20"/>
        <v>0</v>
      </c>
      <c r="M52" s="74">
        <f t="shared" si="20"/>
        <v>0</v>
      </c>
      <c r="N52" s="74">
        <f t="shared" si="20"/>
        <v>0</v>
      </c>
      <c r="O52" s="38">
        <f t="shared" si="19"/>
        <v>0</v>
      </c>
      <c r="Q52" s="65"/>
    </row>
    <row r="53" spans="1:17" x14ac:dyDescent="0.3">
      <c r="A53" s="3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97"/>
      <c r="N53" s="50"/>
      <c r="O53" s="51"/>
    </row>
    <row r="54" spans="1:17" ht="16.5" customHeight="1" x14ac:dyDescent="0.3">
      <c r="A54" s="84" t="s">
        <v>31</v>
      </c>
      <c r="B54" s="120"/>
      <c r="C54" s="120"/>
      <c r="D54" s="120"/>
      <c r="E54" s="46">
        <f t="shared" ref="E54:O54" si="21">IF(E24=0,0,E52/E24)</f>
        <v>0</v>
      </c>
      <c r="F54" s="46">
        <f t="shared" si="21"/>
        <v>0</v>
      </c>
      <c r="G54" s="46">
        <f t="shared" si="21"/>
        <v>0</v>
      </c>
      <c r="H54" s="46">
        <f t="shared" si="21"/>
        <v>0</v>
      </c>
      <c r="I54" s="46">
        <f t="shared" si="21"/>
        <v>0</v>
      </c>
      <c r="J54" s="46">
        <f t="shared" si="21"/>
        <v>0</v>
      </c>
      <c r="K54" s="46">
        <f t="shared" si="21"/>
        <v>0</v>
      </c>
      <c r="L54" s="46">
        <f t="shared" si="21"/>
        <v>0</v>
      </c>
      <c r="M54" s="98">
        <f t="shared" si="21"/>
        <v>0</v>
      </c>
      <c r="N54" s="46">
        <f t="shared" si="21"/>
        <v>0</v>
      </c>
      <c r="O54" s="46">
        <f t="shared" si="21"/>
        <v>0</v>
      </c>
    </row>
    <row r="55" spans="1:17" x14ac:dyDescent="0.3">
      <c r="A55" s="3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97"/>
      <c r="N55" s="50"/>
      <c r="O55" s="30"/>
    </row>
    <row r="56" spans="1:17" ht="14.25" customHeight="1" x14ac:dyDescent="0.3">
      <c r="A56" s="35" t="s">
        <v>32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97"/>
      <c r="N56" s="50"/>
      <c r="O56" s="70" t="s">
        <v>24</v>
      </c>
    </row>
    <row r="57" spans="1:17" ht="14.25" customHeight="1" x14ac:dyDescent="0.3">
      <c r="A57" s="81" t="str">
        <f>IF(A6="","",A6)</f>
        <v xml:space="preserve">XXXX County Public Schools </v>
      </c>
      <c r="B57" s="120"/>
      <c r="C57" s="120"/>
      <c r="D57" s="120"/>
      <c r="E57" s="45" t="str">
        <f>IF(E27="","",E27*E$52)</f>
        <v/>
      </c>
      <c r="F57" s="45" t="str">
        <f t="shared" ref="F57:M57" si="22">IF(F27="","",F27*F$52)</f>
        <v/>
      </c>
      <c r="G57" s="45" t="str">
        <f t="shared" si="22"/>
        <v/>
      </c>
      <c r="H57" s="45" t="str">
        <f t="shared" si="22"/>
        <v/>
      </c>
      <c r="I57" s="45" t="str">
        <f t="shared" si="22"/>
        <v/>
      </c>
      <c r="J57" s="45" t="str">
        <f t="shared" si="22"/>
        <v/>
      </c>
      <c r="K57" s="45" t="str">
        <f t="shared" si="22"/>
        <v/>
      </c>
      <c r="L57" s="45" t="str">
        <f t="shared" si="22"/>
        <v/>
      </c>
      <c r="M57" s="45" t="str">
        <f t="shared" si="22"/>
        <v/>
      </c>
      <c r="N57" s="38">
        <f>Adjustments!K53</f>
        <v>0</v>
      </c>
      <c r="O57" s="45" t="str">
        <f>IF(O27="","",O27*O$52)</f>
        <v/>
      </c>
    </row>
    <row r="58" spans="1:17" ht="14.25" customHeight="1" x14ac:dyDescent="0.3">
      <c r="A58" s="81" t="str">
        <f t="shared" ref="A58:A72" si="23">IF(A7="","",A7)</f>
        <v xml:space="preserve">NC CYBER ACADEMY </v>
      </c>
      <c r="B58" s="120"/>
      <c r="C58" s="120"/>
      <c r="D58" s="120"/>
      <c r="E58" s="45" t="str">
        <f t="shared" ref="E58:M70" si="24">IF(E28="","",E28*E$52)</f>
        <v/>
      </c>
      <c r="F58" s="45" t="str">
        <f t="shared" si="24"/>
        <v/>
      </c>
      <c r="G58" s="45" t="str">
        <f t="shared" si="24"/>
        <v/>
      </c>
      <c r="H58" s="45" t="str">
        <f t="shared" si="24"/>
        <v/>
      </c>
      <c r="I58" s="45" t="str">
        <f t="shared" si="24"/>
        <v/>
      </c>
      <c r="J58" s="45" t="str">
        <f t="shared" si="24"/>
        <v/>
      </c>
      <c r="K58" s="45" t="str">
        <f t="shared" si="24"/>
        <v/>
      </c>
      <c r="L58" s="45" t="str">
        <f t="shared" si="24"/>
        <v/>
      </c>
      <c r="M58" s="45" t="str">
        <f t="shared" si="24"/>
        <v/>
      </c>
      <c r="N58" s="38">
        <f>Adjustments!K54</f>
        <v>0</v>
      </c>
      <c r="O58" s="49" t="str">
        <f t="shared" ref="O58:O70" si="25">IF(O30="","",O30*O$52)</f>
        <v/>
      </c>
    </row>
    <row r="59" spans="1:17" ht="14.25" customHeight="1" x14ac:dyDescent="0.3">
      <c r="A59" s="81" t="str">
        <f t="shared" si="23"/>
        <v xml:space="preserve">NC VIRTUAL ACADEMY </v>
      </c>
      <c r="B59" s="120"/>
      <c r="C59" s="120"/>
      <c r="D59" s="120"/>
      <c r="E59" s="45" t="str">
        <f t="shared" si="24"/>
        <v/>
      </c>
      <c r="F59" s="45" t="str">
        <f t="shared" si="24"/>
        <v/>
      </c>
      <c r="G59" s="45" t="str">
        <f t="shared" si="24"/>
        <v/>
      </c>
      <c r="H59" s="45" t="str">
        <f t="shared" si="24"/>
        <v/>
      </c>
      <c r="I59" s="45" t="str">
        <f t="shared" si="24"/>
        <v/>
      </c>
      <c r="J59" s="45" t="str">
        <f t="shared" si="24"/>
        <v/>
      </c>
      <c r="K59" s="45" t="str">
        <f t="shared" si="24"/>
        <v/>
      </c>
      <c r="L59" s="45" t="str">
        <f t="shared" si="24"/>
        <v/>
      </c>
      <c r="M59" s="45" t="str">
        <f t="shared" si="24"/>
        <v/>
      </c>
      <c r="N59" s="38">
        <f>Adjustments!K55</f>
        <v>0</v>
      </c>
      <c r="O59" s="18" t="str">
        <f t="shared" si="25"/>
        <v/>
      </c>
    </row>
    <row r="60" spans="1:17" ht="14.25" customHeight="1" x14ac:dyDescent="0.3">
      <c r="A60" s="81" t="str">
        <f t="shared" si="23"/>
        <v xml:space="preserve">Charter School 1 </v>
      </c>
      <c r="B60" s="120"/>
      <c r="C60" s="120"/>
      <c r="D60" s="120"/>
      <c r="E60" s="45" t="str">
        <f t="shared" si="24"/>
        <v/>
      </c>
      <c r="F60" s="45" t="str">
        <f t="shared" si="24"/>
        <v/>
      </c>
      <c r="G60" s="45" t="str">
        <f t="shared" si="24"/>
        <v/>
      </c>
      <c r="H60" s="45" t="str">
        <f t="shared" si="24"/>
        <v/>
      </c>
      <c r="I60" s="45" t="str">
        <f t="shared" si="24"/>
        <v/>
      </c>
      <c r="J60" s="45" t="str">
        <f t="shared" si="24"/>
        <v/>
      </c>
      <c r="K60" s="45" t="str">
        <f t="shared" si="24"/>
        <v/>
      </c>
      <c r="L60" s="45" t="str">
        <f t="shared" si="24"/>
        <v/>
      </c>
      <c r="M60" s="45" t="str">
        <f t="shared" si="24"/>
        <v/>
      </c>
      <c r="N60" s="38">
        <f>Adjustments!K56</f>
        <v>0</v>
      </c>
      <c r="O60" s="18" t="str">
        <f t="shared" si="25"/>
        <v/>
      </c>
    </row>
    <row r="61" spans="1:17" ht="14.25" customHeight="1" x14ac:dyDescent="0.3">
      <c r="A61" s="81" t="str">
        <f t="shared" si="23"/>
        <v xml:space="preserve">Charter School 2 </v>
      </c>
      <c r="B61" s="120"/>
      <c r="C61" s="120"/>
      <c r="D61" s="120"/>
      <c r="E61" s="45" t="str">
        <f t="shared" si="24"/>
        <v/>
      </c>
      <c r="F61" s="45" t="str">
        <f t="shared" si="24"/>
        <v/>
      </c>
      <c r="G61" s="45" t="str">
        <f t="shared" si="24"/>
        <v/>
      </c>
      <c r="H61" s="45" t="str">
        <f t="shared" si="24"/>
        <v/>
      </c>
      <c r="I61" s="45" t="str">
        <f t="shared" si="24"/>
        <v/>
      </c>
      <c r="J61" s="45" t="str">
        <f t="shared" si="24"/>
        <v/>
      </c>
      <c r="K61" s="45" t="str">
        <f t="shared" si="24"/>
        <v/>
      </c>
      <c r="L61" s="45" t="str">
        <f t="shared" si="24"/>
        <v/>
      </c>
      <c r="M61" s="45" t="str">
        <f t="shared" si="24"/>
        <v/>
      </c>
      <c r="N61" s="38">
        <f>Adjustments!K57</f>
        <v>0</v>
      </c>
      <c r="O61" s="18" t="str">
        <f t="shared" si="25"/>
        <v/>
      </c>
    </row>
    <row r="62" spans="1:17" ht="14.25" customHeight="1" x14ac:dyDescent="0.3">
      <c r="A62" s="81" t="str">
        <f t="shared" si="23"/>
        <v/>
      </c>
      <c r="B62" s="120"/>
      <c r="C62" s="120"/>
      <c r="D62" s="120"/>
      <c r="E62" s="45" t="str">
        <f t="shared" si="24"/>
        <v/>
      </c>
      <c r="F62" s="45" t="str">
        <f t="shared" si="24"/>
        <v/>
      </c>
      <c r="G62" s="45" t="str">
        <f t="shared" si="24"/>
        <v/>
      </c>
      <c r="H62" s="45" t="str">
        <f t="shared" si="24"/>
        <v/>
      </c>
      <c r="I62" s="45" t="str">
        <f t="shared" si="24"/>
        <v/>
      </c>
      <c r="J62" s="45" t="str">
        <f t="shared" si="24"/>
        <v/>
      </c>
      <c r="K62" s="45" t="str">
        <f t="shared" si="24"/>
        <v/>
      </c>
      <c r="L62" s="45" t="str">
        <f t="shared" si="24"/>
        <v/>
      </c>
      <c r="M62" s="45" t="str">
        <f t="shared" si="24"/>
        <v/>
      </c>
      <c r="N62" s="38">
        <f>Adjustments!K58</f>
        <v>0</v>
      </c>
      <c r="O62" s="18" t="str">
        <f t="shared" si="25"/>
        <v/>
      </c>
    </row>
    <row r="63" spans="1:17" ht="14.25" customHeight="1" x14ac:dyDescent="0.3">
      <c r="A63" s="81" t="str">
        <f t="shared" si="23"/>
        <v/>
      </c>
      <c r="B63" s="120"/>
      <c r="C63" s="120"/>
      <c r="D63" s="120"/>
      <c r="E63" s="45" t="str">
        <f t="shared" si="24"/>
        <v/>
      </c>
      <c r="F63" s="45" t="str">
        <f t="shared" si="24"/>
        <v/>
      </c>
      <c r="G63" s="45" t="str">
        <f t="shared" si="24"/>
        <v/>
      </c>
      <c r="H63" s="45" t="str">
        <f t="shared" si="24"/>
        <v/>
      </c>
      <c r="I63" s="45" t="str">
        <f t="shared" si="24"/>
        <v/>
      </c>
      <c r="J63" s="45" t="str">
        <f t="shared" si="24"/>
        <v/>
      </c>
      <c r="K63" s="45" t="str">
        <f t="shared" si="24"/>
        <v/>
      </c>
      <c r="L63" s="45" t="str">
        <f t="shared" si="24"/>
        <v/>
      </c>
      <c r="M63" s="45" t="str">
        <f t="shared" si="24"/>
        <v/>
      </c>
      <c r="N63" s="38">
        <f>Adjustments!K59</f>
        <v>0</v>
      </c>
      <c r="O63" s="18" t="str">
        <f t="shared" si="25"/>
        <v/>
      </c>
    </row>
    <row r="64" spans="1:17" ht="14.25" customHeight="1" x14ac:dyDescent="0.3">
      <c r="A64" s="81" t="str">
        <f t="shared" si="23"/>
        <v/>
      </c>
      <c r="B64" s="120"/>
      <c r="C64" s="120"/>
      <c r="D64" s="120"/>
      <c r="E64" s="45" t="str">
        <f t="shared" si="24"/>
        <v/>
      </c>
      <c r="F64" s="45" t="str">
        <f t="shared" si="24"/>
        <v/>
      </c>
      <c r="G64" s="45" t="str">
        <f t="shared" si="24"/>
        <v/>
      </c>
      <c r="H64" s="45" t="str">
        <f t="shared" si="24"/>
        <v/>
      </c>
      <c r="I64" s="45" t="str">
        <f t="shared" si="24"/>
        <v/>
      </c>
      <c r="J64" s="45" t="str">
        <f t="shared" si="24"/>
        <v/>
      </c>
      <c r="K64" s="45" t="str">
        <f t="shared" si="24"/>
        <v/>
      </c>
      <c r="L64" s="45" t="str">
        <f t="shared" si="24"/>
        <v/>
      </c>
      <c r="M64" s="45" t="str">
        <f t="shared" si="24"/>
        <v/>
      </c>
      <c r="N64" s="38">
        <f>Adjustments!K60</f>
        <v>0</v>
      </c>
      <c r="O64" s="18" t="str">
        <f t="shared" si="25"/>
        <v/>
      </c>
    </row>
    <row r="65" spans="1:15" ht="14.25" customHeight="1" x14ac:dyDescent="0.3">
      <c r="A65" s="81" t="str">
        <f t="shared" si="23"/>
        <v/>
      </c>
      <c r="B65" s="120"/>
      <c r="C65" s="120"/>
      <c r="D65" s="120"/>
      <c r="E65" s="45" t="str">
        <f t="shared" si="24"/>
        <v/>
      </c>
      <c r="F65" s="45" t="str">
        <f t="shared" si="24"/>
        <v/>
      </c>
      <c r="G65" s="45" t="str">
        <f t="shared" si="24"/>
        <v/>
      </c>
      <c r="H65" s="45" t="str">
        <f t="shared" si="24"/>
        <v/>
      </c>
      <c r="I65" s="45" t="str">
        <f t="shared" si="24"/>
        <v/>
      </c>
      <c r="J65" s="45" t="str">
        <f t="shared" si="24"/>
        <v/>
      </c>
      <c r="K65" s="45" t="str">
        <f t="shared" si="24"/>
        <v/>
      </c>
      <c r="L65" s="45" t="str">
        <f t="shared" si="24"/>
        <v/>
      </c>
      <c r="M65" s="45" t="str">
        <f t="shared" si="24"/>
        <v/>
      </c>
      <c r="N65" s="38">
        <f>Adjustments!K61</f>
        <v>0</v>
      </c>
      <c r="O65" s="18" t="str">
        <f t="shared" si="25"/>
        <v/>
      </c>
    </row>
    <row r="66" spans="1:15" ht="14.25" customHeight="1" x14ac:dyDescent="0.3">
      <c r="A66" s="81" t="str">
        <f t="shared" si="23"/>
        <v/>
      </c>
      <c r="B66" s="120"/>
      <c r="C66" s="120"/>
      <c r="D66" s="120"/>
      <c r="E66" s="45" t="str">
        <f t="shared" si="24"/>
        <v/>
      </c>
      <c r="F66" s="45" t="str">
        <f t="shared" si="24"/>
        <v/>
      </c>
      <c r="G66" s="45" t="str">
        <f t="shared" si="24"/>
        <v/>
      </c>
      <c r="H66" s="45" t="str">
        <f t="shared" si="24"/>
        <v/>
      </c>
      <c r="I66" s="45" t="str">
        <f t="shared" si="24"/>
        <v/>
      </c>
      <c r="J66" s="45" t="str">
        <f t="shared" si="24"/>
        <v/>
      </c>
      <c r="K66" s="45" t="str">
        <f t="shared" si="24"/>
        <v/>
      </c>
      <c r="L66" s="45" t="str">
        <f t="shared" si="24"/>
        <v/>
      </c>
      <c r="M66" s="45" t="str">
        <f t="shared" si="24"/>
        <v/>
      </c>
      <c r="N66" s="38">
        <f>Adjustments!K62</f>
        <v>0</v>
      </c>
      <c r="O66" s="18" t="str">
        <f t="shared" si="25"/>
        <v/>
      </c>
    </row>
    <row r="67" spans="1:15" ht="14.25" customHeight="1" x14ac:dyDescent="0.3">
      <c r="A67" s="81" t="str">
        <f t="shared" si="23"/>
        <v/>
      </c>
      <c r="B67" s="120"/>
      <c r="C67" s="120"/>
      <c r="D67" s="120"/>
      <c r="E67" s="45" t="str">
        <f t="shared" si="24"/>
        <v/>
      </c>
      <c r="F67" s="45" t="str">
        <f t="shared" si="24"/>
        <v/>
      </c>
      <c r="G67" s="45" t="str">
        <f t="shared" si="24"/>
        <v/>
      </c>
      <c r="H67" s="45" t="str">
        <f t="shared" si="24"/>
        <v/>
      </c>
      <c r="I67" s="45" t="str">
        <f t="shared" si="24"/>
        <v/>
      </c>
      <c r="J67" s="45" t="str">
        <f t="shared" si="24"/>
        <v/>
      </c>
      <c r="K67" s="45" t="str">
        <f t="shared" si="24"/>
        <v/>
      </c>
      <c r="L67" s="45" t="str">
        <f t="shared" si="24"/>
        <v/>
      </c>
      <c r="M67" s="45" t="str">
        <f t="shared" si="24"/>
        <v/>
      </c>
      <c r="N67" s="38">
        <f>Adjustments!K63</f>
        <v>0</v>
      </c>
      <c r="O67" s="18" t="str">
        <f t="shared" si="25"/>
        <v/>
      </c>
    </row>
    <row r="68" spans="1:15" ht="14.25" customHeight="1" x14ac:dyDescent="0.3">
      <c r="A68" s="81" t="str">
        <f t="shared" si="23"/>
        <v/>
      </c>
      <c r="B68" s="120"/>
      <c r="C68" s="120"/>
      <c r="D68" s="120"/>
      <c r="E68" s="45" t="str">
        <f t="shared" si="24"/>
        <v/>
      </c>
      <c r="F68" s="45" t="str">
        <f t="shared" si="24"/>
        <v/>
      </c>
      <c r="G68" s="45" t="str">
        <f t="shared" si="24"/>
        <v/>
      </c>
      <c r="H68" s="45" t="str">
        <f t="shared" si="24"/>
        <v/>
      </c>
      <c r="I68" s="45" t="str">
        <f t="shared" si="24"/>
        <v/>
      </c>
      <c r="J68" s="45" t="str">
        <f t="shared" si="24"/>
        <v/>
      </c>
      <c r="K68" s="45" t="str">
        <f t="shared" si="24"/>
        <v/>
      </c>
      <c r="L68" s="45" t="str">
        <f t="shared" si="24"/>
        <v/>
      </c>
      <c r="M68" s="45" t="str">
        <f t="shared" si="24"/>
        <v/>
      </c>
      <c r="N68" s="38">
        <f>Adjustments!K64</f>
        <v>0</v>
      </c>
      <c r="O68" s="18" t="str">
        <f t="shared" si="25"/>
        <v/>
      </c>
    </row>
    <row r="69" spans="1:15" ht="14.25" customHeight="1" x14ac:dyDescent="0.3">
      <c r="A69" s="81" t="str">
        <f t="shared" si="23"/>
        <v/>
      </c>
      <c r="B69" s="120"/>
      <c r="C69" s="120"/>
      <c r="D69" s="120"/>
      <c r="E69" s="45" t="str">
        <f t="shared" si="24"/>
        <v/>
      </c>
      <c r="F69" s="45" t="str">
        <f t="shared" si="24"/>
        <v/>
      </c>
      <c r="G69" s="45" t="str">
        <f t="shared" si="24"/>
        <v/>
      </c>
      <c r="H69" s="45" t="str">
        <f t="shared" si="24"/>
        <v/>
      </c>
      <c r="I69" s="45" t="str">
        <f t="shared" si="24"/>
        <v/>
      </c>
      <c r="J69" s="45" t="str">
        <f t="shared" si="24"/>
        <v/>
      </c>
      <c r="K69" s="45" t="str">
        <f t="shared" si="24"/>
        <v/>
      </c>
      <c r="L69" s="45" t="str">
        <f t="shared" si="24"/>
        <v/>
      </c>
      <c r="M69" s="45" t="str">
        <f t="shared" si="24"/>
        <v/>
      </c>
      <c r="N69" s="38">
        <f>Adjustments!K65</f>
        <v>0</v>
      </c>
      <c r="O69" s="18" t="str">
        <f t="shared" si="25"/>
        <v/>
      </c>
    </row>
    <row r="70" spans="1:15" ht="14.25" customHeight="1" x14ac:dyDescent="0.3">
      <c r="A70" s="81" t="str">
        <f t="shared" si="23"/>
        <v/>
      </c>
      <c r="B70" s="120"/>
      <c r="C70" s="120"/>
      <c r="D70" s="120"/>
      <c r="E70" s="45" t="str">
        <f t="shared" si="24"/>
        <v/>
      </c>
      <c r="F70" s="45" t="str">
        <f t="shared" si="24"/>
        <v/>
      </c>
      <c r="G70" s="45" t="str">
        <f t="shared" si="24"/>
        <v/>
      </c>
      <c r="H70" s="45" t="str">
        <f t="shared" si="24"/>
        <v/>
      </c>
      <c r="I70" s="45" t="str">
        <f t="shared" si="24"/>
        <v/>
      </c>
      <c r="J70" s="45" t="str">
        <f t="shared" si="24"/>
        <v/>
      </c>
      <c r="K70" s="45" t="str">
        <f t="shared" si="24"/>
        <v/>
      </c>
      <c r="L70" s="45" t="str">
        <f t="shared" si="24"/>
        <v/>
      </c>
      <c r="M70" s="45" t="str">
        <f t="shared" si="24"/>
        <v/>
      </c>
      <c r="N70" s="38">
        <f>Adjustments!K66</f>
        <v>0</v>
      </c>
      <c r="O70" s="18" t="str">
        <f t="shared" si="25"/>
        <v/>
      </c>
    </row>
    <row r="71" spans="1:15" ht="16.5" customHeight="1" x14ac:dyDescent="0.3">
      <c r="A71" s="81" t="str">
        <f t="shared" si="23"/>
        <v/>
      </c>
      <c r="B71" s="120"/>
      <c r="C71" s="120"/>
      <c r="D71" s="120"/>
      <c r="E71" s="46">
        <f t="shared" ref="E71:O71" si="26">SUM(E57:E70)</f>
        <v>0</v>
      </c>
      <c r="F71" s="109">
        <f t="shared" si="26"/>
        <v>0</v>
      </c>
      <c r="G71" s="20">
        <f t="shared" si="26"/>
        <v>0</v>
      </c>
      <c r="H71" s="20">
        <f t="shared" si="26"/>
        <v>0</v>
      </c>
      <c r="I71" s="20">
        <f t="shared" si="26"/>
        <v>0</v>
      </c>
      <c r="J71" s="20">
        <f t="shared" si="26"/>
        <v>0</v>
      </c>
      <c r="K71" s="20">
        <f t="shared" si="26"/>
        <v>0</v>
      </c>
      <c r="L71" s="20">
        <f t="shared" si="26"/>
        <v>0</v>
      </c>
      <c r="M71" s="111">
        <f t="shared" si="26"/>
        <v>0</v>
      </c>
      <c r="N71" s="20">
        <f t="shared" si="26"/>
        <v>0</v>
      </c>
      <c r="O71" s="20">
        <f t="shared" si="26"/>
        <v>0</v>
      </c>
    </row>
    <row r="72" spans="1:15" ht="14.25" customHeight="1" x14ac:dyDescent="0.3">
      <c r="A72" s="81" t="str">
        <f t="shared" si="23"/>
        <v/>
      </c>
      <c r="B72" s="120"/>
      <c r="C72" s="120"/>
      <c r="D72" s="120"/>
      <c r="E72" s="36"/>
      <c r="F72" s="110"/>
      <c r="G72" s="53"/>
      <c r="H72" s="53"/>
      <c r="I72" s="53"/>
      <c r="J72" s="53"/>
      <c r="K72" s="53"/>
      <c r="L72" s="36"/>
      <c r="M72" s="102"/>
      <c r="N72" s="53"/>
      <c r="O72" s="54"/>
    </row>
    <row r="73" spans="1:15" ht="14.25" customHeight="1" x14ac:dyDescent="0.3">
      <c r="A73" s="30"/>
      <c r="B73" s="47"/>
      <c r="C73" s="47"/>
      <c r="D73" s="47"/>
      <c r="E73" s="30"/>
      <c r="F73" s="47"/>
      <c r="G73" s="47"/>
      <c r="H73" s="47"/>
      <c r="I73" s="47"/>
      <c r="J73" s="47"/>
      <c r="K73" s="47"/>
      <c r="L73" s="30"/>
      <c r="N73" s="47"/>
      <c r="O73" s="48"/>
    </row>
    <row r="74" spans="1:15" ht="15" customHeight="1" x14ac:dyDescent="0.3">
      <c r="A74" s="30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03"/>
      <c r="N74" s="42"/>
      <c r="O74" s="42"/>
    </row>
    <row r="75" spans="1:15" ht="16.5" customHeight="1" x14ac:dyDescent="0.3">
      <c r="A75" s="35" t="s">
        <v>61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N75" s="30"/>
      <c r="O75" s="70" t="s">
        <v>24</v>
      </c>
    </row>
    <row r="76" spans="1:15" ht="14.25" customHeight="1" x14ac:dyDescent="0.3">
      <c r="A76" s="36" t="s">
        <v>35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99"/>
      <c r="N76" s="45"/>
      <c r="O76" s="45"/>
    </row>
    <row r="77" spans="1:15" ht="14.25" customHeight="1" x14ac:dyDescent="0.3">
      <c r="A77" s="29" t="s">
        <v>36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100"/>
      <c r="N77" s="49"/>
      <c r="O77" s="49"/>
    </row>
    <row r="78" spans="1:15" ht="14.25" customHeight="1" x14ac:dyDescent="0.3">
      <c r="A78" s="1" t="s">
        <v>37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01"/>
      <c r="N78" s="18"/>
      <c r="O78" s="18"/>
    </row>
    <row r="79" spans="1:15" ht="14.25" customHeight="1" x14ac:dyDescent="0.3">
      <c r="A79" s="1" t="s">
        <v>51</v>
      </c>
      <c r="B79" s="15"/>
      <c r="C79" s="15"/>
      <c r="D79" s="15"/>
      <c r="E79" s="16"/>
      <c r="F79" s="16"/>
      <c r="G79" s="16"/>
      <c r="H79" s="16"/>
      <c r="I79" s="16"/>
      <c r="J79" s="16"/>
      <c r="K79" s="16"/>
      <c r="L79" s="16"/>
      <c r="M79" s="15"/>
      <c r="N79" s="16"/>
      <c r="O79" s="16"/>
    </row>
    <row r="80" spans="1:15" ht="14.25" customHeight="1" x14ac:dyDescent="0.3">
      <c r="A80" s="1" t="s">
        <v>51</v>
      </c>
      <c r="B80" s="15"/>
      <c r="C80" s="15"/>
      <c r="D80" s="15"/>
      <c r="E80" s="16"/>
      <c r="F80" s="16"/>
      <c r="G80" s="16"/>
      <c r="H80" s="16"/>
      <c r="I80" s="16"/>
      <c r="J80" s="16"/>
      <c r="K80" s="16"/>
      <c r="L80" s="16"/>
      <c r="M80" s="15"/>
      <c r="N80" s="16"/>
      <c r="O80" s="16"/>
    </row>
    <row r="81" spans="1:15" ht="14.25" customHeight="1" x14ac:dyDescent="0.3">
      <c r="A81" s="1" t="s">
        <v>51</v>
      </c>
      <c r="B81" s="15"/>
      <c r="C81" s="15"/>
      <c r="D81" s="15"/>
      <c r="E81" s="16"/>
      <c r="F81" s="16"/>
      <c r="G81" s="16"/>
      <c r="H81" s="16"/>
      <c r="I81" s="16"/>
      <c r="J81" s="16"/>
      <c r="K81" s="16"/>
      <c r="L81" s="16"/>
      <c r="M81" s="15"/>
      <c r="N81" s="16"/>
      <c r="O81" s="16"/>
    </row>
    <row r="82" spans="1:15" ht="15.75" customHeight="1" x14ac:dyDescent="0.3">
      <c r="A82" s="40" t="s">
        <v>24</v>
      </c>
      <c r="B82" s="46">
        <f t="shared" ref="B82:M82" si="27">SUM(B76:B81)</f>
        <v>0</v>
      </c>
      <c r="C82" s="46">
        <f t="shared" si="27"/>
        <v>0</v>
      </c>
      <c r="D82" s="46">
        <f t="shared" si="27"/>
        <v>0</v>
      </c>
      <c r="E82" s="46">
        <f t="shared" si="27"/>
        <v>0</v>
      </c>
      <c r="F82" s="46">
        <f t="shared" si="27"/>
        <v>0</v>
      </c>
      <c r="G82" s="46">
        <f t="shared" si="27"/>
        <v>0</v>
      </c>
      <c r="H82" s="46">
        <f t="shared" si="27"/>
        <v>0</v>
      </c>
      <c r="I82" s="46">
        <f t="shared" si="27"/>
        <v>0</v>
      </c>
      <c r="J82" s="46">
        <f t="shared" si="27"/>
        <v>0</v>
      </c>
      <c r="K82" s="46">
        <f t="shared" si="27"/>
        <v>0</v>
      </c>
      <c r="L82" s="46">
        <f t="shared" si="27"/>
        <v>0</v>
      </c>
      <c r="M82" s="98">
        <f t="shared" si="27"/>
        <v>0</v>
      </c>
      <c r="N82" s="46"/>
      <c r="O82" s="46"/>
    </row>
    <row r="83" spans="1:15" ht="14.25" customHeight="1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ht="14.25" customHeight="1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15" ht="14.25" customHeight="1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15" s="28" customFormat="1" ht="15" customHeight="1" x14ac:dyDescent="0.3"/>
    <row r="87" spans="1:15" s="28" customFormat="1" ht="15" customHeight="1" x14ac:dyDescent="0.3"/>
    <row r="88" spans="1:15" s="28" customFormat="1" ht="15" customHeight="1" x14ac:dyDescent="0.3"/>
    <row r="89" spans="1:15" s="28" customFormat="1" ht="15" customHeight="1" x14ac:dyDescent="0.3"/>
    <row r="90" spans="1:15" s="28" customFormat="1" ht="15" customHeight="1" x14ac:dyDescent="0.3"/>
    <row r="91" spans="1:15" s="28" customFormat="1" ht="15" customHeight="1" x14ac:dyDescent="0.3"/>
    <row r="92" spans="1:15" s="28" customFormat="1" ht="15" customHeight="1" x14ac:dyDescent="0.3"/>
    <row r="93" spans="1:15" s="28" customFormat="1" ht="15" customHeight="1" x14ac:dyDescent="0.3"/>
    <row r="94" spans="1:15" s="28" customFormat="1" ht="15" customHeight="1" x14ac:dyDescent="0.3"/>
    <row r="95" spans="1:15" s="28" customFormat="1" ht="15" customHeight="1" x14ac:dyDescent="0.3"/>
    <row r="96" spans="1:15" s="28" customFormat="1" ht="15" customHeight="1" x14ac:dyDescent="0.3"/>
    <row r="97" s="28" customFormat="1" ht="15" customHeight="1" x14ac:dyDescent="0.3"/>
    <row r="98" s="28" customFormat="1" ht="15" customHeight="1" x14ac:dyDescent="0.3"/>
    <row r="99" s="28" customFormat="1" ht="15" customHeight="1" x14ac:dyDescent="0.3"/>
    <row r="100" s="28" customFormat="1" ht="15" customHeight="1" x14ac:dyDescent="0.3"/>
    <row r="101" s="28" customFormat="1" ht="15" customHeight="1" x14ac:dyDescent="0.3"/>
    <row r="102" s="28" customFormat="1" ht="15" customHeight="1" x14ac:dyDescent="0.3"/>
    <row r="103" s="28" customFormat="1" ht="15" customHeight="1" x14ac:dyDescent="0.3"/>
    <row r="104" s="28" customFormat="1" ht="15" customHeight="1" x14ac:dyDescent="0.3"/>
    <row r="105" s="28" customFormat="1" ht="15" customHeight="1" x14ac:dyDescent="0.3"/>
    <row r="106" s="28" customFormat="1" ht="15" customHeight="1" x14ac:dyDescent="0.3"/>
    <row r="107" s="28" customFormat="1" ht="15" customHeight="1" x14ac:dyDescent="0.3"/>
    <row r="108" s="28" customFormat="1" ht="15" customHeight="1" x14ac:dyDescent="0.3"/>
    <row r="109" s="28" customFormat="1" ht="15" customHeight="1" x14ac:dyDescent="0.3"/>
    <row r="110" s="28" customFormat="1" ht="15" customHeight="1" x14ac:dyDescent="0.3"/>
    <row r="111" s="28" customFormat="1" ht="15" customHeight="1" x14ac:dyDescent="0.3"/>
    <row r="112" s="28" customFormat="1" ht="15" customHeight="1" x14ac:dyDescent="0.3"/>
    <row r="113" s="28" customFormat="1" ht="15" customHeight="1" x14ac:dyDescent="0.3"/>
    <row r="114" s="28" customFormat="1" ht="15" customHeight="1" x14ac:dyDescent="0.3"/>
    <row r="115" s="28" customFormat="1" ht="15" customHeight="1" x14ac:dyDescent="0.3"/>
    <row r="116" s="28" customFormat="1" ht="15" customHeight="1" x14ac:dyDescent="0.3"/>
    <row r="117" s="28" customFormat="1" ht="15" customHeight="1" x14ac:dyDescent="0.3"/>
    <row r="118" s="28" customFormat="1" ht="15" customHeight="1" x14ac:dyDescent="0.3"/>
    <row r="119" s="28" customFormat="1" ht="15" customHeight="1" x14ac:dyDescent="0.3"/>
    <row r="120" s="28" customFormat="1" ht="15" customHeight="1" x14ac:dyDescent="0.3"/>
    <row r="121" s="28" customFormat="1" ht="15" customHeight="1" x14ac:dyDescent="0.3"/>
    <row r="122" s="28" customFormat="1" ht="15" customHeight="1" x14ac:dyDescent="0.3"/>
    <row r="123" s="28" customFormat="1" ht="15" customHeight="1" x14ac:dyDescent="0.3"/>
    <row r="124" s="28" customFormat="1" ht="15" customHeight="1" x14ac:dyDescent="0.3"/>
    <row r="125" s="28" customFormat="1" ht="15" customHeight="1" x14ac:dyDescent="0.3"/>
    <row r="126" s="28" customFormat="1" ht="15" customHeight="1" x14ac:dyDescent="0.3"/>
  </sheetData>
  <mergeCells count="1">
    <mergeCell ref="B45:E4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6FD9-19F8-4882-B030-C8DE1FFE0E4E}">
  <dimension ref="A1:S86"/>
  <sheetViews>
    <sheetView topLeftCell="A37" workbookViewId="0">
      <selection activeCell="B55" sqref="B55"/>
    </sheetView>
  </sheetViews>
  <sheetFormatPr defaultColWidth="8.77734375" defaultRowHeight="14.4" x14ac:dyDescent="0.3"/>
  <cols>
    <col min="1" max="1" width="43.77734375" style="69" customWidth="1"/>
    <col min="2" max="2" width="11" style="69" bestFit="1" customWidth="1"/>
    <col min="3" max="4" width="12" style="69" customWidth="1"/>
    <col min="5" max="5" width="11" style="69" bestFit="1" customWidth="1"/>
    <col min="6" max="7" width="12" style="69" customWidth="1"/>
    <col min="8" max="8" width="11" style="69" bestFit="1" customWidth="1"/>
    <col min="9" max="10" width="12" style="69" customWidth="1"/>
    <col min="11" max="11" width="11.44140625" style="69" customWidth="1"/>
    <col min="12" max="12" width="34.44140625" style="69" customWidth="1"/>
    <col min="13" max="19" width="9.109375" style="69"/>
  </cols>
  <sheetData>
    <row r="1" spans="1:12" x14ac:dyDescent="0.3">
      <c r="A1" s="3" t="s">
        <v>42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x14ac:dyDescent="0.3">
      <c r="A2" s="55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2" x14ac:dyDescent="0.3">
      <c r="A3" s="55" t="s">
        <v>64</v>
      </c>
      <c r="B3" s="30"/>
      <c r="C3" s="30"/>
      <c r="D3" s="30"/>
      <c r="E3" s="30"/>
      <c r="F3" s="30"/>
      <c r="G3" s="30"/>
      <c r="H3" s="30"/>
      <c r="I3" s="30"/>
      <c r="J3" s="30"/>
    </row>
    <row r="4" spans="1:12" x14ac:dyDescent="0.3">
      <c r="A4" s="55"/>
      <c r="B4" s="70"/>
      <c r="C4" s="70"/>
      <c r="D4" s="70"/>
      <c r="E4" s="70"/>
      <c r="F4" s="70"/>
      <c r="G4" s="70"/>
      <c r="H4" s="70"/>
      <c r="I4" s="70"/>
      <c r="J4" s="70"/>
    </row>
    <row r="5" spans="1:12" ht="28.8" x14ac:dyDescent="0.3">
      <c r="A5" s="68" t="s">
        <v>78</v>
      </c>
      <c r="B5" s="80" t="s">
        <v>66</v>
      </c>
      <c r="C5" s="80" t="s">
        <v>66</v>
      </c>
      <c r="D5" s="80" t="s">
        <v>66</v>
      </c>
      <c r="E5" s="80" t="s">
        <v>66</v>
      </c>
      <c r="F5" s="80" t="s">
        <v>66</v>
      </c>
      <c r="G5" s="80" t="s">
        <v>66</v>
      </c>
      <c r="H5" s="80" t="s">
        <v>66</v>
      </c>
      <c r="I5" s="80" t="s">
        <v>66</v>
      </c>
      <c r="J5" s="127" t="s">
        <v>66</v>
      </c>
      <c r="K5" s="132" t="s">
        <v>73</v>
      </c>
      <c r="L5" s="143" t="s">
        <v>74</v>
      </c>
    </row>
    <row r="6" spans="1:12" x14ac:dyDescent="0.3">
      <c r="A6" s="1" t="str">
        <f>A1</f>
        <v xml:space="preserve">XXXX County Public Schools </v>
      </c>
      <c r="B6" s="66"/>
      <c r="C6" s="71"/>
      <c r="D6" s="71"/>
      <c r="E6" s="66"/>
      <c r="F6" s="71"/>
      <c r="G6" s="71"/>
      <c r="H6" s="66"/>
      <c r="I6" s="71"/>
      <c r="J6" s="128"/>
      <c r="K6" s="134">
        <f>SUM(B6:J6)</f>
        <v>0</v>
      </c>
    </row>
    <row r="7" spans="1:12" x14ac:dyDescent="0.3">
      <c r="A7" s="67" t="s">
        <v>44</v>
      </c>
      <c r="B7" s="8"/>
      <c r="C7" s="8"/>
      <c r="D7" s="8"/>
      <c r="E7" s="8"/>
      <c r="F7" s="8"/>
      <c r="G7" s="8"/>
      <c r="H7" s="8"/>
      <c r="I7" s="8"/>
      <c r="J7" s="129"/>
      <c r="K7" s="134">
        <f t="shared" ref="K7:K20" si="0">SUM(B7:J7)</f>
        <v>0</v>
      </c>
    </row>
    <row r="8" spans="1:12" x14ac:dyDescent="0.3">
      <c r="A8" s="9" t="s">
        <v>48</v>
      </c>
      <c r="B8" s="8"/>
      <c r="C8" s="8"/>
      <c r="D8" s="8"/>
      <c r="E8" s="8"/>
      <c r="F8" s="8"/>
      <c r="G8" s="8"/>
      <c r="H8" s="8"/>
      <c r="I8" s="8"/>
      <c r="J8" s="129"/>
      <c r="K8" s="134">
        <f t="shared" si="0"/>
        <v>0</v>
      </c>
    </row>
    <row r="9" spans="1:12" x14ac:dyDescent="0.3">
      <c r="A9" s="9"/>
      <c r="B9" s="8"/>
      <c r="C9" s="8"/>
      <c r="D9" s="8"/>
      <c r="E9" s="8"/>
      <c r="F9" s="8"/>
      <c r="G9" s="8"/>
      <c r="H9" s="8"/>
      <c r="I9" s="8"/>
      <c r="J9" s="129"/>
      <c r="K9" s="134">
        <f t="shared" si="0"/>
        <v>0</v>
      </c>
    </row>
    <row r="10" spans="1:12" x14ac:dyDescent="0.3">
      <c r="A10" s="9"/>
      <c r="B10" s="8"/>
      <c r="C10" s="8"/>
      <c r="D10" s="8"/>
      <c r="E10" s="8"/>
      <c r="F10" s="8"/>
      <c r="G10" s="8"/>
      <c r="H10" s="8"/>
      <c r="I10" s="8"/>
      <c r="J10" s="129"/>
      <c r="K10" s="134">
        <f t="shared" si="0"/>
        <v>0</v>
      </c>
    </row>
    <row r="11" spans="1:12" x14ac:dyDescent="0.3">
      <c r="A11" s="9"/>
      <c r="B11" s="8"/>
      <c r="C11" s="8"/>
      <c r="D11" s="8"/>
      <c r="E11" s="8"/>
      <c r="F11" s="8"/>
      <c r="G11" s="8"/>
      <c r="H11" s="8"/>
      <c r="I11" s="8"/>
      <c r="J11" s="129"/>
      <c r="K11" s="134">
        <f t="shared" si="0"/>
        <v>0</v>
      </c>
    </row>
    <row r="12" spans="1:12" x14ac:dyDescent="0.3">
      <c r="A12" s="9"/>
      <c r="B12" s="8"/>
      <c r="C12" s="8"/>
      <c r="D12" s="8"/>
      <c r="E12" s="8"/>
      <c r="F12" s="8"/>
      <c r="G12" s="8"/>
      <c r="H12" s="8"/>
      <c r="I12" s="8"/>
      <c r="J12" s="129"/>
      <c r="K12" s="134">
        <f t="shared" si="0"/>
        <v>0</v>
      </c>
    </row>
    <row r="13" spans="1:12" x14ac:dyDescent="0.3">
      <c r="A13" s="9"/>
      <c r="B13" s="8"/>
      <c r="C13" s="8"/>
      <c r="D13" s="8"/>
      <c r="E13" s="8"/>
      <c r="F13" s="8"/>
      <c r="G13" s="8"/>
      <c r="H13" s="8"/>
      <c r="I13" s="8"/>
      <c r="J13" s="129"/>
      <c r="K13" s="134">
        <f t="shared" si="0"/>
        <v>0</v>
      </c>
    </row>
    <row r="14" spans="1:12" x14ac:dyDescent="0.3">
      <c r="A14" s="9"/>
      <c r="B14" s="8"/>
      <c r="C14" s="8"/>
      <c r="D14" s="8"/>
      <c r="E14" s="8"/>
      <c r="F14" s="8"/>
      <c r="G14" s="8"/>
      <c r="H14" s="8"/>
      <c r="I14" s="8"/>
      <c r="J14" s="129"/>
      <c r="K14" s="134">
        <f t="shared" si="0"/>
        <v>0</v>
      </c>
    </row>
    <row r="15" spans="1:12" x14ac:dyDescent="0.3">
      <c r="A15" s="9"/>
      <c r="B15" s="8"/>
      <c r="C15" s="8"/>
      <c r="D15" s="8"/>
      <c r="E15" s="8"/>
      <c r="F15" s="8"/>
      <c r="G15" s="8"/>
      <c r="H15" s="8"/>
      <c r="I15" s="8"/>
      <c r="J15" s="129"/>
      <c r="K15" s="134">
        <f t="shared" si="0"/>
        <v>0</v>
      </c>
    </row>
    <row r="16" spans="1:12" x14ac:dyDescent="0.3">
      <c r="A16" s="9"/>
      <c r="B16" s="8"/>
      <c r="C16" s="8"/>
      <c r="D16" s="8"/>
      <c r="E16" s="8"/>
      <c r="F16" s="8"/>
      <c r="G16" s="8"/>
      <c r="H16" s="8"/>
      <c r="I16" s="8"/>
      <c r="J16" s="129"/>
      <c r="K16" s="134">
        <f t="shared" si="0"/>
        <v>0</v>
      </c>
    </row>
    <row r="17" spans="1:11" x14ac:dyDescent="0.3">
      <c r="A17" s="9"/>
      <c r="B17" s="8"/>
      <c r="C17" s="8"/>
      <c r="D17" s="8"/>
      <c r="E17" s="8"/>
      <c r="F17" s="8"/>
      <c r="G17" s="8"/>
      <c r="H17" s="8"/>
      <c r="I17" s="8"/>
      <c r="J17" s="129"/>
      <c r="K17" s="134">
        <f t="shared" si="0"/>
        <v>0</v>
      </c>
    </row>
    <row r="18" spans="1:11" x14ac:dyDescent="0.3">
      <c r="A18" s="9"/>
      <c r="B18" s="8"/>
      <c r="C18" s="8"/>
      <c r="D18" s="8"/>
      <c r="E18" s="8"/>
      <c r="F18" s="8"/>
      <c r="G18" s="8"/>
      <c r="H18" s="8"/>
      <c r="I18" s="8"/>
      <c r="J18" s="129"/>
      <c r="K18" s="134">
        <f t="shared" si="0"/>
        <v>0</v>
      </c>
    </row>
    <row r="19" spans="1:11" x14ac:dyDescent="0.3">
      <c r="A19" s="9"/>
      <c r="B19" s="8"/>
      <c r="C19" s="8"/>
      <c r="D19" s="8"/>
      <c r="E19" s="8"/>
      <c r="F19" s="8"/>
      <c r="G19" s="8"/>
      <c r="H19" s="8"/>
      <c r="I19" s="8"/>
      <c r="J19" s="129"/>
      <c r="K19" s="134">
        <f t="shared" si="0"/>
        <v>0</v>
      </c>
    </row>
    <row r="20" spans="1:11" x14ac:dyDescent="0.3">
      <c r="A20" s="39"/>
      <c r="B20" s="41"/>
      <c r="C20" s="41"/>
      <c r="D20" s="41"/>
      <c r="E20" s="41"/>
      <c r="F20" s="41"/>
      <c r="G20" s="41"/>
      <c r="H20" s="41"/>
      <c r="I20" s="41"/>
      <c r="J20" s="130"/>
      <c r="K20" s="134">
        <f t="shared" si="0"/>
        <v>0</v>
      </c>
    </row>
    <row r="21" spans="1:11" x14ac:dyDescent="0.3">
      <c r="A21" s="40" t="s">
        <v>24</v>
      </c>
      <c r="B21" s="62">
        <f t="shared" ref="B21:C21" si="1">SUM(B6:B20)</f>
        <v>0</v>
      </c>
      <c r="C21" s="63">
        <f t="shared" si="1"/>
        <v>0</v>
      </c>
      <c r="D21" s="63">
        <f t="shared" ref="D21:F21" si="2">SUM(D6:D20)</f>
        <v>0</v>
      </c>
      <c r="E21" s="62">
        <f t="shared" si="2"/>
        <v>0</v>
      </c>
      <c r="F21" s="63">
        <f t="shared" si="2"/>
        <v>0</v>
      </c>
      <c r="G21" s="63">
        <f t="shared" ref="G21:J21" si="3">SUM(G6:G20)</f>
        <v>0</v>
      </c>
      <c r="H21" s="62">
        <f t="shared" si="3"/>
        <v>0</v>
      </c>
      <c r="I21" s="63">
        <f t="shared" si="3"/>
        <v>0</v>
      </c>
      <c r="J21" s="131">
        <f t="shared" si="3"/>
        <v>0</v>
      </c>
      <c r="K21" s="133"/>
    </row>
    <row r="22" spans="1:11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1" x14ac:dyDescent="0.3">
      <c r="A23" s="35" t="s">
        <v>25</v>
      </c>
      <c r="B23" s="30"/>
      <c r="C23" s="30"/>
      <c r="D23" s="30"/>
      <c r="E23" s="30"/>
      <c r="F23" s="30"/>
      <c r="G23" s="30"/>
      <c r="H23" s="30"/>
      <c r="I23" s="30"/>
      <c r="J23" s="30"/>
    </row>
    <row r="24" spans="1:11" x14ac:dyDescent="0.3">
      <c r="A24" s="1" t="str">
        <f>IF($A$6="","",$A$6)</f>
        <v xml:space="preserve">XXXX County Public Schools </v>
      </c>
      <c r="B24" s="58" t="str">
        <f>IF(B6="","",ROUND(B6/B$21,6))</f>
        <v/>
      </c>
      <c r="C24" s="58" t="str">
        <f t="shared" ref="C24:J24" si="4">IF(C6="","",ROUND(C6/C$21,6))</f>
        <v/>
      </c>
      <c r="D24" s="58" t="str">
        <f t="shared" si="4"/>
        <v/>
      </c>
      <c r="E24" s="58" t="str">
        <f t="shared" si="4"/>
        <v/>
      </c>
      <c r="F24" s="58" t="str">
        <f t="shared" si="4"/>
        <v/>
      </c>
      <c r="G24" s="58" t="str">
        <f t="shared" si="4"/>
        <v/>
      </c>
      <c r="H24" s="58" t="str">
        <f t="shared" si="4"/>
        <v/>
      </c>
      <c r="I24" s="58" t="str">
        <f t="shared" si="4"/>
        <v/>
      </c>
      <c r="J24" s="58" t="str">
        <f t="shared" si="4"/>
        <v/>
      </c>
      <c r="K24" s="120"/>
    </row>
    <row r="25" spans="1:11" x14ac:dyDescent="0.3">
      <c r="A25" s="1" t="str">
        <f t="shared" ref="A25:A38" si="5">IF(A7="","",A7)</f>
        <v xml:space="preserve">NC CYBER ACADEMY </v>
      </c>
      <c r="B25" s="58" t="str">
        <f t="shared" ref="B25:J38" si="6">IF(B7="","",ROUND(B7/B$21,6))</f>
        <v/>
      </c>
      <c r="C25" s="58" t="str">
        <f t="shared" si="6"/>
        <v/>
      </c>
      <c r="D25" s="58" t="str">
        <f t="shared" si="6"/>
        <v/>
      </c>
      <c r="E25" s="58" t="str">
        <f t="shared" si="6"/>
        <v/>
      </c>
      <c r="F25" s="58" t="str">
        <f t="shared" si="6"/>
        <v/>
      </c>
      <c r="G25" s="58" t="str">
        <f t="shared" si="6"/>
        <v/>
      </c>
      <c r="H25" s="58" t="str">
        <f t="shared" si="6"/>
        <v/>
      </c>
      <c r="I25" s="58" t="str">
        <f t="shared" si="6"/>
        <v/>
      </c>
      <c r="J25" s="58" t="str">
        <f t="shared" si="6"/>
        <v/>
      </c>
      <c r="K25" s="120"/>
    </row>
    <row r="26" spans="1:11" x14ac:dyDescent="0.3">
      <c r="A26" s="1" t="str">
        <f t="shared" si="5"/>
        <v xml:space="preserve">NC VIRTUAL ACADEMY </v>
      </c>
      <c r="B26" s="58" t="str">
        <f t="shared" si="6"/>
        <v/>
      </c>
      <c r="C26" s="58" t="str">
        <f t="shared" si="6"/>
        <v/>
      </c>
      <c r="D26" s="58" t="str">
        <f t="shared" si="6"/>
        <v/>
      </c>
      <c r="E26" s="58" t="str">
        <f t="shared" si="6"/>
        <v/>
      </c>
      <c r="F26" s="58" t="str">
        <f t="shared" si="6"/>
        <v/>
      </c>
      <c r="G26" s="58" t="str">
        <f t="shared" si="6"/>
        <v/>
      </c>
      <c r="H26" s="58" t="str">
        <f t="shared" si="6"/>
        <v/>
      </c>
      <c r="I26" s="58" t="str">
        <f t="shared" si="6"/>
        <v/>
      </c>
      <c r="J26" s="58" t="str">
        <f t="shared" si="6"/>
        <v/>
      </c>
      <c r="K26" s="120"/>
    </row>
    <row r="27" spans="1:11" x14ac:dyDescent="0.3">
      <c r="A27" s="1" t="str">
        <f t="shared" si="5"/>
        <v/>
      </c>
      <c r="B27" s="58" t="str">
        <f t="shared" si="6"/>
        <v/>
      </c>
      <c r="C27" s="58" t="str">
        <f t="shared" si="6"/>
        <v/>
      </c>
      <c r="D27" s="58" t="str">
        <f t="shared" si="6"/>
        <v/>
      </c>
      <c r="E27" s="58" t="str">
        <f t="shared" si="6"/>
        <v/>
      </c>
      <c r="F27" s="58" t="str">
        <f t="shared" si="6"/>
        <v/>
      </c>
      <c r="G27" s="58" t="str">
        <f t="shared" si="6"/>
        <v/>
      </c>
      <c r="H27" s="58" t="str">
        <f t="shared" si="6"/>
        <v/>
      </c>
      <c r="I27" s="58" t="str">
        <f t="shared" si="6"/>
        <v/>
      </c>
      <c r="J27" s="58" t="str">
        <f t="shared" si="6"/>
        <v/>
      </c>
      <c r="K27" s="120"/>
    </row>
    <row r="28" spans="1:11" x14ac:dyDescent="0.3">
      <c r="A28" s="1" t="str">
        <f t="shared" si="5"/>
        <v/>
      </c>
      <c r="B28" s="58" t="str">
        <f t="shared" si="6"/>
        <v/>
      </c>
      <c r="C28" s="58" t="str">
        <f t="shared" si="6"/>
        <v/>
      </c>
      <c r="D28" s="58" t="str">
        <f t="shared" si="6"/>
        <v/>
      </c>
      <c r="E28" s="58" t="str">
        <f t="shared" si="6"/>
        <v/>
      </c>
      <c r="F28" s="58" t="str">
        <f t="shared" si="6"/>
        <v/>
      </c>
      <c r="G28" s="58" t="str">
        <f t="shared" si="6"/>
        <v/>
      </c>
      <c r="H28" s="58" t="str">
        <f t="shared" si="6"/>
        <v/>
      </c>
      <c r="I28" s="58" t="str">
        <f t="shared" si="6"/>
        <v/>
      </c>
      <c r="J28" s="58" t="str">
        <f t="shared" si="6"/>
        <v/>
      </c>
      <c r="K28" s="120"/>
    </row>
    <row r="29" spans="1:11" x14ac:dyDescent="0.3">
      <c r="A29" s="1" t="str">
        <f t="shared" si="5"/>
        <v/>
      </c>
      <c r="B29" s="58" t="str">
        <f t="shared" si="6"/>
        <v/>
      </c>
      <c r="C29" s="58" t="str">
        <f t="shared" si="6"/>
        <v/>
      </c>
      <c r="D29" s="58" t="str">
        <f t="shared" si="6"/>
        <v/>
      </c>
      <c r="E29" s="58" t="str">
        <f t="shared" si="6"/>
        <v/>
      </c>
      <c r="F29" s="58" t="str">
        <f t="shared" si="6"/>
        <v/>
      </c>
      <c r="G29" s="58" t="str">
        <f t="shared" si="6"/>
        <v/>
      </c>
      <c r="H29" s="58" t="str">
        <f t="shared" si="6"/>
        <v/>
      </c>
      <c r="I29" s="58" t="str">
        <f t="shared" si="6"/>
        <v/>
      </c>
      <c r="J29" s="58" t="str">
        <f t="shared" si="6"/>
        <v/>
      </c>
      <c r="K29" s="120"/>
    </row>
    <row r="30" spans="1:11" x14ac:dyDescent="0.3">
      <c r="A30" s="1" t="str">
        <f t="shared" si="5"/>
        <v/>
      </c>
      <c r="B30" s="58" t="str">
        <f t="shared" si="6"/>
        <v/>
      </c>
      <c r="C30" s="58" t="str">
        <f t="shared" si="6"/>
        <v/>
      </c>
      <c r="D30" s="58" t="str">
        <f t="shared" si="6"/>
        <v/>
      </c>
      <c r="E30" s="58" t="str">
        <f t="shared" si="6"/>
        <v/>
      </c>
      <c r="F30" s="58" t="str">
        <f t="shared" si="6"/>
        <v/>
      </c>
      <c r="G30" s="58" t="str">
        <f t="shared" si="6"/>
        <v/>
      </c>
      <c r="H30" s="58" t="str">
        <f t="shared" si="6"/>
        <v/>
      </c>
      <c r="I30" s="58" t="str">
        <f t="shared" si="6"/>
        <v/>
      </c>
      <c r="J30" s="58" t="str">
        <f t="shared" si="6"/>
        <v/>
      </c>
      <c r="K30" s="120"/>
    </row>
    <row r="31" spans="1:11" x14ac:dyDescent="0.3">
      <c r="A31" s="1" t="str">
        <f t="shared" si="5"/>
        <v/>
      </c>
      <c r="B31" s="58" t="str">
        <f t="shared" si="6"/>
        <v/>
      </c>
      <c r="C31" s="58" t="str">
        <f t="shared" si="6"/>
        <v/>
      </c>
      <c r="D31" s="58" t="str">
        <f t="shared" si="6"/>
        <v/>
      </c>
      <c r="E31" s="58" t="str">
        <f t="shared" si="6"/>
        <v/>
      </c>
      <c r="F31" s="58" t="str">
        <f t="shared" si="6"/>
        <v/>
      </c>
      <c r="G31" s="58" t="str">
        <f t="shared" si="6"/>
        <v/>
      </c>
      <c r="H31" s="58" t="str">
        <f t="shared" si="6"/>
        <v/>
      </c>
      <c r="I31" s="58" t="str">
        <f t="shared" si="6"/>
        <v/>
      </c>
      <c r="J31" s="58" t="str">
        <f t="shared" si="6"/>
        <v/>
      </c>
      <c r="K31" s="120"/>
    </row>
    <row r="32" spans="1:11" x14ac:dyDescent="0.3">
      <c r="A32" s="1" t="str">
        <f t="shared" si="5"/>
        <v/>
      </c>
      <c r="B32" s="58" t="str">
        <f t="shared" si="6"/>
        <v/>
      </c>
      <c r="C32" s="58" t="str">
        <f t="shared" si="6"/>
        <v/>
      </c>
      <c r="D32" s="58" t="str">
        <f t="shared" si="6"/>
        <v/>
      </c>
      <c r="E32" s="58" t="str">
        <f t="shared" si="6"/>
        <v/>
      </c>
      <c r="F32" s="58" t="str">
        <f t="shared" si="6"/>
        <v/>
      </c>
      <c r="G32" s="58" t="str">
        <f t="shared" si="6"/>
        <v/>
      </c>
      <c r="H32" s="58" t="str">
        <f t="shared" si="6"/>
        <v/>
      </c>
      <c r="I32" s="58" t="str">
        <f t="shared" si="6"/>
        <v/>
      </c>
      <c r="J32" s="58" t="str">
        <f t="shared" si="6"/>
        <v/>
      </c>
      <c r="K32" s="120"/>
    </row>
    <row r="33" spans="1:11" x14ac:dyDescent="0.3">
      <c r="A33" s="1" t="str">
        <f t="shared" si="5"/>
        <v/>
      </c>
      <c r="B33" s="58" t="str">
        <f t="shared" si="6"/>
        <v/>
      </c>
      <c r="C33" s="58" t="str">
        <f t="shared" si="6"/>
        <v/>
      </c>
      <c r="D33" s="58" t="str">
        <f t="shared" si="6"/>
        <v/>
      </c>
      <c r="E33" s="58" t="str">
        <f t="shared" si="6"/>
        <v/>
      </c>
      <c r="F33" s="58" t="str">
        <f t="shared" si="6"/>
        <v/>
      </c>
      <c r="G33" s="58" t="str">
        <f t="shared" si="6"/>
        <v/>
      </c>
      <c r="H33" s="58" t="str">
        <f t="shared" si="6"/>
        <v/>
      </c>
      <c r="I33" s="58" t="str">
        <f t="shared" si="6"/>
        <v/>
      </c>
      <c r="J33" s="58" t="str">
        <f t="shared" si="6"/>
        <v/>
      </c>
      <c r="K33" s="120"/>
    </row>
    <row r="34" spans="1:11" x14ac:dyDescent="0.3">
      <c r="A34" s="1" t="str">
        <f t="shared" si="5"/>
        <v/>
      </c>
      <c r="B34" s="58" t="str">
        <f t="shared" si="6"/>
        <v/>
      </c>
      <c r="C34" s="58" t="str">
        <f t="shared" si="6"/>
        <v/>
      </c>
      <c r="D34" s="58" t="str">
        <f t="shared" si="6"/>
        <v/>
      </c>
      <c r="E34" s="58" t="str">
        <f t="shared" si="6"/>
        <v/>
      </c>
      <c r="F34" s="58" t="str">
        <f t="shared" si="6"/>
        <v/>
      </c>
      <c r="G34" s="58" t="str">
        <f t="shared" si="6"/>
        <v/>
      </c>
      <c r="H34" s="58" t="str">
        <f t="shared" si="6"/>
        <v/>
      </c>
      <c r="I34" s="58" t="str">
        <f t="shared" si="6"/>
        <v/>
      </c>
      <c r="J34" s="58" t="str">
        <f t="shared" si="6"/>
        <v/>
      </c>
      <c r="K34" s="120"/>
    </row>
    <row r="35" spans="1:11" x14ac:dyDescent="0.3">
      <c r="A35" s="1" t="str">
        <f t="shared" si="5"/>
        <v/>
      </c>
      <c r="B35" s="58" t="str">
        <f t="shared" si="6"/>
        <v/>
      </c>
      <c r="C35" s="58" t="str">
        <f t="shared" si="6"/>
        <v/>
      </c>
      <c r="D35" s="58" t="str">
        <f t="shared" si="6"/>
        <v/>
      </c>
      <c r="E35" s="58" t="str">
        <f t="shared" si="6"/>
        <v/>
      </c>
      <c r="F35" s="58" t="str">
        <f t="shared" si="6"/>
        <v/>
      </c>
      <c r="G35" s="58" t="str">
        <f t="shared" si="6"/>
        <v/>
      </c>
      <c r="H35" s="58" t="str">
        <f t="shared" si="6"/>
        <v/>
      </c>
      <c r="I35" s="58" t="str">
        <f t="shared" si="6"/>
        <v/>
      </c>
      <c r="J35" s="58" t="str">
        <f t="shared" si="6"/>
        <v/>
      </c>
      <c r="K35" s="120"/>
    </row>
    <row r="36" spans="1:11" x14ac:dyDescent="0.3">
      <c r="A36" s="1" t="str">
        <f t="shared" si="5"/>
        <v/>
      </c>
      <c r="B36" s="58" t="str">
        <f t="shared" si="6"/>
        <v/>
      </c>
      <c r="C36" s="58" t="str">
        <f t="shared" si="6"/>
        <v/>
      </c>
      <c r="D36" s="58" t="str">
        <f t="shared" si="6"/>
        <v/>
      </c>
      <c r="E36" s="58" t="str">
        <f t="shared" si="6"/>
        <v/>
      </c>
      <c r="F36" s="58" t="str">
        <f t="shared" si="6"/>
        <v/>
      </c>
      <c r="G36" s="58" t="str">
        <f t="shared" si="6"/>
        <v/>
      </c>
      <c r="H36" s="58" t="str">
        <f t="shared" si="6"/>
        <v/>
      </c>
      <c r="I36" s="58" t="str">
        <f t="shared" si="6"/>
        <v/>
      </c>
      <c r="J36" s="58" t="str">
        <f t="shared" si="6"/>
        <v/>
      </c>
      <c r="K36" s="120"/>
    </row>
    <row r="37" spans="1:11" x14ac:dyDescent="0.3">
      <c r="A37" s="1" t="str">
        <f t="shared" si="5"/>
        <v/>
      </c>
      <c r="B37" s="58" t="str">
        <f t="shared" si="6"/>
        <v/>
      </c>
      <c r="C37" s="58" t="str">
        <f t="shared" si="6"/>
        <v/>
      </c>
      <c r="D37" s="58" t="str">
        <f t="shared" si="6"/>
        <v/>
      </c>
      <c r="E37" s="58" t="str">
        <f t="shared" si="6"/>
        <v/>
      </c>
      <c r="F37" s="58" t="str">
        <f t="shared" si="6"/>
        <v/>
      </c>
      <c r="G37" s="58" t="str">
        <f t="shared" si="6"/>
        <v/>
      </c>
      <c r="H37" s="58" t="str">
        <f t="shared" si="6"/>
        <v/>
      </c>
      <c r="I37" s="58" t="str">
        <f t="shared" si="6"/>
        <v/>
      </c>
      <c r="J37" s="58" t="str">
        <f t="shared" si="6"/>
        <v/>
      </c>
      <c r="K37" s="120"/>
    </row>
    <row r="38" spans="1:11" x14ac:dyDescent="0.3">
      <c r="A38" s="1" t="str">
        <f t="shared" si="5"/>
        <v/>
      </c>
      <c r="B38" s="58" t="str">
        <f t="shared" si="6"/>
        <v/>
      </c>
      <c r="C38" s="58" t="str">
        <f t="shared" si="6"/>
        <v/>
      </c>
      <c r="D38" s="58" t="str">
        <f t="shared" si="6"/>
        <v/>
      </c>
      <c r="E38" s="58" t="str">
        <f t="shared" si="6"/>
        <v/>
      </c>
      <c r="F38" s="58" t="str">
        <f t="shared" si="6"/>
        <v/>
      </c>
      <c r="G38" s="58" t="str">
        <f t="shared" si="6"/>
        <v/>
      </c>
      <c r="H38" s="58" t="str">
        <f t="shared" si="6"/>
        <v/>
      </c>
      <c r="I38" s="58" t="str">
        <f t="shared" si="6"/>
        <v/>
      </c>
      <c r="J38" s="58" t="str">
        <f t="shared" si="6"/>
        <v/>
      </c>
      <c r="K38" s="120"/>
    </row>
    <row r="39" spans="1:11" x14ac:dyDescent="0.3">
      <c r="A39" s="40" t="s">
        <v>24</v>
      </c>
      <c r="B39" s="64">
        <f t="shared" ref="B39:C39" si="7">SUM(B24:B38)</f>
        <v>0</v>
      </c>
      <c r="C39" s="64">
        <f t="shared" si="7"/>
        <v>0</v>
      </c>
      <c r="D39" s="64">
        <f t="shared" ref="D39:F39" si="8">SUM(D24:D38)</f>
        <v>0</v>
      </c>
      <c r="E39" s="64">
        <f t="shared" si="8"/>
        <v>0</v>
      </c>
      <c r="F39" s="64">
        <f t="shared" si="8"/>
        <v>0</v>
      </c>
      <c r="G39" s="64">
        <f t="shared" ref="G39:J39" si="9">SUM(G24:G38)</f>
        <v>0</v>
      </c>
      <c r="H39" s="64">
        <f t="shared" si="9"/>
        <v>0</v>
      </c>
      <c r="I39" s="64">
        <f t="shared" si="9"/>
        <v>0</v>
      </c>
      <c r="J39" s="64">
        <f t="shared" si="9"/>
        <v>0</v>
      </c>
      <c r="K39" s="120"/>
    </row>
    <row r="40" spans="1:11" x14ac:dyDescent="0.3">
      <c r="A40" s="30"/>
      <c r="B40" s="31"/>
      <c r="C40" s="32"/>
      <c r="D40" s="32"/>
      <c r="E40" s="31"/>
      <c r="F40" s="32"/>
      <c r="G40" s="32"/>
      <c r="H40" s="31"/>
      <c r="I40" s="32"/>
      <c r="J40" s="32"/>
    </row>
    <row r="41" spans="1:11" x14ac:dyDescent="0.3">
      <c r="A41" s="35" t="s">
        <v>26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1" x14ac:dyDescent="0.3">
      <c r="A42" s="36" t="s">
        <v>27</v>
      </c>
      <c r="B42" s="72"/>
      <c r="C42" s="72"/>
      <c r="D42" s="72"/>
      <c r="E42" s="72"/>
      <c r="F42" s="72"/>
      <c r="G42" s="72"/>
      <c r="H42" s="72"/>
      <c r="I42" s="72"/>
      <c r="J42" s="135"/>
      <c r="K42" s="138">
        <f>SUM(B42:J42)</f>
        <v>0</v>
      </c>
    </row>
    <row r="43" spans="1:11" x14ac:dyDescent="0.3">
      <c r="A43" s="29" t="s">
        <v>28</v>
      </c>
      <c r="B43" s="34"/>
      <c r="C43" s="34"/>
      <c r="D43" s="34"/>
      <c r="E43" s="34"/>
      <c r="F43" s="34"/>
      <c r="G43" s="34"/>
      <c r="H43" s="34"/>
      <c r="I43" s="34"/>
      <c r="J43" s="136"/>
      <c r="K43" s="138">
        <f t="shared" ref="K43:K47" si="10">SUM(B43:J43)</f>
        <v>0</v>
      </c>
    </row>
    <row r="44" spans="1:11" x14ac:dyDescent="0.3">
      <c r="A44" s="1" t="s">
        <v>29</v>
      </c>
      <c r="B44" s="73"/>
      <c r="C44" s="73"/>
      <c r="D44" s="73"/>
      <c r="E44" s="73"/>
      <c r="F44" s="73"/>
      <c r="G44" s="73"/>
      <c r="H44" s="73"/>
      <c r="I44" s="73"/>
      <c r="J44" s="137"/>
      <c r="K44" s="138">
        <f t="shared" si="10"/>
        <v>0</v>
      </c>
    </row>
    <row r="45" spans="1:11" x14ac:dyDescent="0.3">
      <c r="A45" s="1" t="s">
        <v>51</v>
      </c>
      <c r="B45" s="73"/>
      <c r="C45" s="73"/>
      <c r="D45" s="73"/>
      <c r="E45" s="73"/>
      <c r="F45" s="73"/>
      <c r="G45" s="73"/>
      <c r="H45" s="73"/>
      <c r="I45" s="73"/>
      <c r="J45" s="137"/>
      <c r="K45" s="138">
        <f t="shared" si="10"/>
        <v>0</v>
      </c>
    </row>
    <row r="46" spans="1:11" x14ac:dyDescent="0.3">
      <c r="A46" s="1" t="s">
        <v>51</v>
      </c>
      <c r="B46" s="73"/>
      <c r="C46" s="73"/>
      <c r="D46" s="73"/>
      <c r="E46" s="73"/>
      <c r="F46" s="73"/>
      <c r="G46" s="73"/>
      <c r="H46" s="73"/>
      <c r="I46" s="73"/>
      <c r="J46" s="137"/>
      <c r="K46" s="138">
        <f t="shared" si="10"/>
        <v>0</v>
      </c>
    </row>
    <row r="47" spans="1:11" x14ac:dyDescent="0.3">
      <c r="A47" s="1" t="s">
        <v>51</v>
      </c>
      <c r="B47" s="73"/>
      <c r="C47" s="73"/>
      <c r="D47" s="73"/>
      <c r="E47" s="73"/>
      <c r="F47" s="73"/>
      <c r="G47" s="73"/>
      <c r="H47" s="73"/>
      <c r="I47" s="73"/>
      <c r="J47" s="137"/>
      <c r="K47" s="138">
        <f t="shared" si="10"/>
        <v>0</v>
      </c>
    </row>
    <row r="48" spans="1:11" x14ac:dyDescent="0.3">
      <c r="A48" s="40" t="s">
        <v>24</v>
      </c>
      <c r="B48" s="52">
        <f>SUM(B42:B47)</f>
        <v>0</v>
      </c>
      <c r="C48" s="52">
        <f t="shared" ref="C48:J48" si="11">SUM(C42:C47)</f>
        <v>0</v>
      </c>
      <c r="D48" s="52">
        <f t="shared" si="11"/>
        <v>0</v>
      </c>
      <c r="E48" s="52">
        <f t="shared" si="11"/>
        <v>0</v>
      </c>
      <c r="F48" s="52">
        <f t="shared" si="11"/>
        <v>0</v>
      </c>
      <c r="G48" s="52">
        <f t="shared" si="11"/>
        <v>0</v>
      </c>
      <c r="H48" s="52">
        <f t="shared" si="11"/>
        <v>0</v>
      </c>
      <c r="I48" s="52">
        <f t="shared" si="11"/>
        <v>0</v>
      </c>
      <c r="J48" s="52">
        <f t="shared" si="11"/>
        <v>0</v>
      </c>
      <c r="K48" s="133"/>
    </row>
    <row r="49" spans="1:11" x14ac:dyDescent="0.3">
      <c r="A49" s="30"/>
      <c r="B49" s="50"/>
      <c r="C49" s="50"/>
      <c r="D49" s="50"/>
      <c r="E49" s="50"/>
      <c r="F49" s="50"/>
      <c r="G49" s="50"/>
      <c r="H49" s="50"/>
      <c r="I49" s="50"/>
      <c r="J49" s="50"/>
    </row>
    <row r="50" spans="1:11" x14ac:dyDescent="0.3">
      <c r="A50" s="40" t="s">
        <v>31</v>
      </c>
      <c r="B50" s="46">
        <f t="shared" ref="B50:J50" si="12">IF(B21=0,0,B48/B21)</f>
        <v>0</v>
      </c>
      <c r="C50" s="46">
        <f t="shared" si="12"/>
        <v>0</v>
      </c>
      <c r="D50" s="46">
        <f t="shared" si="12"/>
        <v>0</v>
      </c>
      <c r="E50" s="46">
        <f t="shared" si="12"/>
        <v>0</v>
      </c>
      <c r="F50" s="46">
        <f t="shared" si="12"/>
        <v>0</v>
      </c>
      <c r="G50" s="46">
        <f t="shared" si="12"/>
        <v>0</v>
      </c>
      <c r="H50" s="46">
        <f t="shared" si="12"/>
        <v>0</v>
      </c>
      <c r="I50" s="46">
        <f t="shared" si="12"/>
        <v>0</v>
      </c>
      <c r="J50" s="46">
        <f t="shared" si="12"/>
        <v>0</v>
      </c>
      <c r="K50" s="120"/>
    </row>
    <row r="51" spans="1:11" x14ac:dyDescent="0.3">
      <c r="A51" s="30"/>
      <c r="B51" s="50"/>
      <c r="C51" s="50"/>
      <c r="D51" s="50"/>
      <c r="E51" s="50"/>
      <c r="F51" s="50"/>
      <c r="G51" s="50"/>
      <c r="H51" s="50"/>
      <c r="I51" s="50"/>
      <c r="J51" s="50"/>
    </row>
    <row r="52" spans="1:11" x14ac:dyDescent="0.3">
      <c r="A52" s="149" t="s">
        <v>76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1" x14ac:dyDescent="0.3">
      <c r="A53" s="1" t="str">
        <f t="shared" ref="A53:A67" si="13">IF(A6="","",A6)</f>
        <v xml:space="preserve">XXXX County Public Schools </v>
      </c>
      <c r="B53" s="45" t="str">
        <f t="shared" ref="B53:J53" si="14">IF(B24="","",B24*B$48)</f>
        <v/>
      </c>
      <c r="C53" s="45" t="str">
        <f t="shared" si="14"/>
        <v/>
      </c>
      <c r="D53" s="45" t="str">
        <f t="shared" si="14"/>
        <v/>
      </c>
      <c r="E53" s="45" t="str">
        <f t="shared" si="14"/>
        <v/>
      </c>
      <c r="F53" s="45" t="str">
        <f t="shared" si="14"/>
        <v/>
      </c>
      <c r="G53" s="45" t="str">
        <f t="shared" si="14"/>
        <v/>
      </c>
      <c r="H53" s="45" t="str">
        <f t="shared" si="14"/>
        <v/>
      </c>
      <c r="I53" s="45" t="str">
        <f t="shared" si="14"/>
        <v/>
      </c>
      <c r="J53" s="139" t="str">
        <f t="shared" si="14"/>
        <v/>
      </c>
      <c r="K53" s="142">
        <f>SUM(B53:J53)</f>
        <v>0</v>
      </c>
    </row>
    <row r="54" spans="1:11" x14ac:dyDescent="0.3">
      <c r="A54" s="1" t="str">
        <f t="shared" si="13"/>
        <v xml:space="preserve">NC CYBER ACADEMY </v>
      </c>
      <c r="B54" s="49" t="str">
        <f t="shared" ref="B54:J54" si="15">IF(B25="","",B25*B$48)</f>
        <v/>
      </c>
      <c r="C54" s="49" t="str">
        <f t="shared" si="15"/>
        <v/>
      </c>
      <c r="D54" s="49" t="str">
        <f t="shared" si="15"/>
        <v/>
      </c>
      <c r="E54" s="49" t="str">
        <f t="shared" si="15"/>
        <v/>
      </c>
      <c r="F54" s="49" t="str">
        <f t="shared" si="15"/>
        <v/>
      </c>
      <c r="G54" s="49" t="str">
        <f t="shared" si="15"/>
        <v/>
      </c>
      <c r="H54" s="49" t="str">
        <f t="shared" si="15"/>
        <v/>
      </c>
      <c r="I54" s="49" t="str">
        <f t="shared" si="15"/>
        <v/>
      </c>
      <c r="J54" s="140" t="str">
        <f t="shared" si="15"/>
        <v/>
      </c>
      <c r="K54" s="142">
        <f t="shared" ref="K54:K67" si="16">SUM(B54:J54)</f>
        <v>0</v>
      </c>
    </row>
    <row r="55" spans="1:11" x14ac:dyDescent="0.3">
      <c r="A55" s="1" t="str">
        <f t="shared" si="13"/>
        <v xml:space="preserve">NC VIRTUAL ACADEMY </v>
      </c>
      <c r="B55" s="18" t="str">
        <f t="shared" ref="B55:J55" si="17">IF(B26="","",B26*B$48)</f>
        <v/>
      </c>
      <c r="C55" s="18" t="str">
        <f t="shared" si="17"/>
        <v/>
      </c>
      <c r="D55" s="18" t="str">
        <f t="shared" si="17"/>
        <v/>
      </c>
      <c r="E55" s="18" t="str">
        <f t="shared" si="17"/>
        <v/>
      </c>
      <c r="F55" s="18" t="str">
        <f t="shared" si="17"/>
        <v/>
      </c>
      <c r="G55" s="18" t="str">
        <f t="shared" si="17"/>
        <v/>
      </c>
      <c r="H55" s="18" t="str">
        <f t="shared" si="17"/>
        <v/>
      </c>
      <c r="I55" s="18" t="str">
        <f t="shared" si="17"/>
        <v/>
      </c>
      <c r="J55" s="141" t="str">
        <f t="shared" si="17"/>
        <v/>
      </c>
      <c r="K55" s="142">
        <f t="shared" si="16"/>
        <v>0</v>
      </c>
    </row>
    <row r="56" spans="1:11" x14ac:dyDescent="0.3">
      <c r="A56" s="1" t="str">
        <f t="shared" si="13"/>
        <v/>
      </c>
      <c r="B56" s="18" t="str">
        <f t="shared" ref="B56:J56" si="18">IF(B27="","",B27*B$48)</f>
        <v/>
      </c>
      <c r="C56" s="18" t="str">
        <f t="shared" si="18"/>
        <v/>
      </c>
      <c r="D56" s="18" t="str">
        <f t="shared" si="18"/>
        <v/>
      </c>
      <c r="E56" s="18" t="str">
        <f t="shared" si="18"/>
        <v/>
      </c>
      <c r="F56" s="18" t="str">
        <f t="shared" si="18"/>
        <v/>
      </c>
      <c r="G56" s="18" t="str">
        <f t="shared" si="18"/>
        <v/>
      </c>
      <c r="H56" s="18" t="str">
        <f t="shared" si="18"/>
        <v/>
      </c>
      <c r="I56" s="18" t="str">
        <f t="shared" si="18"/>
        <v/>
      </c>
      <c r="J56" s="141" t="str">
        <f t="shared" si="18"/>
        <v/>
      </c>
      <c r="K56" s="142">
        <f t="shared" si="16"/>
        <v>0</v>
      </c>
    </row>
    <row r="57" spans="1:11" x14ac:dyDescent="0.3">
      <c r="A57" s="1" t="str">
        <f t="shared" si="13"/>
        <v/>
      </c>
      <c r="B57" s="18" t="str">
        <f t="shared" ref="B57:J57" si="19">IF(B28="","",B28*B$48)</f>
        <v/>
      </c>
      <c r="C57" s="18" t="str">
        <f t="shared" si="19"/>
        <v/>
      </c>
      <c r="D57" s="18" t="str">
        <f t="shared" si="19"/>
        <v/>
      </c>
      <c r="E57" s="18" t="str">
        <f t="shared" si="19"/>
        <v/>
      </c>
      <c r="F57" s="18" t="str">
        <f t="shared" si="19"/>
        <v/>
      </c>
      <c r="G57" s="18" t="str">
        <f t="shared" si="19"/>
        <v/>
      </c>
      <c r="H57" s="18" t="str">
        <f t="shared" si="19"/>
        <v/>
      </c>
      <c r="I57" s="18" t="str">
        <f t="shared" si="19"/>
        <v/>
      </c>
      <c r="J57" s="141" t="str">
        <f t="shared" si="19"/>
        <v/>
      </c>
      <c r="K57" s="142">
        <f t="shared" si="16"/>
        <v>0</v>
      </c>
    </row>
    <row r="58" spans="1:11" x14ac:dyDescent="0.3">
      <c r="A58" s="1" t="str">
        <f t="shared" si="13"/>
        <v/>
      </c>
      <c r="B58" s="18" t="str">
        <f t="shared" ref="B58:J58" si="20">IF(B29="","",B29*B$48)</f>
        <v/>
      </c>
      <c r="C58" s="18" t="str">
        <f t="shared" si="20"/>
        <v/>
      </c>
      <c r="D58" s="18" t="str">
        <f t="shared" si="20"/>
        <v/>
      </c>
      <c r="E58" s="18" t="str">
        <f t="shared" si="20"/>
        <v/>
      </c>
      <c r="F58" s="18" t="str">
        <f t="shared" si="20"/>
        <v/>
      </c>
      <c r="G58" s="18" t="str">
        <f t="shared" si="20"/>
        <v/>
      </c>
      <c r="H58" s="18" t="str">
        <f t="shared" si="20"/>
        <v/>
      </c>
      <c r="I58" s="18" t="str">
        <f t="shared" si="20"/>
        <v/>
      </c>
      <c r="J58" s="141" t="str">
        <f t="shared" si="20"/>
        <v/>
      </c>
      <c r="K58" s="142">
        <f t="shared" si="16"/>
        <v>0</v>
      </c>
    </row>
    <row r="59" spans="1:11" x14ac:dyDescent="0.3">
      <c r="A59" s="1" t="str">
        <f t="shared" si="13"/>
        <v/>
      </c>
      <c r="B59" s="18" t="str">
        <f t="shared" ref="B59:J59" si="21">IF(B30="","",B30*B$48)</f>
        <v/>
      </c>
      <c r="C59" s="18" t="str">
        <f t="shared" si="21"/>
        <v/>
      </c>
      <c r="D59" s="18" t="str">
        <f t="shared" si="21"/>
        <v/>
      </c>
      <c r="E59" s="18" t="str">
        <f t="shared" si="21"/>
        <v/>
      </c>
      <c r="F59" s="18" t="str">
        <f t="shared" si="21"/>
        <v/>
      </c>
      <c r="G59" s="18" t="str">
        <f t="shared" si="21"/>
        <v/>
      </c>
      <c r="H59" s="18" t="str">
        <f t="shared" si="21"/>
        <v/>
      </c>
      <c r="I59" s="18" t="str">
        <f t="shared" si="21"/>
        <v/>
      </c>
      <c r="J59" s="141" t="str">
        <f t="shared" si="21"/>
        <v/>
      </c>
      <c r="K59" s="142">
        <f t="shared" si="16"/>
        <v>0</v>
      </c>
    </row>
    <row r="60" spans="1:11" x14ac:dyDescent="0.3">
      <c r="A60" s="1" t="str">
        <f t="shared" si="13"/>
        <v/>
      </c>
      <c r="B60" s="18" t="str">
        <f t="shared" ref="B60:J60" si="22">IF(B31="","",B31*B$48)</f>
        <v/>
      </c>
      <c r="C60" s="18" t="str">
        <f t="shared" si="22"/>
        <v/>
      </c>
      <c r="D60" s="18" t="str">
        <f t="shared" si="22"/>
        <v/>
      </c>
      <c r="E60" s="18" t="str">
        <f t="shared" si="22"/>
        <v/>
      </c>
      <c r="F60" s="18" t="str">
        <f t="shared" si="22"/>
        <v/>
      </c>
      <c r="G60" s="18" t="str">
        <f t="shared" si="22"/>
        <v/>
      </c>
      <c r="H60" s="18" t="str">
        <f t="shared" si="22"/>
        <v/>
      </c>
      <c r="I60" s="18" t="str">
        <f t="shared" si="22"/>
        <v/>
      </c>
      <c r="J60" s="141" t="str">
        <f t="shared" si="22"/>
        <v/>
      </c>
      <c r="K60" s="142">
        <f t="shared" si="16"/>
        <v>0</v>
      </c>
    </row>
    <row r="61" spans="1:11" x14ac:dyDescent="0.3">
      <c r="A61" s="1" t="str">
        <f t="shared" si="13"/>
        <v/>
      </c>
      <c r="B61" s="18" t="str">
        <f t="shared" ref="B61:J61" si="23">IF(B32="","",B32*B$48)</f>
        <v/>
      </c>
      <c r="C61" s="18" t="str">
        <f t="shared" si="23"/>
        <v/>
      </c>
      <c r="D61" s="18" t="str">
        <f t="shared" si="23"/>
        <v/>
      </c>
      <c r="E61" s="18" t="str">
        <f t="shared" si="23"/>
        <v/>
      </c>
      <c r="F61" s="18" t="str">
        <f t="shared" si="23"/>
        <v/>
      </c>
      <c r="G61" s="18" t="str">
        <f t="shared" si="23"/>
        <v/>
      </c>
      <c r="H61" s="18" t="str">
        <f t="shared" si="23"/>
        <v/>
      </c>
      <c r="I61" s="18" t="str">
        <f t="shared" si="23"/>
        <v/>
      </c>
      <c r="J61" s="141" t="str">
        <f t="shared" si="23"/>
        <v/>
      </c>
      <c r="K61" s="142">
        <f t="shared" si="16"/>
        <v>0</v>
      </c>
    </row>
    <row r="62" spans="1:11" x14ac:dyDescent="0.3">
      <c r="A62" s="1" t="str">
        <f t="shared" si="13"/>
        <v/>
      </c>
      <c r="B62" s="18" t="str">
        <f t="shared" ref="B62:J62" si="24">IF(B33="","",B33*B$48)</f>
        <v/>
      </c>
      <c r="C62" s="18" t="str">
        <f t="shared" si="24"/>
        <v/>
      </c>
      <c r="D62" s="18" t="str">
        <f t="shared" si="24"/>
        <v/>
      </c>
      <c r="E62" s="18" t="str">
        <f t="shared" si="24"/>
        <v/>
      </c>
      <c r="F62" s="18" t="str">
        <f t="shared" si="24"/>
        <v/>
      </c>
      <c r="G62" s="18" t="str">
        <f t="shared" si="24"/>
        <v/>
      </c>
      <c r="H62" s="18" t="str">
        <f t="shared" si="24"/>
        <v/>
      </c>
      <c r="I62" s="18" t="str">
        <f t="shared" si="24"/>
        <v/>
      </c>
      <c r="J62" s="141" t="str">
        <f t="shared" si="24"/>
        <v/>
      </c>
      <c r="K62" s="142">
        <f t="shared" si="16"/>
        <v>0</v>
      </c>
    </row>
    <row r="63" spans="1:11" x14ac:dyDescent="0.3">
      <c r="A63" s="1" t="str">
        <f t="shared" si="13"/>
        <v/>
      </c>
      <c r="B63" s="18" t="str">
        <f t="shared" ref="B63:J63" si="25">IF(B34="","",B34*B$48)</f>
        <v/>
      </c>
      <c r="C63" s="18" t="str">
        <f t="shared" si="25"/>
        <v/>
      </c>
      <c r="D63" s="18" t="str">
        <f t="shared" si="25"/>
        <v/>
      </c>
      <c r="E63" s="18" t="str">
        <f t="shared" si="25"/>
        <v/>
      </c>
      <c r="F63" s="18" t="str">
        <f t="shared" si="25"/>
        <v/>
      </c>
      <c r="G63" s="18" t="str">
        <f t="shared" si="25"/>
        <v/>
      </c>
      <c r="H63" s="18" t="str">
        <f t="shared" si="25"/>
        <v/>
      </c>
      <c r="I63" s="18" t="str">
        <f t="shared" si="25"/>
        <v/>
      </c>
      <c r="J63" s="141" t="str">
        <f t="shared" si="25"/>
        <v/>
      </c>
      <c r="K63" s="142">
        <f t="shared" si="16"/>
        <v>0</v>
      </c>
    </row>
    <row r="64" spans="1:11" x14ac:dyDescent="0.3">
      <c r="A64" s="1" t="str">
        <f t="shared" si="13"/>
        <v/>
      </c>
      <c r="B64" s="18" t="str">
        <f t="shared" ref="B64:J64" si="26">IF(B35="","",B35*B$48)</f>
        <v/>
      </c>
      <c r="C64" s="18" t="str">
        <f t="shared" si="26"/>
        <v/>
      </c>
      <c r="D64" s="18" t="str">
        <f t="shared" si="26"/>
        <v/>
      </c>
      <c r="E64" s="18" t="str">
        <f t="shared" si="26"/>
        <v/>
      </c>
      <c r="F64" s="18" t="str">
        <f t="shared" si="26"/>
        <v/>
      </c>
      <c r="G64" s="18" t="str">
        <f t="shared" si="26"/>
        <v/>
      </c>
      <c r="H64" s="18" t="str">
        <f t="shared" si="26"/>
        <v/>
      </c>
      <c r="I64" s="18" t="str">
        <f t="shared" si="26"/>
        <v/>
      </c>
      <c r="J64" s="141" t="str">
        <f t="shared" si="26"/>
        <v/>
      </c>
      <c r="K64" s="142">
        <f t="shared" si="16"/>
        <v>0</v>
      </c>
    </row>
    <row r="65" spans="1:11" x14ac:dyDescent="0.3">
      <c r="A65" s="1" t="str">
        <f t="shared" si="13"/>
        <v/>
      </c>
      <c r="B65" s="18" t="str">
        <f t="shared" ref="B65:J65" si="27">IF(B36="","",B36*B$48)</f>
        <v/>
      </c>
      <c r="C65" s="18" t="str">
        <f t="shared" si="27"/>
        <v/>
      </c>
      <c r="D65" s="18" t="str">
        <f t="shared" si="27"/>
        <v/>
      </c>
      <c r="E65" s="18" t="str">
        <f t="shared" si="27"/>
        <v/>
      </c>
      <c r="F65" s="18" t="str">
        <f t="shared" si="27"/>
        <v/>
      </c>
      <c r="G65" s="18" t="str">
        <f t="shared" si="27"/>
        <v/>
      </c>
      <c r="H65" s="18" t="str">
        <f t="shared" si="27"/>
        <v/>
      </c>
      <c r="I65" s="18" t="str">
        <f t="shared" si="27"/>
        <v/>
      </c>
      <c r="J65" s="141" t="str">
        <f t="shared" si="27"/>
        <v/>
      </c>
      <c r="K65" s="142">
        <f t="shared" si="16"/>
        <v>0</v>
      </c>
    </row>
    <row r="66" spans="1:11" x14ac:dyDescent="0.3">
      <c r="A66" s="1" t="str">
        <f t="shared" si="13"/>
        <v/>
      </c>
      <c r="B66" s="18" t="str">
        <f t="shared" ref="B66:J66" si="28">IF(B37="","",B37*B$48)</f>
        <v/>
      </c>
      <c r="C66" s="18" t="str">
        <f t="shared" si="28"/>
        <v/>
      </c>
      <c r="D66" s="18" t="str">
        <f t="shared" si="28"/>
        <v/>
      </c>
      <c r="E66" s="18" t="str">
        <f t="shared" si="28"/>
        <v/>
      </c>
      <c r="F66" s="18" t="str">
        <f t="shared" si="28"/>
        <v/>
      </c>
      <c r="G66" s="18" t="str">
        <f t="shared" si="28"/>
        <v/>
      </c>
      <c r="H66" s="18" t="str">
        <f t="shared" si="28"/>
        <v/>
      </c>
      <c r="I66" s="18" t="str">
        <f t="shared" si="28"/>
        <v/>
      </c>
      <c r="J66" s="141" t="str">
        <f t="shared" si="28"/>
        <v/>
      </c>
      <c r="K66" s="142">
        <f t="shared" si="16"/>
        <v>0</v>
      </c>
    </row>
    <row r="67" spans="1:11" x14ac:dyDescent="0.3">
      <c r="A67" s="1" t="str">
        <f t="shared" si="13"/>
        <v/>
      </c>
      <c r="B67" s="18" t="str">
        <f t="shared" ref="B67:J67" si="29">IF(B38="","",B38*B$48)</f>
        <v/>
      </c>
      <c r="C67" s="18" t="str">
        <f t="shared" si="29"/>
        <v/>
      </c>
      <c r="D67" s="18" t="str">
        <f t="shared" si="29"/>
        <v/>
      </c>
      <c r="E67" s="18" t="str">
        <f t="shared" si="29"/>
        <v/>
      </c>
      <c r="F67" s="18" t="str">
        <f t="shared" si="29"/>
        <v/>
      </c>
      <c r="G67" s="18" t="str">
        <f t="shared" si="29"/>
        <v/>
      </c>
      <c r="H67" s="18" t="str">
        <f t="shared" si="29"/>
        <v/>
      </c>
      <c r="I67" s="18" t="str">
        <f t="shared" si="29"/>
        <v/>
      </c>
      <c r="J67" s="141" t="str">
        <f t="shared" si="29"/>
        <v/>
      </c>
      <c r="K67" s="142">
        <f t="shared" si="16"/>
        <v>0</v>
      </c>
    </row>
    <row r="68" spans="1:11" x14ac:dyDescent="0.3">
      <c r="A68" s="145" t="s">
        <v>24</v>
      </c>
      <c r="B68" s="144">
        <f t="shared" ref="B68:C68" si="30">SUM(B53:B67)</f>
        <v>0</v>
      </c>
      <c r="C68" s="144">
        <f t="shared" si="30"/>
        <v>0</v>
      </c>
      <c r="D68" s="144">
        <f t="shared" ref="D68:F68" si="31">SUM(D53:D67)</f>
        <v>0</v>
      </c>
      <c r="E68" s="144">
        <f t="shared" si="31"/>
        <v>0</v>
      </c>
      <c r="F68" s="144">
        <f t="shared" si="31"/>
        <v>0</v>
      </c>
      <c r="G68" s="144">
        <f t="shared" ref="G68:J68" si="32">SUM(G53:G67)</f>
        <v>0</v>
      </c>
      <c r="H68" s="144">
        <f t="shared" si="32"/>
        <v>0</v>
      </c>
      <c r="I68" s="144">
        <f t="shared" si="32"/>
        <v>0</v>
      </c>
      <c r="J68" s="144">
        <f t="shared" si="32"/>
        <v>0</v>
      </c>
    </row>
    <row r="69" spans="1:11" x14ac:dyDescent="0.3">
      <c r="A69" s="36" t="s">
        <v>67</v>
      </c>
      <c r="B69" s="53"/>
      <c r="C69" s="53"/>
      <c r="D69" s="53"/>
      <c r="E69" s="53"/>
      <c r="F69" s="53"/>
      <c r="G69" s="53"/>
      <c r="H69" s="53"/>
      <c r="I69" s="53"/>
      <c r="J69" s="53"/>
    </row>
    <row r="70" spans="1:11" x14ac:dyDescent="0.3">
      <c r="A70" s="30" t="s">
        <v>68</v>
      </c>
      <c r="B70" s="47"/>
      <c r="C70" s="47"/>
      <c r="D70" s="47"/>
      <c r="E70" s="47"/>
      <c r="F70" s="47"/>
      <c r="G70" s="47"/>
      <c r="H70" s="47"/>
      <c r="I70" s="47"/>
      <c r="J70" s="47"/>
    </row>
    <row r="71" spans="1:11" x14ac:dyDescent="0.3">
      <c r="A71" s="30"/>
      <c r="B71" s="47"/>
      <c r="C71" s="47"/>
      <c r="D71" s="47"/>
      <c r="E71" s="47"/>
      <c r="F71" s="47"/>
      <c r="G71" s="47"/>
      <c r="H71" s="47"/>
      <c r="I71" s="47"/>
      <c r="J71" s="47"/>
    </row>
    <row r="73" spans="1:11" x14ac:dyDescent="0.3">
      <c r="A73" s="149" t="s">
        <v>75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1" ht="20.399999999999999" customHeight="1" x14ac:dyDescent="0.3">
      <c r="A74" s="1" t="str">
        <f t="shared" ref="A74:A85" si="33">IF($A6="","",$A6)</f>
        <v xml:space="preserve">XXXX County Public Schools </v>
      </c>
      <c r="B74" s="45" t="str">
        <f>IF(B53="","",(B53-'9 Mnth Distrib Blank Sheet '!E57))</f>
        <v/>
      </c>
      <c r="C74" s="45" t="str">
        <f>IF(C53="","",(C53-'9 Mnth Distrib Blank Sheet '!F57))</f>
        <v/>
      </c>
      <c r="D74" s="45" t="str">
        <f>IF(D53="","",(D53-'9 Mnth Distrib Blank Sheet '!G57))</f>
        <v/>
      </c>
      <c r="E74" s="45" t="str">
        <f>IF(E53="","",(E53-'9 Mnth Distrib Blank Sheet '!H57))</f>
        <v/>
      </c>
      <c r="F74" s="45" t="str">
        <f>IF(F53="","",(F53-'9 Mnth Distrib Blank Sheet '!I57))</f>
        <v/>
      </c>
      <c r="G74" s="45" t="str">
        <f>IF(G53="","",(G53-'9 Mnth Distrib Blank Sheet '!J57))</f>
        <v/>
      </c>
      <c r="H74" s="45" t="str">
        <f>IF(H53="","",(H53-'9 Mnth Distrib Blank Sheet '!K57))</f>
        <v/>
      </c>
      <c r="I74" s="45" t="str">
        <f>IF(I53="","",(I53-'9 Mnth Distrib Blank Sheet '!L57))</f>
        <v/>
      </c>
      <c r="J74" s="45" t="str">
        <f>IF(J53="","",(J53-'9 Mnth Distrib Blank Sheet '!M57))</f>
        <v/>
      </c>
      <c r="K74" s="142">
        <f>SUM(B74:J74)</f>
        <v>0</v>
      </c>
    </row>
    <row r="75" spans="1:11" x14ac:dyDescent="0.3">
      <c r="A75" s="1" t="str">
        <f t="shared" si="33"/>
        <v xml:space="preserve">NC CYBER ACADEMY </v>
      </c>
      <c r="B75" s="45" t="str">
        <f>IF(B54="","",(B54-'9 Mnth Distrib Blank Sheet '!E58))</f>
        <v/>
      </c>
      <c r="C75" s="45" t="str">
        <f>IF(C54="","",(C54-'9 Mnth Distrib Blank Sheet '!F58))</f>
        <v/>
      </c>
      <c r="D75" s="45" t="str">
        <f>IF(D54="","",(D54-'9 Mnth Distrib Blank Sheet '!G58))</f>
        <v/>
      </c>
      <c r="E75" s="45" t="str">
        <f>IF(E54="","",(E54-'9 Mnth Distrib Blank Sheet '!H58))</f>
        <v/>
      </c>
      <c r="F75" s="45" t="str">
        <f>IF(F54="","",(F54-'9 Mnth Distrib Blank Sheet '!I58))</f>
        <v/>
      </c>
      <c r="G75" s="45" t="str">
        <f>IF(G54="","",(G54-'9 Mnth Distrib Blank Sheet '!J58))</f>
        <v/>
      </c>
      <c r="H75" s="45" t="str">
        <f>IF(H54="","",(H54-'9 Mnth Distrib Blank Sheet '!K58))</f>
        <v/>
      </c>
      <c r="I75" s="45" t="str">
        <f>IF(I54="","",(I54-'9 Mnth Distrib Blank Sheet '!L58))</f>
        <v/>
      </c>
      <c r="J75" s="45" t="str">
        <f>IF(J54="","",(J54-'9 Mnth Distrib Blank Sheet '!M58))</f>
        <v/>
      </c>
      <c r="K75" s="142">
        <f t="shared" ref="K75:K85" si="34">SUM(B75:J75)</f>
        <v>0</v>
      </c>
    </row>
    <row r="76" spans="1:11" x14ac:dyDescent="0.3">
      <c r="A76" s="1" t="str">
        <f t="shared" si="33"/>
        <v xml:space="preserve">NC VIRTUAL ACADEMY </v>
      </c>
      <c r="B76" s="45" t="str">
        <f>IF(B55="","",(B55-'9 Mnth Distrib Blank Sheet '!E59))</f>
        <v/>
      </c>
      <c r="C76" s="45" t="str">
        <f>IF(C55="","",(C55-'9 Mnth Distrib Blank Sheet '!F59))</f>
        <v/>
      </c>
      <c r="D76" s="45" t="str">
        <f>IF(D55="","",(D55-'9 Mnth Distrib Blank Sheet '!G59))</f>
        <v/>
      </c>
      <c r="E76" s="45" t="str">
        <f>IF(E55="","",(E55-'9 Mnth Distrib Blank Sheet '!H59))</f>
        <v/>
      </c>
      <c r="F76" s="45" t="str">
        <f>IF(F55="","",(F55-'9 Mnth Distrib Blank Sheet '!I59))</f>
        <v/>
      </c>
      <c r="G76" s="45" t="str">
        <f>IF(G55="","",(G55-'9 Mnth Distrib Blank Sheet '!J59))</f>
        <v/>
      </c>
      <c r="H76" s="45" t="str">
        <f>IF(H55="","",(H55-'9 Mnth Distrib Blank Sheet '!K59))</f>
        <v/>
      </c>
      <c r="I76" s="45" t="str">
        <f>IF(I55="","",(I55-'9 Mnth Distrib Blank Sheet '!L59))</f>
        <v/>
      </c>
      <c r="J76" s="45" t="str">
        <f>IF(J55="","",(J55-'9 Mnth Distrib Blank Sheet '!M59))</f>
        <v/>
      </c>
      <c r="K76" s="142">
        <f t="shared" si="34"/>
        <v>0</v>
      </c>
    </row>
    <row r="77" spans="1:11" x14ac:dyDescent="0.3">
      <c r="A77" s="1" t="str">
        <f t="shared" si="33"/>
        <v/>
      </c>
      <c r="B77" s="45" t="str">
        <f>IF(B56="","",(B56-'9 Mnth Distrib Blank Sheet '!E60))</f>
        <v/>
      </c>
      <c r="C77" s="45" t="str">
        <f>IF(C56="","",(C56-'9 Mnth Distrib Blank Sheet '!F60))</f>
        <v/>
      </c>
      <c r="D77" s="45" t="str">
        <f>IF(D56="","",(D56-'9 Mnth Distrib Blank Sheet '!G60))</f>
        <v/>
      </c>
      <c r="E77" s="45" t="str">
        <f>IF(E56="","",(E56-'9 Mnth Distrib Blank Sheet '!H60))</f>
        <v/>
      </c>
      <c r="F77" s="45" t="str">
        <f>IF(F56="","",(F56-'9 Mnth Distrib Blank Sheet '!I60))</f>
        <v/>
      </c>
      <c r="G77" s="45" t="str">
        <f>IF(G56="","",(G56-'9 Mnth Distrib Blank Sheet '!J60))</f>
        <v/>
      </c>
      <c r="H77" s="45" t="str">
        <f>IF(H56="","",(H56-'9 Mnth Distrib Blank Sheet '!K60))</f>
        <v/>
      </c>
      <c r="I77" s="45" t="str">
        <f>IF(I56="","",(I56-'9 Mnth Distrib Blank Sheet '!L60))</f>
        <v/>
      </c>
      <c r="J77" s="45" t="str">
        <f>IF(J56="","",(J56-'9 Mnth Distrib Blank Sheet '!M60))</f>
        <v/>
      </c>
      <c r="K77" s="142">
        <f t="shared" si="34"/>
        <v>0</v>
      </c>
    </row>
    <row r="78" spans="1:11" x14ac:dyDescent="0.3">
      <c r="A78" s="1" t="str">
        <f t="shared" si="33"/>
        <v/>
      </c>
      <c r="B78" s="45" t="str">
        <f>IF(B57="","",(B57-'9 Mnth Distrib Blank Sheet '!E61))</f>
        <v/>
      </c>
      <c r="C78" s="45" t="str">
        <f>IF(C57="","",(C57-'9 Mnth Distrib Blank Sheet '!F61))</f>
        <v/>
      </c>
      <c r="D78" s="45" t="str">
        <f>IF(D57="","",(D57-'9 Mnth Distrib Blank Sheet '!G61))</f>
        <v/>
      </c>
      <c r="E78" s="45" t="str">
        <f>IF(E57="","",(E57-'9 Mnth Distrib Blank Sheet '!H61))</f>
        <v/>
      </c>
      <c r="F78" s="45" t="str">
        <f>IF(F57="","",(F57-'9 Mnth Distrib Blank Sheet '!I61))</f>
        <v/>
      </c>
      <c r="G78" s="45" t="str">
        <f>IF(G57="","",(G57-'9 Mnth Distrib Blank Sheet '!J61))</f>
        <v/>
      </c>
      <c r="H78" s="45" t="str">
        <f>IF(H57="","",(H57-'9 Mnth Distrib Blank Sheet '!K61))</f>
        <v/>
      </c>
      <c r="I78" s="45" t="str">
        <f>IF(I57="","",(I57-'9 Mnth Distrib Blank Sheet '!L61))</f>
        <v/>
      </c>
      <c r="J78" s="45" t="str">
        <f>IF(J57="","",(J57-'9 Mnth Distrib Blank Sheet '!M61))</f>
        <v/>
      </c>
      <c r="K78" s="142">
        <f t="shared" si="34"/>
        <v>0</v>
      </c>
    </row>
    <row r="79" spans="1:11" x14ac:dyDescent="0.3">
      <c r="A79" s="1" t="str">
        <f t="shared" si="33"/>
        <v/>
      </c>
      <c r="B79" s="45" t="str">
        <f>IF(B58="","",(B58-'9 Mnth Distrib Blank Sheet '!E62))</f>
        <v/>
      </c>
      <c r="C79" s="45" t="str">
        <f>IF(C58="","",(C58-'9 Mnth Distrib Blank Sheet '!F62))</f>
        <v/>
      </c>
      <c r="D79" s="45" t="str">
        <f>IF(D58="","",(D58-'9 Mnth Distrib Blank Sheet '!G62))</f>
        <v/>
      </c>
      <c r="E79" s="45" t="str">
        <f>IF(E58="","",(E58-'9 Mnth Distrib Blank Sheet '!H62))</f>
        <v/>
      </c>
      <c r="F79" s="45" t="str">
        <f>IF(F58="","",(F58-'9 Mnth Distrib Blank Sheet '!I62))</f>
        <v/>
      </c>
      <c r="G79" s="45" t="str">
        <f>IF(G58="","",(G58-'9 Mnth Distrib Blank Sheet '!J62))</f>
        <v/>
      </c>
      <c r="H79" s="45" t="str">
        <f>IF(H58="","",(H58-'9 Mnth Distrib Blank Sheet '!K62))</f>
        <v/>
      </c>
      <c r="I79" s="45" t="str">
        <f>IF(I58="","",(I58-'9 Mnth Distrib Blank Sheet '!L62))</f>
        <v/>
      </c>
      <c r="J79" s="45" t="str">
        <f>IF(J58="","",(J58-'9 Mnth Distrib Blank Sheet '!M62))</f>
        <v/>
      </c>
      <c r="K79" s="142">
        <f t="shared" si="34"/>
        <v>0</v>
      </c>
    </row>
    <row r="80" spans="1:11" x14ac:dyDescent="0.3">
      <c r="A80" s="1" t="str">
        <f t="shared" si="33"/>
        <v/>
      </c>
      <c r="B80" s="45" t="str">
        <f>IF(B59="","",(B59-'9 Mnth Distrib Blank Sheet '!E63))</f>
        <v/>
      </c>
      <c r="C80" s="45" t="str">
        <f>IF(C59="","",(C59-'9 Mnth Distrib Blank Sheet '!F63))</f>
        <v/>
      </c>
      <c r="D80" s="45" t="str">
        <f>IF(D59="","",(D59-'9 Mnth Distrib Blank Sheet '!G63))</f>
        <v/>
      </c>
      <c r="E80" s="45" t="str">
        <f>IF(E59="","",(E59-'9 Mnth Distrib Blank Sheet '!H63))</f>
        <v/>
      </c>
      <c r="F80" s="45" t="str">
        <f>IF(F59="","",(F59-'9 Mnth Distrib Blank Sheet '!I63))</f>
        <v/>
      </c>
      <c r="G80" s="45" t="str">
        <f>IF(G59="","",(G59-'9 Mnth Distrib Blank Sheet '!J63))</f>
        <v/>
      </c>
      <c r="H80" s="45" t="str">
        <f>IF(H59="","",(H59-'9 Mnth Distrib Blank Sheet '!K63))</f>
        <v/>
      </c>
      <c r="I80" s="45" t="str">
        <f>IF(I59="","",(I59-'9 Mnth Distrib Blank Sheet '!L63))</f>
        <v/>
      </c>
      <c r="J80" s="45" t="str">
        <f>IF(J59="","",(J59-'9 Mnth Distrib Blank Sheet '!M63))</f>
        <v/>
      </c>
      <c r="K80" s="142">
        <f t="shared" si="34"/>
        <v>0</v>
      </c>
    </row>
    <row r="81" spans="1:11" x14ac:dyDescent="0.3">
      <c r="A81" s="1" t="str">
        <f t="shared" si="33"/>
        <v/>
      </c>
      <c r="B81" s="45" t="str">
        <f>IF(B60="","",(B60-'9 Mnth Distrib Blank Sheet '!E64))</f>
        <v/>
      </c>
      <c r="C81" s="45" t="str">
        <f>IF(C60="","",(C60-'9 Mnth Distrib Blank Sheet '!F64))</f>
        <v/>
      </c>
      <c r="D81" s="45" t="str">
        <f>IF(D60="","",(D60-'9 Mnth Distrib Blank Sheet '!G64))</f>
        <v/>
      </c>
      <c r="E81" s="45" t="str">
        <f>IF(E60="","",(E60-'9 Mnth Distrib Blank Sheet '!H64))</f>
        <v/>
      </c>
      <c r="F81" s="45" t="str">
        <f>IF(F60="","",(F60-'9 Mnth Distrib Blank Sheet '!I64))</f>
        <v/>
      </c>
      <c r="G81" s="45" t="str">
        <f>IF(G60="","",(G60-'9 Mnth Distrib Blank Sheet '!J64))</f>
        <v/>
      </c>
      <c r="H81" s="45" t="str">
        <f>IF(H60="","",(H60-'9 Mnth Distrib Blank Sheet '!K64))</f>
        <v/>
      </c>
      <c r="I81" s="45" t="str">
        <f>IF(I60="","",(I60-'9 Mnth Distrib Blank Sheet '!L64))</f>
        <v/>
      </c>
      <c r="J81" s="45" t="str">
        <f>IF(J60="","",(J60-'9 Mnth Distrib Blank Sheet '!M64))</f>
        <v/>
      </c>
      <c r="K81" s="142">
        <f t="shared" si="34"/>
        <v>0</v>
      </c>
    </row>
    <row r="82" spans="1:11" x14ac:dyDescent="0.3">
      <c r="A82" s="1" t="str">
        <f t="shared" si="33"/>
        <v/>
      </c>
      <c r="B82" s="45" t="str">
        <f>IF(B61="","",(B61-'9 Mnth Distrib Blank Sheet '!E65))</f>
        <v/>
      </c>
      <c r="C82" s="45" t="str">
        <f>IF(C61="","",(C61-'9 Mnth Distrib Blank Sheet '!F65))</f>
        <v/>
      </c>
      <c r="D82" s="45" t="str">
        <f>IF(D61="","",(D61-'9 Mnth Distrib Blank Sheet '!G65))</f>
        <v/>
      </c>
      <c r="E82" s="45" t="str">
        <f>IF(E61="","",(E61-'9 Mnth Distrib Blank Sheet '!H65))</f>
        <v/>
      </c>
      <c r="F82" s="45" t="str">
        <f>IF(F61="","",(F61-'9 Mnth Distrib Blank Sheet '!I65))</f>
        <v/>
      </c>
      <c r="G82" s="45" t="str">
        <f>IF(G61="","",(G61-'9 Mnth Distrib Blank Sheet '!J65))</f>
        <v/>
      </c>
      <c r="H82" s="45" t="str">
        <f>IF(H61="","",(H61-'9 Mnth Distrib Blank Sheet '!K65))</f>
        <v/>
      </c>
      <c r="I82" s="45" t="str">
        <f>IF(I61="","",(I61-'9 Mnth Distrib Blank Sheet '!L65))</f>
        <v/>
      </c>
      <c r="J82" s="45" t="str">
        <f>IF(J61="","",(J61-'9 Mnth Distrib Blank Sheet '!M65))</f>
        <v/>
      </c>
      <c r="K82" s="142">
        <f t="shared" si="34"/>
        <v>0</v>
      </c>
    </row>
    <row r="83" spans="1:11" x14ac:dyDescent="0.3">
      <c r="A83" s="1" t="str">
        <f t="shared" si="33"/>
        <v/>
      </c>
      <c r="B83" s="45" t="str">
        <f>IF(B62="","",(B62-'9 Mnth Distrib Blank Sheet '!E66))</f>
        <v/>
      </c>
      <c r="C83" s="45" t="str">
        <f>IF(C62="","",(C62-'9 Mnth Distrib Blank Sheet '!F66))</f>
        <v/>
      </c>
      <c r="D83" s="45" t="str">
        <f>IF(D62="","",(D62-'9 Mnth Distrib Blank Sheet '!G66))</f>
        <v/>
      </c>
      <c r="E83" s="45" t="str">
        <f>IF(E62="","",(E62-'9 Mnth Distrib Blank Sheet '!H66))</f>
        <v/>
      </c>
      <c r="F83" s="45" t="str">
        <f>IF(F62="","",(F62-'9 Mnth Distrib Blank Sheet '!I66))</f>
        <v/>
      </c>
      <c r="G83" s="45" t="str">
        <f>IF(G62="","",(G62-'9 Mnth Distrib Blank Sheet '!J66))</f>
        <v/>
      </c>
      <c r="H83" s="45" t="str">
        <f>IF(H62="","",(H62-'9 Mnth Distrib Blank Sheet '!K66))</f>
        <v/>
      </c>
      <c r="I83" s="45" t="str">
        <f>IF(I62="","",(I62-'9 Mnth Distrib Blank Sheet '!L66))</f>
        <v/>
      </c>
      <c r="J83" s="45" t="str">
        <f>IF(J62="","",(J62-'9 Mnth Distrib Blank Sheet '!M66))</f>
        <v/>
      </c>
      <c r="K83" s="142">
        <f t="shared" si="34"/>
        <v>0</v>
      </c>
    </row>
    <row r="84" spans="1:11" x14ac:dyDescent="0.3">
      <c r="A84" s="1" t="str">
        <f t="shared" si="33"/>
        <v/>
      </c>
      <c r="B84" s="45" t="str">
        <f>IF(B63="","",(B63-'9 Mnth Distrib Blank Sheet '!E67))</f>
        <v/>
      </c>
      <c r="C84" s="45" t="str">
        <f>IF(C63="","",(C63-'9 Mnth Distrib Blank Sheet '!F67))</f>
        <v/>
      </c>
      <c r="D84" s="45" t="str">
        <f>IF(D63="","",(D63-'9 Mnth Distrib Blank Sheet '!G67))</f>
        <v/>
      </c>
      <c r="E84" s="45" t="str">
        <f>IF(E63="","",(E63-'9 Mnth Distrib Blank Sheet '!H67))</f>
        <v/>
      </c>
      <c r="F84" s="45" t="str">
        <f>IF(F63="","",(F63-'9 Mnth Distrib Blank Sheet '!I67))</f>
        <v/>
      </c>
      <c r="G84" s="45" t="str">
        <f>IF(G63="","",(G63-'9 Mnth Distrib Blank Sheet '!J67))</f>
        <v/>
      </c>
      <c r="H84" s="45" t="str">
        <f>IF(H63="","",(H63-'9 Mnth Distrib Blank Sheet '!K67))</f>
        <v/>
      </c>
      <c r="I84" s="45" t="str">
        <f>IF(I63="","",(I63-'9 Mnth Distrib Blank Sheet '!L67))</f>
        <v/>
      </c>
      <c r="J84" s="45" t="str">
        <f>IF(J63="","",(J63-'9 Mnth Distrib Blank Sheet '!M67))</f>
        <v/>
      </c>
      <c r="K84" s="142">
        <f t="shared" si="34"/>
        <v>0</v>
      </c>
    </row>
    <row r="85" spans="1:11" x14ac:dyDescent="0.3">
      <c r="A85" s="1" t="str">
        <f t="shared" si="33"/>
        <v/>
      </c>
      <c r="B85" s="146" t="str">
        <f t="shared" ref="B85:J85" si="35">IF(B59="","",B59*B$48)</f>
        <v/>
      </c>
      <c r="C85" s="146" t="str">
        <f t="shared" si="35"/>
        <v/>
      </c>
      <c r="D85" s="146" t="str">
        <f t="shared" si="35"/>
        <v/>
      </c>
      <c r="E85" s="146" t="str">
        <f t="shared" si="35"/>
        <v/>
      </c>
      <c r="F85" s="146" t="str">
        <f t="shared" si="35"/>
        <v/>
      </c>
      <c r="G85" s="146" t="str">
        <f t="shared" si="35"/>
        <v/>
      </c>
      <c r="H85" s="146" t="str">
        <f t="shared" si="35"/>
        <v/>
      </c>
      <c r="I85" s="146" t="str">
        <f t="shared" si="35"/>
        <v/>
      </c>
      <c r="J85" s="147" t="str">
        <f t="shared" si="35"/>
        <v/>
      </c>
      <c r="K85" s="148">
        <f t="shared" si="34"/>
        <v>0</v>
      </c>
    </row>
    <row r="86" spans="1:11" x14ac:dyDescent="0.3">
      <c r="A86" s="40" t="s">
        <v>24</v>
      </c>
      <c r="B86" s="46">
        <f t="shared" ref="B86:J86" si="36">SUM(B74:B85)</f>
        <v>0</v>
      </c>
      <c r="C86" s="46">
        <f t="shared" si="36"/>
        <v>0</v>
      </c>
      <c r="D86" s="46">
        <f t="shared" si="36"/>
        <v>0</v>
      </c>
      <c r="E86" s="46">
        <f t="shared" si="36"/>
        <v>0</v>
      </c>
      <c r="F86" s="46">
        <f t="shared" si="36"/>
        <v>0</v>
      </c>
      <c r="G86" s="46">
        <f t="shared" si="36"/>
        <v>0</v>
      </c>
      <c r="H86" s="46">
        <f t="shared" si="36"/>
        <v>0</v>
      </c>
      <c r="I86" s="46">
        <f t="shared" si="36"/>
        <v>0</v>
      </c>
      <c r="J86" s="46">
        <f t="shared" si="36"/>
        <v>0</v>
      </c>
      <c r="K86" s="1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7FE1-6F22-4EB5-B82A-4C1F193EA57C}">
  <sheetPr>
    <pageSetUpPr fitToPage="1"/>
  </sheetPr>
  <dimension ref="A1:C997"/>
  <sheetViews>
    <sheetView workbookViewId="0">
      <pane ySplit="6" topLeftCell="A73" activePane="bottomLeft" state="frozen"/>
      <selection pane="bottomLeft" activeCell="A94" sqref="A94"/>
    </sheetView>
  </sheetViews>
  <sheetFormatPr defaultColWidth="14.44140625" defaultRowHeight="15" customHeight="1" x14ac:dyDescent="0.3"/>
  <cols>
    <col min="1" max="1" width="43.77734375" style="2" customWidth="1"/>
    <col min="2" max="2" width="12" style="2" customWidth="1"/>
    <col min="3" max="3" width="12.44140625" style="2" customWidth="1"/>
    <col min="4" max="16384" width="14.44140625" style="2"/>
  </cols>
  <sheetData>
    <row r="1" spans="1:3" ht="14.25" customHeight="1" x14ac:dyDescent="0.3">
      <c r="A1" s="3" t="s">
        <v>42</v>
      </c>
      <c r="B1" s="1"/>
      <c r="C1" s="1"/>
    </row>
    <row r="2" spans="1:3" ht="14.25" customHeight="1" x14ac:dyDescent="0.3">
      <c r="A2" s="3" t="s">
        <v>54</v>
      </c>
      <c r="B2" s="1"/>
      <c r="C2" s="1"/>
    </row>
    <row r="3" spans="1:3" ht="14.25" customHeight="1" x14ac:dyDescent="0.3">
      <c r="A3" s="3" t="s">
        <v>43</v>
      </c>
      <c r="B3" s="1"/>
      <c r="C3" s="1"/>
    </row>
    <row r="4" spans="1:3" ht="14.25" customHeight="1" x14ac:dyDescent="0.3">
      <c r="A4" s="3"/>
      <c r="B4" s="4" t="s">
        <v>55</v>
      </c>
      <c r="C4" s="25" t="s">
        <v>57</v>
      </c>
    </row>
    <row r="5" spans="1:3" ht="14.25" customHeight="1" x14ac:dyDescent="0.3">
      <c r="A5" s="3"/>
      <c r="B5" s="1"/>
      <c r="C5" s="1"/>
    </row>
    <row r="6" spans="1:3" ht="13.8" x14ac:dyDescent="0.3">
      <c r="A6" s="3"/>
      <c r="B6" s="25" t="s">
        <v>56</v>
      </c>
      <c r="C6" s="25" t="s">
        <v>60</v>
      </c>
    </row>
    <row r="7" spans="1:3" ht="14.25" customHeight="1" x14ac:dyDescent="0.3">
      <c r="A7" s="6" t="s">
        <v>45</v>
      </c>
      <c r="B7" s="1"/>
      <c r="C7" s="1"/>
    </row>
    <row r="8" spans="1:3" ht="15" customHeight="1" x14ac:dyDescent="0.3">
      <c r="A8" s="1" t="str">
        <f>A1</f>
        <v xml:space="preserve">XXXX County Public Schools </v>
      </c>
      <c r="B8" s="8"/>
      <c r="C8" s="8"/>
    </row>
    <row r="9" spans="1:3" ht="15" customHeight="1" x14ac:dyDescent="0.3">
      <c r="A9" s="9"/>
      <c r="B9" s="8"/>
      <c r="C9" s="8"/>
    </row>
    <row r="10" spans="1:3" ht="15" customHeight="1" x14ac:dyDescent="0.3">
      <c r="A10" s="9"/>
      <c r="B10" s="8"/>
      <c r="C10" s="8"/>
    </row>
    <row r="11" spans="1:3" ht="15" customHeight="1" x14ac:dyDescent="0.3">
      <c r="A11" s="9"/>
      <c r="B11" s="8"/>
      <c r="C11" s="8"/>
    </row>
    <row r="12" spans="1:3" ht="15" customHeight="1" x14ac:dyDescent="0.3">
      <c r="A12" s="9"/>
      <c r="B12" s="8"/>
      <c r="C12" s="8"/>
    </row>
    <row r="13" spans="1:3" ht="15" customHeight="1" x14ac:dyDescent="0.3">
      <c r="A13" s="9"/>
      <c r="B13" s="8"/>
      <c r="C13" s="8"/>
    </row>
    <row r="14" spans="1:3" ht="15" customHeight="1" x14ac:dyDescent="0.3">
      <c r="A14" s="9"/>
      <c r="B14" s="8"/>
      <c r="C14" s="8"/>
    </row>
    <row r="15" spans="1:3" ht="15" customHeight="1" x14ac:dyDescent="0.3">
      <c r="A15" s="9"/>
      <c r="B15" s="8"/>
      <c r="C15" s="8"/>
    </row>
    <row r="16" spans="1:3" ht="15" customHeight="1" x14ac:dyDescent="0.3">
      <c r="A16" s="9"/>
      <c r="B16" s="8"/>
      <c r="C16" s="8"/>
    </row>
    <row r="17" spans="1:3" ht="15" customHeight="1" x14ac:dyDescent="0.3">
      <c r="A17" s="9"/>
      <c r="B17" s="8"/>
      <c r="C17" s="8"/>
    </row>
    <row r="18" spans="1:3" ht="15" customHeight="1" x14ac:dyDescent="0.3">
      <c r="A18" s="9"/>
      <c r="B18" s="8"/>
      <c r="C18" s="8"/>
    </row>
    <row r="19" spans="1:3" ht="15" customHeight="1" x14ac:dyDescent="0.3">
      <c r="A19" s="9"/>
      <c r="B19" s="8"/>
      <c r="C19" s="8"/>
    </row>
    <row r="20" spans="1:3" ht="15" customHeight="1" x14ac:dyDescent="0.3">
      <c r="A20" s="9"/>
      <c r="B20" s="8"/>
      <c r="C20" s="8"/>
    </row>
    <row r="21" spans="1:3" ht="15" customHeight="1" x14ac:dyDescent="0.3">
      <c r="A21" s="9"/>
      <c r="B21" s="8"/>
      <c r="C21" s="8"/>
    </row>
    <row r="22" spans="1:3" ht="14.25" customHeight="1" x14ac:dyDescent="0.3">
      <c r="A22" s="9"/>
      <c r="B22" s="8"/>
      <c r="C22" s="8"/>
    </row>
    <row r="23" spans="1:3" ht="14.25" customHeight="1" x14ac:dyDescent="0.3">
      <c r="A23" s="1" t="s">
        <v>24</v>
      </c>
      <c r="B23" s="8">
        <f t="shared" ref="B23" si="0">SUM(B8:B22)</f>
        <v>0</v>
      </c>
      <c r="C23" s="10">
        <f t="shared" ref="C23" si="1">SUM(C8:C22)</f>
        <v>0</v>
      </c>
    </row>
    <row r="24" spans="1:3" ht="14.25" customHeight="1" x14ac:dyDescent="0.3">
      <c r="A24" s="1"/>
      <c r="B24" s="8"/>
      <c r="C24" s="10"/>
    </row>
    <row r="25" spans="1:3" ht="15" customHeight="1" x14ac:dyDescent="0.3">
      <c r="A25" s="9" t="s">
        <v>44</v>
      </c>
      <c r="B25" s="8"/>
      <c r="C25" s="8"/>
    </row>
    <row r="26" spans="1:3" ht="14.25" customHeight="1" x14ac:dyDescent="0.3">
      <c r="A26" s="9" t="s">
        <v>46</v>
      </c>
      <c r="B26" s="8"/>
      <c r="C26" s="8"/>
    </row>
    <row r="27" spans="1:3" ht="14.25" customHeight="1" x14ac:dyDescent="0.3">
      <c r="A27" s="1"/>
      <c r="B27" s="1"/>
      <c r="C27" s="1"/>
    </row>
    <row r="28" spans="1:3" ht="14.25" customHeight="1" x14ac:dyDescent="0.3">
      <c r="A28" s="6" t="s">
        <v>25</v>
      </c>
      <c r="B28" s="1"/>
      <c r="C28" s="1"/>
    </row>
    <row r="29" spans="1:3" ht="14.25" customHeight="1" x14ac:dyDescent="0.3">
      <c r="A29" s="11" t="str">
        <f>A8</f>
        <v xml:space="preserve">XXXX County Public Schools </v>
      </c>
      <c r="B29" s="12" t="str">
        <f>IF(B8="","",ROUND(B8/B$23,6))</f>
        <v/>
      </c>
      <c r="C29" s="12" t="str">
        <f>IF(C8="","",ROUND(C8/C$23,6))</f>
        <v/>
      </c>
    </row>
    <row r="30" spans="1:3" ht="14.25" customHeight="1" x14ac:dyDescent="0.3">
      <c r="A30" s="11" t="str">
        <f>IF(A9="","",A9)</f>
        <v/>
      </c>
      <c r="B30" s="12" t="str">
        <f t="shared" ref="B30:C43" si="2">IF(B9="","",ROUND(B9/B$23,6))</f>
        <v/>
      </c>
      <c r="C30" s="12" t="str">
        <f t="shared" si="2"/>
        <v/>
      </c>
    </row>
    <row r="31" spans="1:3" ht="14.25" customHeight="1" x14ac:dyDescent="0.3">
      <c r="A31" s="11" t="str">
        <f t="shared" ref="A31:A43" si="3">IF(A10="","",A10)</f>
        <v/>
      </c>
      <c r="B31" s="12" t="str">
        <f t="shared" si="2"/>
        <v/>
      </c>
      <c r="C31" s="12" t="str">
        <f t="shared" si="2"/>
        <v/>
      </c>
    </row>
    <row r="32" spans="1:3" ht="14.25" customHeight="1" x14ac:dyDescent="0.3">
      <c r="A32" s="11" t="str">
        <f t="shared" si="3"/>
        <v/>
      </c>
      <c r="B32" s="12" t="str">
        <f t="shared" si="2"/>
        <v/>
      </c>
      <c r="C32" s="12" t="str">
        <f t="shared" si="2"/>
        <v/>
      </c>
    </row>
    <row r="33" spans="1:3" ht="14.25" customHeight="1" x14ac:dyDescent="0.3">
      <c r="A33" s="11" t="str">
        <f t="shared" si="3"/>
        <v/>
      </c>
      <c r="B33" s="12" t="str">
        <f t="shared" si="2"/>
        <v/>
      </c>
      <c r="C33" s="12" t="str">
        <f t="shared" si="2"/>
        <v/>
      </c>
    </row>
    <row r="34" spans="1:3" ht="14.25" customHeight="1" x14ac:dyDescent="0.3">
      <c r="A34" s="11" t="str">
        <f t="shared" si="3"/>
        <v/>
      </c>
      <c r="B34" s="12" t="str">
        <f t="shared" si="2"/>
        <v/>
      </c>
      <c r="C34" s="12" t="str">
        <f t="shared" si="2"/>
        <v/>
      </c>
    </row>
    <row r="35" spans="1:3" ht="14.25" customHeight="1" x14ac:dyDescent="0.3">
      <c r="A35" s="11" t="str">
        <f t="shared" si="3"/>
        <v/>
      </c>
      <c r="B35" s="12" t="str">
        <f t="shared" si="2"/>
        <v/>
      </c>
      <c r="C35" s="12" t="str">
        <f t="shared" si="2"/>
        <v/>
      </c>
    </row>
    <row r="36" spans="1:3" ht="14.25" customHeight="1" x14ac:dyDescent="0.3">
      <c r="A36" s="11" t="str">
        <f t="shared" si="3"/>
        <v/>
      </c>
      <c r="B36" s="12" t="str">
        <f t="shared" si="2"/>
        <v/>
      </c>
      <c r="C36" s="12" t="str">
        <f t="shared" si="2"/>
        <v/>
      </c>
    </row>
    <row r="37" spans="1:3" ht="14.25" customHeight="1" x14ac:dyDescent="0.3">
      <c r="A37" s="11" t="str">
        <f t="shared" si="3"/>
        <v/>
      </c>
      <c r="B37" s="12" t="str">
        <f t="shared" si="2"/>
        <v/>
      </c>
      <c r="C37" s="12" t="str">
        <f t="shared" si="2"/>
        <v/>
      </c>
    </row>
    <row r="38" spans="1:3" ht="14.25" customHeight="1" x14ac:dyDescent="0.3">
      <c r="A38" s="11" t="str">
        <f t="shared" si="3"/>
        <v/>
      </c>
      <c r="B38" s="12" t="str">
        <f t="shared" si="2"/>
        <v/>
      </c>
      <c r="C38" s="12" t="str">
        <f t="shared" si="2"/>
        <v/>
      </c>
    </row>
    <row r="39" spans="1:3" ht="14.25" customHeight="1" x14ac:dyDescent="0.3">
      <c r="A39" s="11" t="str">
        <f t="shared" si="3"/>
        <v/>
      </c>
      <c r="B39" s="12" t="str">
        <f t="shared" si="2"/>
        <v/>
      </c>
      <c r="C39" s="12" t="str">
        <f t="shared" si="2"/>
        <v/>
      </c>
    </row>
    <row r="40" spans="1:3" ht="14.25" customHeight="1" x14ac:dyDescent="0.3">
      <c r="A40" s="11" t="str">
        <f t="shared" si="3"/>
        <v/>
      </c>
      <c r="B40" s="12" t="str">
        <f t="shared" si="2"/>
        <v/>
      </c>
      <c r="C40" s="12" t="str">
        <f t="shared" si="2"/>
        <v/>
      </c>
    </row>
    <row r="41" spans="1:3" ht="14.25" customHeight="1" x14ac:dyDescent="0.3">
      <c r="A41" s="11" t="str">
        <f t="shared" si="3"/>
        <v/>
      </c>
      <c r="B41" s="12" t="str">
        <f t="shared" si="2"/>
        <v/>
      </c>
      <c r="C41" s="12" t="str">
        <f t="shared" si="2"/>
        <v/>
      </c>
    </row>
    <row r="42" spans="1:3" ht="14.25" customHeight="1" x14ac:dyDescent="0.3">
      <c r="A42" s="11" t="str">
        <f t="shared" si="3"/>
        <v/>
      </c>
      <c r="B42" s="12" t="str">
        <f t="shared" si="2"/>
        <v/>
      </c>
      <c r="C42" s="12" t="str">
        <f t="shared" si="2"/>
        <v/>
      </c>
    </row>
    <row r="43" spans="1:3" ht="14.25" customHeight="1" x14ac:dyDescent="0.3">
      <c r="A43" s="11" t="str">
        <f t="shared" si="3"/>
        <v/>
      </c>
      <c r="B43" s="12" t="str">
        <f t="shared" si="2"/>
        <v/>
      </c>
      <c r="C43" s="12" t="str">
        <f t="shared" si="2"/>
        <v/>
      </c>
    </row>
    <row r="44" spans="1:3" ht="14.25" customHeight="1" x14ac:dyDescent="0.3">
      <c r="A44" s="1" t="s">
        <v>24</v>
      </c>
      <c r="B44" s="12">
        <f t="shared" ref="B44" si="4">SUM(B29:B43)</f>
        <v>0</v>
      </c>
      <c r="C44" s="12">
        <f t="shared" ref="C44" si="5">SUM(C29:C43)</f>
        <v>0</v>
      </c>
    </row>
    <row r="45" spans="1:3" ht="14.25" customHeight="1" x14ac:dyDescent="0.3">
      <c r="A45" s="1"/>
      <c r="B45" s="13"/>
      <c r="C45" s="12"/>
    </row>
    <row r="46" spans="1:3" ht="14.25" customHeight="1" x14ac:dyDescent="0.3">
      <c r="A46" s="1"/>
      <c r="B46" s="13"/>
      <c r="C46" s="12"/>
    </row>
    <row r="47" spans="1:3" ht="15.75" customHeight="1" x14ac:dyDescent="0.3">
      <c r="A47" s="1"/>
      <c r="B47" s="1"/>
      <c r="C47" s="1"/>
    </row>
    <row r="48" spans="1:3" ht="50.55" customHeight="1" x14ac:dyDescent="0.3">
      <c r="A48" s="14" t="s">
        <v>58</v>
      </c>
      <c r="B48" s="1"/>
      <c r="C48" s="1"/>
    </row>
    <row r="49" spans="1:3" ht="14.25" customHeight="1" x14ac:dyDescent="0.3">
      <c r="A49" s="1" t="s">
        <v>52</v>
      </c>
      <c r="B49" s="15"/>
      <c r="C49" s="15"/>
    </row>
    <row r="50" spans="1:3" ht="14.25" customHeight="1" x14ac:dyDescent="0.3">
      <c r="A50" s="1" t="s">
        <v>28</v>
      </c>
      <c r="B50" s="16"/>
      <c r="C50" s="16"/>
    </row>
    <row r="51" spans="1:3" ht="14.25" customHeight="1" x14ac:dyDescent="0.3">
      <c r="A51" s="1" t="s">
        <v>29</v>
      </c>
      <c r="B51" s="15"/>
      <c r="C51" s="15"/>
    </row>
    <row r="52" spans="1:3" ht="14.25" customHeight="1" x14ac:dyDescent="0.3">
      <c r="A52" s="1" t="s">
        <v>51</v>
      </c>
      <c r="B52" s="15"/>
      <c r="C52" s="15"/>
    </row>
    <row r="53" spans="1:3" ht="14.25" customHeight="1" x14ac:dyDescent="0.3">
      <c r="A53" s="1" t="s">
        <v>51</v>
      </c>
      <c r="B53" s="15"/>
      <c r="C53" s="15"/>
    </row>
    <row r="54" spans="1:3" ht="14.25" customHeight="1" x14ac:dyDescent="0.3">
      <c r="A54" s="1" t="s">
        <v>51</v>
      </c>
      <c r="B54" s="15"/>
      <c r="C54" s="15"/>
    </row>
    <row r="55" spans="1:3" ht="14.25" customHeight="1" x14ac:dyDescent="0.3">
      <c r="A55" s="1" t="s">
        <v>30</v>
      </c>
      <c r="B55" s="16"/>
      <c r="C55" s="16"/>
    </row>
    <row r="56" spans="1:3" ht="14.25" customHeight="1" x14ac:dyDescent="0.3">
      <c r="A56" s="1" t="s">
        <v>24</v>
      </c>
      <c r="B56" s="16">
        <f>SUM(B49:B55)</f>
        <v>0</v>
      </c>
      <c r="C56" s="16">
        <f t="shared" ref="C56" si="6">SUM(C49:C55)</f>
        <v>0</v>
      </c>
    </row>
    <row r="57" spans="1:3" ht="14.25" customHeight="1" x14ac:dyDescent="0.3">
      <c r="A57" s="1"/>
      <c r="B57" s="18"/>
      <c r="C57" s="18"/>
    </row>
    <row r="58" spans="1:3" ht="14.25" customHeight="1" x14ac:dyDescent="0.3">
      <c r="A58" s="1"/>
      <c r="B58" s="18"/>
      <c r="C58" s="18"/>
    </row>
    <row r="59" spans="1:3" ht="14.25" customHeight="1" x14ac:dyDescent="0.3">
      <c r="A59" s="1" t="s">
        <v>31</v>
      </c>
      <c r="B59" s="19">
        <f>IF(B23=0,0,B56/B23)</f>
        <v>0</v>
      </c>
      <c r="C59" s="19">
        <f>IF(C23=0,0,C56/C23)</f>
        <v>0</v>
      </c>
    </row>
    <row r="60" spans="1:3" ht="14.25" customHeight="1" x14ac:dyDescent="0.3">
      <c r="A60" s="1"/>
      <c r="B60" s="18"/>
      <c r="C60" s="18"/>
    </row>
    <row r="61" spans="1:3" ht="14.25" customHeight="1" x14ac:dyDescent="0.3">
      <c r="A61" s="6" t="s">
        <v>32</v>
      </c>
      <c r="B61" s="18"/>
      <c r="C61" s="18"/>
    </row>
    <row r="62" spans="1:3" ht="14.25" customHeight="1" x14ac:dyDescent="0.3">
      <c r="A62" s="1" t="str">
        <f>A8</f>
        <v xml:space="preserve">XXXX County Public Schools </v>
      </c>
      <c r="B62" s="18" t="str">
        <f>IF(B29="","",B29*B$56)</f>
        <v/>
      </c>
      <c r="C62" s="18" t="str">
        <f>IF(C29="","",C29*C$56)</f>
        <v/>
      </c>
    </row>
    <row r="63" spans="1:3" ht="14.25" customHeight="1" x14ac:dyDescent="0.3">
      <c r="A63" s="1" t="str">
        <f>IF(A9="","",A9)</f>
        <v/>
      </c>
      <c r="B63" s="18" t="str">
        <f t="shared" ref="B63:C63" si="7">IF(B30="","",B30*B$56)</f>
        <v/>
      </c>
      <c r="C63" s="18" t="str">
        <f t="shared" si="7"/>
        <v/>
      </c>
    </row>
    <row r="64" spans="1:3" ht="14.25" customHeight="1" x14ac:dyDescent="0.3">
      <c r="A64" s="1" t="str">
        <f t="shared" ref="A64:A76" si="8">IF(A10="","",A10)</f>
        <v/>
      </c>
      <c r="B64" s="18" t="str">
        <f t="shared" ref="B64:C64" si="9">IF(B31="","",B31*B$56)</f>
        <v/>
      </c>
      <c r="C64" s="18" t="str">
        <f t="shared" si="9"/>
        <v/>
      </c>
    </row>
    <row r="65" spans="1:3" ht="14.25" customHeight="1" x14ac:dyDescent="0.3">
      <c r="A65" s="1" t="str">
        <f t="shared" si="8"/>
        <v/>
      </c>
      <c r="B65" s="18" t="str">
        <f t="shared" ref="B65:C65" si="10">IF(B32="","",B32*B$56)</f>
        <v/>
      </c>
      <c r="C65" s="18" t="str">
        <f t="shared" si="10"/>
        <v/>
      </c>
    </row>
    <row r="66" spans="1:3" ht="14.25" customHeight="1" x14ac:dyDescent="0.3">
      <c r="A66" s="1" t="str">
        <f t="shared" si="8"/>
        <v/>
      </c>
      <c r="B66" s="18" t="str">
        <f t="shared" ref="B66:C66" si="11">IF(B33="","",B33*B$56)</f>
        <v/>
      </c>
      <c r="C66" s="18" t="str">
        <f t="shared" si="11"/>
        <v/>
      </c>
    </row>
    <row r="67" spans="1:3" ht="14.25" customHeight="1" x14ac:dyDescent="0.3">
      <c r="A67" s="1" t="str">
        <f t="shared" si="8"/>
        <v/>
      </c>
      <c r="B67" s="18" t="str">
        <f t="shared" ref="B67:C67" si="12">IF(B34="","",B34*B$56)</f>
        <v/>
      </c>
      <c r="C67" s="18" t="str">
        <f t="shared" si="12"/>
        <v/>
      </c>
    </row>
    <row r="68" spans="1:3" ht="14.25" customHeight="1" x14ac:dyDescent="0.3">
      <c r="A68" s="1" t="str">
        <f t="shared" si="8"/>
        <v/>
      </c>
      <c r="B68" s="18" t="str">
        <f t="shared" ref="B68:C68" si="13">IF(B35="","",B35*B$56)</f>
        <v/>
      </c>
      <c r="C68" s="18" t="str">
        <f t="shared" si="13"/>
        <v/>
      </c>
    </row>
    <row r="69" spans="1:3" ht="14.25" customHeight="1" x14ac:dyDescent="0.3">
      <c r="A69" s="1" t="str">
        <f t="shared" si="8"/>
        <v/>
      </c>
      <c r="B69" s="18" t="str">
        <f t="shared" ref="B69:C69" si="14">IF(B36="","",B36*B$56)</f>
        <v/>
      </c>
      <c r="C69" s="18" t="str">
        <f t="shared" si="14"/>
        <v/>
      </c>
    </row>
    <row r="70" spans="1:3" ht="14.25" customHeight="1" x14ac:dyDescent="0.3">
      <c r="A70" s="1" t="str">
        <f t="shared" si="8"/>
        <v/>
      </c>
      <c r="B70" s="18" t="str">
        <f t="shared" ref="B70:C70" si="15">IF(B37="","",B37*B$56)</f>
        <v/>
      </c>
      <c r="C70" s="18" t="str">
        <f t="shared" si="15"/>
        <v/>
      </c>
    </row>
    <row r="71" spans="1:3" ht="14.25" customHeight="1" x14ac:dyDescent="0.3">
      <c r="A71" s="1" t="str">
        <f t="shared" si="8"/>
        <v/>
      </c>
      <c r="B71" s="18" t="str">
        <f t="shared" ref="B71:C71" si="16">IF(B38="","",B38*B$56)</f>
        <v/>
      </c>
      <c r="C71" s="18" t="str">
        <f t="shared" si="16"/>
        <v/>
      </c>
    </row>
    <row r="72" spans="1:3" ht="14.25" customHeight="1" x14ac:dyDescent="0.3">
      <c r="A72" s="1" t="str">
        <f t="shared" si="8"/>
        <v/>
      </c>
      <c r="B72" s="18" t="str">
        <f t="shared" ref="B72:C72" si="17">IF(B39="","",B39*B$56)</f>
        <v/>
      </c>
      <c r="C72" s="18" t="str">
        <f t="shared" si="17"/>
        <v/>
      </c>
    </row>
    <row r="73" spans="1:3" ht="14.25" customHeight="1" x14ac:dyDescent="0.3">
      <c r="A73" s="1" t="str">
        <f t="shared" si="8"/>
        <v/>
      </c>
      <c r="B73" s="18" t="str">
        <f t="shared" ref="B73:C73" si="18">IF(B40="","",B40*B$56)</f>
        <v/>
      </c>
      <c r="C73" s="18" t="str">
        <f t="shared" si="18"/>
        <v/>
      </c>
    </row>
    <row r="74" spans="1:3" ht="14.25" customHeight="1" x14ac:dyDescent="0.3">
      <c r="A74" s="1" t="str">
        <f t="shared" si="8"/>
        <v/>
      </c>
      <c r="B74" s="18" t="str">
        <f t="shared" ref="B74:C74" si="19">IF(B41="","",B41*B$56)</f>
        <v/>
      </c>
      <c r="C74" s="18" t="str">
        <f t="shared" si="19"/>
        <v/>
      </c>
    </row>
    <row r="75" spans="1:3" ht="14.25" customHeight="1" x14ac:dyDescent="0.3">
      <c r="A75" s="1" t="str">
        <f t="shared" si="8"/>
        <v/>
      </c>
      <c r="B75" s="18" t="str">
        <f t="shared" ref="B75:C75" si="20">IF(B42="","",B42*B$56)</f>
        <v/>
      </c>
      <c r="C75" s="18" t="str">
        <f t="shared" si="20"/>
        <v/>
      </c>
    </row>
    <row r="76" spans="1:3" ht="14.25" customHeight="1" x14ac:dyDescent="0.3">
      <c r="A76" s="1" t="str">
        <f t="shared" si="8"/>
        <v/>
      </c>
      <c r="B76" s="18" t="str">
        <f t="shared" ref="B76:C76" si="21">IF(B43="","",B43*B$56)</f>
        <v/>
      </c>
      <c r="C76" s="18" t="str">
        <f t="shared" si="21"/>
        <v/>
      </c>
    </row>
    <row r="77" spans="1:3" ht="14.25" customHeight="1" x14ac:dyDescent="0.3">
      <c r="A77" s="1" t="s">
        <v>24</v>
      </c>
      <c r="B77" s="20">
        <f t="shared" ref="B77" si="22">SUM(B62:B76)</f>
        <v>0</v>
      </c>
      <c r="C77" s="20">
        <f t="shared" ref="C77" si="23">SUM(C62:C76)</f>
        <v>0</v>
      </c>
    </row>
    <row r="78" spans="1:3" ht="14.25" customHeight="1" x14ac:dyDescent="0.3">
      <c r="A78" s="26" t="s">
        <v>33</v>
      </c>
      <c r="B78" s="21"/>
      <c r="C78" s="21"/>
    </row>
    <row r="79" spans="1:3" ht="14.25" customHeight="1" x14ac:dyDescent="0.3">
      <c r="A79" s="1" t="s">
        <v>34</v>
      </c>
      <c r="B79" s="21"/>
      <c r="C79" s="21"/>
    </row>
    <row r="80" spans="1:3" ht="14.25" customHeight="1" x14ac:dyDescent="0.3">
      <c r="A80" s="1"/>
      <c r="B80" s="21"/>
      <c r="C80" s="21"/>
    </row>
    <row r="81" spans="1:3" ht="55.2" customHeight="1" x14ac:dyDescent="0.3">
      <c r="A81" s="23" t="s">
        <v>50</v>
      </c>
      <c r="B81" s="21"/>
      <c r="C81" s="21"/>
    </row>
    <row r="82" spans="1:3" ht="14.25" customHeight="1" x14ac:dyDescent="0.3">
      <c r="A82" s="1">
        <f>0/10</f>
        <v>0</v>
      </c>
      <c r="B82" s="21"/>
      <c r="C82" s="21"/>
    </row>
    <row r="83" spans="1:3" ht="15" customHeight="1" x14ac:dyDescent="0.3">
      <c r="A83" s="9" t="s">
        <v>47</v>
      </c>
      <c r="B83" s="8"/>
      <c r="C83" s="8"/>
    </row>
    <row r="84" spans="1:3" ht="14.25" customHeight="1" x14ac:dyDescent="0.3">
      <c r="A84" s="9" t="s">
        <v>48</v>
      </c>
      <c r="B84" s="8"/>
      <c r="C84" s="8"/>
    </row>
    <row r="85" spans="1:3" ht="14.25" customHeight="1" x14ac:dyDescent="0.3">
      <c r="A85" s="1"/>
      <c r="B85" s="20"/>
      <c r="C85" s="20"/>
    </row>
    <row r="86" spans="1:3" ht="14.25" customHeight="1" x14ac:dyDescent="0.3">
      <c r="A86" s="1"/>
      <c r="B86" s="1"/>
      <c r="C86" s="1"/>
    </row>
    <row r="87" spans="1:3" ht="14.25" customHeight="1" x14ac:dyDescent="0.3">
      <c r="A87" s="1"/>
      <c r="B87" s="1"/>
      <c r="C87" s="1"/>
    </row>
    <row r="88" spans="1:3" ht="13.8" x14ac:dyDescent="0.3">
      <c r="A88" s="23"/>
      <c r="B88" s="1"/>
      <c r="C88" s="1"/>
    </row>
    <row r="89" spans="1:3" ht="14.25" customHeight="1" x14ac:dyDescent="0.3">
      <c r="A89" s="1"/>
      <c r="B89" s="1"/>
      <c r="C89" s="1"/>
    </row>
    <row r="90" spans="1:3" ht="14.25" customHeight="1" x14ac:dyDescent="0.3">
      <c r="A90" s="1"/>
      <c r="B90" s="1"/>
      <c r="C90" s="1"/>
    </row>
    <row r="91" spans="1:3" ht="14.25" customHeight="1" x14ac:dyDescent="0.3">
      <c r="A91" s="1"/>
      <c r="B91" s="1"/>
      <c r="C91" s="1"/>
    </row>
    <row r="92" spans="1:3" ht="14.25" customHeight="1" x14ac:dyDescent="0.3">
      <c r="A92" s="1"/>
      <c r="B92" s="1"/>
      <c r="C92" s="1"/>
    </row>
    <row r="93" spans="1:3" ht="14.25" customHeight="1" x14ac:dyDescent="0.3">
      <c r="A93" s="1"/>
      <c r="B93" s="1"/>
      <c r="C93" s="1"/>
    </row>
    <row r="94" spans="1:3" ht="14.25" customHeight="1" x14ac:dyDescent="0.3">
      <c r="A94" s="1"/>
      <c r="B94" s="1"/>
      <c r="C94" s="1"/>
    </row>
    <row r="95" spans="1:3" ht="14.25" customHeight="1" x14ac:dyDescent="0.3">
      <c r="A95" s="1"/>
      <c r="B95" s="1"/>
      <c r="C95" s="1"/>
    </row>
    <row r="96" spans="1:3" ht="14.25" customHeight="1" x14ac:dyDescent="0.3">
      <c r="A96" s="1"/>
      <c r="B96" s="1"/>
      <c r="C96" s="1"/>
    </row>
    <row r="97" spans="1:3" ht="14.25" customHeight="1" x14ac:dyDescent="0.3">
      <c r="A97" s="1"/>
      <c r="B97" s="1"/>
      <c r="C97" s="1"/>
    </row>
    <row r="98" spans="1:3" ht="14.25" customHeight="1" x14ac:dyDescent="0.3">
      <c r="A98" s="1"/>
      <c r="B98" s="1"/>
      <c r="C98" s="1"/>
    </row>
    <row r="99" spans="1:3" ht="14.25" customHeight="1" x14ac:dyDescent="0.3">
      <c r="A99" s="1"/>
      <c r="B99" s="1"/>
      <c r="C99" s="1"/>
    </row>
    <row r="100" spans="1:3" ht="14.25" customHeight="1" x14ac:dyDescent="0.3">
      <c r="A100" s="1"/>
      <c r="B100" s="1"/>
      <c r="C100" s="1"/>
    </row>
    <row r="101" spans="1:3" ht="14.25" customHeight="1" x14ac:dyDescent="0.3">
      <c r="A101" s="1"/>
      <c r="B101" s="1"/>
      <c r="C101" s="1"/>
    </row>
    <row r="102" spans="1:3" ht="14.25" customHeight="1" x14ac:dyDescent="0.3">
      <c r="A102" s="1"/>
      <c r="B102" s="1"/>
      <c r="C102" s="1"/>
    </row>
    <row r="103" spans="1:3" ht="14.25" customHeight="1" x14ac:dyDescent="0.3">
      <c r="A103" s="1"/>
      <c r="B103" s="1"/>
      <c r="C103" s="1"/>
    </row>
    <row r="104" spans="1:3" ht="14.25" customHeight="1" x14ac:dyDescent="0.3">
      <c r="A104" s="1"/>
      <c r="B104" s="1"/>
      <c r="C104" s="1"/>
    </row>
    <row r="105" spans="1:3" ht="14.25" customHeight="1" x14ac:dyDescent="0.3">
      <c r="A105" s="1"/>
      <c r="B105" s="1"/>
      <c r="C105" s="1"/>
    </row>
    <row r="106" spans="1:3" ht="14.25" customHeight="1" x14ac:dyDescent="0.3">
      <c r="A106" s="1"/>
      <c r="B106" s="1"/>
      <c r="C106" s="1"/>
    </row>
    <row r="107" spans="1:3" ht="14.25" customHeight="1" x14ac:dyDescent="0.3">
      <c r="A107" s="1"/>
      <c r="B107" s="1"/>
      <c r="C107" s="1"/>
    </row>
    <row r="108" spans="1:3" ht="14.25" customHeight="1" x14ac:dyDescent="0.3">
      <c r="A108" s="1"/>
      <c r="B108" s="1"/>
      <c r="C108" s="1"/>
    </row>
    <row r="109" spans="1:3" ht="14.25" customHeight="1" x14ac:dyDescent="0.3">
      <c r="A109" s="1"/>
      <c r="B109" s="1"/>
      <c r="C109" s="1"/>
    </row>
    <row r="110" spans="1:3" ht="14.25" customHeight="1" x14ac:dyDescent="0.3">
      <c r="A110" s="1"/>
      <c r="B110" s="1"/>
      <c r="C110" s="1"/>
    </row>
    <row r="111" spans="1:3" ht="14.25" customHeight="1" x14ac:dyDescent="0.3">
      <c r="A111" s="1"/>
      <c r="B111" s="1"/>
      <c r="C111" s="1"/>
    </row>
    <row r="112" spans="1:3" ht="14.25" customHeight="1" x14ac:dyDescent="0.3">
      <c r="A112" s="1"/>
      <c r="B112" s="1"/>
      <c r="C112" s="1"/>
    </row>
    <row r="113" spans="1:3" ht="14.25" customHeight="1" x14ac:dyDescent="0.3">
      <c r="A113" s="1"/>
      <c r="B113" s="1"/>
      <c r="C113" s="1"/>
    </row>
    <row r="114" spans="1:3" ht="14.25" customHeight="1" x14ac:dyDescent="0.3">
      <c r="A114" s="1"/>
      <c r="B114" s="1"/>
      <c r="C114" s="1"/>
    </row>
    <row r="115" spans="1:3" ht="14.25" customHeight="1" x14ac:dyDescent="0.3">
      <c r="A115" s="1"/>
      <c r="B115" s="1"/>
      <c r="C115" s="1"/>
    </row>
    <row r="116" spans="1:3" ht="14.25" customHeight="1" x14ac:dyDescent="0.3">
      <c r="A116" s="1"/>
      <c r="B116" s="1"/>
      <c r="C116" s="1"/>
    </row>
    <row r="117" spans="1:3" ht="14.25" customHeight="1" x14ac:dyDescent="0.3">
      <c r="A117" s="1"/>
      <c r="B117" s="1"/>
      <c r="C117" s="1"/>
    </row>
    <row r="118" spans="1:3" ht="14.25" customHeight="1" x14ac:dyDescent="0.3">
      <c r="A118" s="1"/>
      <c r="B118" s="1"/>
      <c r="C118" s="1"/>
    </row>
    <row r="119" spans="1:3" ht="14.25" customHeight="1" x14ac:dyDescent="0.3">
      <c r="A119" s="1"/>
      <c r="B119" s="1"/>
      <c r="C119" s="1"/>
    </row>
    <row r="120" spans="1:3" ht="14.25" customHeight="1" x14ac:dyDescent="0.3">
      <c r="A120" s="1"/>
      <c r="B120" s="1"/>
      <c r="C120" s="1"/>
    </row>
    <row r="121" spans="1:3" ht="14.25" customHeight="1" x14ac:dyDescent="0.3">
      <c r="A121" s="1"/>
      <c r="B121" s="1"/>
      <c r="C121" s="1"/>
    </row>
    <row r="122" spans="1:3" ht="14.25" customHeight="1" x14ac:dyDescent="0.3">
      <c r="A122" s="1"/>
      <c r="B122" s="1"/>
      <c r="C122" s="1"/>
    </row>
    <row r="123" spans="1:3" ht="14.25" customHeight="1" x14ac:dyDescent="0.3">
      <c r="A123" s="1"/>
      <c r="B123" s="1"/>
      <c r="C123" s="1"/>
    </row>
    <row r="124" spans="1:3" ht="14.25" customHeight="1" x14ac:dyDescent="0.3">
      <c r="A124" s="1"/>
      <c r="B124" s="1"/>
      <c r="C124" s="1"/>
    </row>
    <row r="125" spans="1:3" ht="14.25" customHeight="1" x14ac:dyDescent="0.3">
      <c r="A125" s="1"/>
      <c r="B125" s="1"/>
      <c r="C125" s="1"/>
    </row>
    <row r="126" spans="1:3" ht="14.25" customHeight="1" x14ac:dyDescent="0.3">
      <c r="A126" s="1"/>
      <c r="B126" s="1"/>
      <c r="C126" s="1"/>
    </row>
    <row r="127" spans="1:3" ht="14.25" customHeight="1" x14ac:dyDescent="0.3">
      <c r="A127" s="1"/>
      <c r="B127" s="1"/>
      <c r="C127" s="1"/>
    </row>
    <row r="128" spans="1:3" ht="14.25" customHeight="1" x14ac:dyDescent="0.3">
      <c r="A128" s="1"/>
      <c r="B128" s="1"/>
      <c r="C128" s="1"/>
    </row>
    <row r="129" spans="1:3" ht="14.25" customHeight="1" x14ac:dyDescent="0.3">
      <c r="A129" s="1"/>
      <c r="B129" s="1"/>
      <c r="C129" s="1"/>
    </row>
    <row r="130" spans="1:3" ht="14.25" customHeight="1" x14ac:dyDescent="0.3">
      <c r="A130" s="1"/>
      <c r="B130" s="1"/>
      <c r="C130" s="1"/>
    </row>
    <row r="131" spans="1:3" ht="14.25" customHeight="1" x14ac:dyDescent="0.3">
      <c r="A131" s="1"/>
      <c r="B131" s="1"/>
      <c r="C131" s="1"/>
    </row>
    <row r="132" spans="1:3" ht="14.25" customHeight="1" x14ac:dyDescent="0.3">
      <c r="A132" s="1"/>
      <c r="B132" s="1"/>
      <c r="C132" s="1"/>
    </row>
    <row r="133" spans="1:3" ht="14.25" customHeight="1" x14ac:dyDescent="0.3">
      <c r="A133" s="1"/>
      <c r="B133" s="1"/>
      <c r="C133" s="1"/>
    </row>
    <row r="134" spans="1:3" ht="14.25" customHeight="1" x14ac:dyDescent="0.3">
      <c r="A134" s="1"/>
      <c r="B134" s="1"/>
      <c r="C134" s="1"/>
    </row>
    <row r="135" spans="1:3" ht="14.25" customHeight="1" x14ac:dyDescent="0.3">
      <c r="A135" s="1"/>
      <c r="B135" s="1"/>
      <c r="C135" s="1"/>
    </row>
    <row r="136" spans="1:3" ht="14.25" customHeight="1" x14ac:dyDescent="0.3">
      <c r="A136" s="1"/>
      <c r="B136" s="1"/>
      <c r="C136" s="1"/>
    </row>
    <row r="137" spans="1:3" ht="14.25" customHeight="1" x14ac:dyDescent="0.3">
      <c r="A137" s="1"/>
      <c r="B137" s="1"/>
      <c r="C137" s="1"/>
    </row>
    <row r="138" spans="1:3" ht="14.25" customHeight="1" x14ac:dyDescent="0.3">
      <c r="A138" s="1"/>
      <c r="B138" s="1"/>
      <c r="C138" s="1"/>
    </row>
    <row r="139" spans="1:3" ht="14.25" customHeight="1" x14ac:dyDescent="0.3">
      <c r="A139" s="1"/>
      <c r="B139" s="1"/>
      <c r="C139" s="1"/>
    </row>
    <row r="140" spans="1:3" ht="14.25" customHeight="1" x14ac:dyDescent="0.3">
      <c r="A140" s="1"/>
      <c r="B140" s="1"/>
      <c r="C140" s="1"/>
    </row>
    <row r="141" spans="1:3" ht="14.25" customHeight="1" x14ac:dyDescent="0.3">
      <c r="A141" s="1"/>
      <c r="B141" s="1"/>
      <c r="C141" s="1"/>
    </row>
    <row r="142" spans="1:3" ht="14.25" customHeight="1" x14ac:dyDescent="0.3">
      <c r="A142" s="1"/>
      <c r="B142" s="1"/>
      <c r="C142" s="1"/>
    </row>
    <row r="143" spans="1:3" ht="14.25" customHeight="1" x14ac:dyDescent="0.3">
      <c r="A143" s="1"/>
      <c r="B143" s="1"/>
      <c r="C143" s="1"/>
    </row>
    <row r="144" spans="1:3" ht="14.25" customHeight="1" x14ac:dyDescent="0.3">
      <c r="A144" s="1"/>
      <c r="B144" s="1"/>
      <c r="C144" s="1"/>
    </row>
    <row r="145" spans="1:3" ht="14.25" customHeight="1" x14ac:dyDescent="0.3">
      <c r="A145" s="1"/>
      <c r="B145" s="1"/>
      <c r="C145" s="1"/>
    </row>
    <row r="146" spans="1:3" ht="14.25" customHeight="1" x14ac:dyDescent="0.3">
      <c r="A146" s="1"/>
      <c r="B146" s="1"/>
      <c r="C146" s="1"/>
    </row>
    <row r="147" spans="1:3" ht="14.25" customHeight="1" x14ac:dyDescent="0.3">
      <c r="A147" s="1"/>
      <c r="B147" s="1"/>
      <c r="C147" s="1"/>
    </row>
    <row r="148" spans="1:3" ht="14.25" customHeight="1" x14ac:dyDescent="0.3">
      <c r="A148" s="1"/>
      <c r="B148" s="1"/>
      <c r="C148" s="1"/>
    </row>
    <row r="149" spans="1:3" ht="14.25" customHeight="1" x14ac:dyDescent="0.3">
      <c r="A149" s="1"/>
      <c r="B149" s="1"/>
      <c r="C149" s="1"/>
    </row>
    <row r="150" spans="1:3" ht="14.25" customHeight="1" x14ac:dyDescent="0.3">
      <c r="A150" s="1"/>
      <c r="B150" s="1"/>
      <c r="C150" s="1"/>
    </row>
    <row r="151" spans="1:3" ht="14.25" customHeight="1" x14ac:dyDescent="0.3">
      <c r="A151" s="1"/>
      <c r="B151" s="1"/>
      <c r="C151" s="1"/>
    </row>
    <row r="152" spans="1:3" ht="14.25" customHeight="1" x14ac:dyDescent="0.3">
      <c r="A152" s="1"/>
      <c r="B152" s="1"/>
      <c r="C152" s="1"/>
    </row>
    <row r="153" spans="1:3" ht="14.25" customHeight="1" x14ac:dyDescent="0.3">
      <c r="A153" s="1"/>
      <c r="B153" s="1"/>
      <c r="C153" s="1"/>
    </row>
    <row r="154" spans="1:3" ht="14.25" customHeight="1" x14ac:dyDescent="0.3">
      <c r="A154" s="1"/>
      <c r="B154" s="1"/>
      <c r="C154" s="1"/>
    </row>
    <row r="155" spans="1:3" ht="14.25" customHeight="1" x14ac:dyDescent="0.3">
      <c r="A155" s="1"/>
      <c r="B155" s="1"/>
      <c r="C155" s="1"/>
    </row>
    <row r="156" spans="1:3" ht="14.25" customHeight="1" x14ac:dyDescent="0.3">
      <c r="A156" s="1"/>
      <c r="B156" s="1"/>
      <c r="C156" s="1"/>
    </row>
    <row r="157" spans="1:3" ht="14.25" customHeight="1" x14ac:dyDescent="0.3">
      <c r="A157" s="1"/>
      <c r="B157" s="1"/>
      <c r="C157" s="1"/>
    </row>
    <row r="158" spans="1:3" ht="14.25" customHeight="1" x14ac:dyDescent="0.3">
      <c r="A158" s="1"/>
      <c r="B158" s="1"/>
      <c r="C158" s="1"/>
    </row>
    <row r="159" spans="1:3" ht="14.25" customHeight="1" x14ac:dyDescent="0.3">
      <c r="A159" s="1"/>
      <c r="B159" s="1"/>
      <c r="C159" s="1"/>
    </row>
    <row r="160" spans="1:3" ht="14.25" customHeight="1" x14ac:dyDescent="0.3">
      <c r="A160" s="1"/>
      <c r="B160" s="1"/>
      <c r="C160" s="1"/>
    </row>
    <row r="161" spans="1:3" ht="14.25" customHeight="1" x14ac:dyDescent="0.3">
      <c r="A161" s="1"/>
      <c r="B161" s="1"/>
      <c r="C161" s="1"/>
    </row>
    <row r="162" spans="1:3" ht="14.25" customHeight="1" x14ac:dyDescent="0.3">
      <c r="A162" s="1"/>
      <c r="B162" s="1"/>
      <c r="C162" s="1"/>
    </row>
    <row r="163" spans="1:3" ht="14.25" customHeight="1" x14ac:dyDescent="0.3">
      <c r="A163" s="1"/>
      <c r="B163" s="1"/>
      <c r="C163" s="1"/>
    </row>
    <row r="164" spans="1:3" ht="14.25" customHeight="1" x14ac:dyDescent="0.3">
      <c r="A164" s="1"/>
      <c r="B164" s="1"/>
      <c r="C164" s="1"/>
    </row>
    <row r="165" spans="1:3" ht="14.25" customHeight="1" x14ac:dyDescent="0.3">
      <c r="A165" s="1"/>
      <c r="B165" s="1"/>
      <c r="C165" s="1"/>
    </row>
    <row r="166" spans="1:3" ht="14.25" customHeight="1" x14ac:dyDescent="0.3">
      <c r="A166" s="1"/>
      <c r="B166" s="1"/>
      <c r="C166" s="1"/>
    </row>
    <row r="167" spans="1:3" ht="14.25" customHeight="1" x14ac:dyDescent="0.3">
      <c r="A167" s="1"/>
      <c r="B167" s="1"/>
      <c r="C167" s="1"/>
    </row>
    <row r="168" spans="1:3" ht="14.25" customHeight="1" x14ac:dyDescent="0.3">
      <c r="A168" s="1"/>
      <c r="B168" s="1"/>
      <c r="C168" s="1"/>
    </row>
    <row r="169" spans="1:3" ht="14.25" customHeight="1" x14ac:dyDescent="0.3">
      <c r="A169" s="1"/>
      <c r="B169" s="1"/>
      <c r="C169" s="1"/>
    </row>
    <row r="170" spans="1:3" ht="14.25" customHeight="1" x14ac:dyDescent="0.3">
      <c r="A170" s="1"/>
      <c r="B170" s="1"/>
      <c r="C170" s="1"/>
    </row>
    <row r="171" spans="1:3" ht="14.25" customHeight="1" x14ac:dyDescent="0.3">
      <c r="A171" s="1"/>
      <c r="B171" s="1"/>
      <c r="C171" s="1"/>
    </row>
    <row r="172" spans="1:3" ht="14.25" customHeight="1" x14ac:dyDescent="0.3">
      <c r="A172" s="1"/>
      <c r="B172" s="1"/>
      <c r="C172" s="1"/>
    </row>
    <row r="173" spans="1:3" ht="14.25" customHeight="1" x14ac:dyDescent="0.3">
      <c r="A173" s="1"/>
      <c r="B173" s="1"/>
      <c r="C173" s="1"/>
    </row>
    <row r="174" spans="1:3" ht="14.25" customHeight="1" x14ac:dyDescent="0.3">
      <c r="A174" s="1"/>
      <c r="B174" s="1"/>
      <c r="C174" s="1"/>
    </row>
    <row r="175" spans="1:3" ht="14.25" customHeight="1" x14ac:dyDescent="0.3">
      <c r="A175" s="1"/>
      <c r="B175" s="1"/>
      <c r="C175" s="1"/>
    </row>
    <row r="176" spans="1:3" ht="14.25" customHeight="1" x14ac:dyDescent="0.3">
      <c r="A176" s="1"/>
      <c r="B176" s="1"/>
      <c r="C176" s="1"/>
    </row>
    <row r="177" spans="1:3" ht="14.25" customHeight="1" x14ac:dyDescent="0.3">
      <c r="A177" s="1"/>
      <c r="B177" s="1"/>
      <c r="C177" s="1"/>
    </row>
    <row r="178" spans="1:3" ht="14.25" customHeight="1" x14ac:dyDescent="0.3">
      <c r="A178" s="1"/>
      <c r="B178" s="1"/>
      <c r="C178" s="1"/>
    </row>
    <row r="179" spans="1:3" ht="14.25" customHeight="1" x14ac:dyDescent="0.3">
      <c r="A179" s="1"/>
      <c r="B179" s="1"/>
      <c r="C179" s="1"/>
    </row>
    <row r="180" spans="1:3" ht="14.25" customHeight="1" x14ac:dyDescent="0.3">
      <c r="A180" s="1"/>
      <c r="B180" s="1"/>
      <c r="C180" s="1"/>
    </row>
    <row r="181" spans="1:3" ht="14.25" customHeight="1" x14ac:dyDescent="0.3">
      <c r="A181" s="1"/>
      <c r="B181" s="1"/>
      <c r="C181" s="1"/>
    </row>
    <row r="182" spans="1:3" ht="14.25" customHeight="1" x14ac:dyDescent="0.3">
      <c r="A182" s="1"/>
      <c r="B182" s="1"/>
      <c r="C182" s="1"/>
    </row>
    <row r="183" spans="1:3" ht="14.25" customHeight="1" x14ac:dyDescent="0.3">
      <c r="A183" s="1"/>
      <c r="B183" s="1"/>
      <c r="C183" s="1"/>
    </row>
    <row r="184" spans="1:3" ht="14.25" customHeight="1" x14ac:dyDescent="0.3">
      <c r="A184" s="1"/>
      <c r="B184" s="1"/>
      <c r="C184" s="1"/>
    </row>
    <row r="185" spans="1:3" ht="14.25" customHeight="1" x14ac:dyDescent="0.3">
      <c r="A185" s="1"/>
      <c r="B185" s="1"/>
      <c r="C185" s="1"/>
    </row>
    <row r="186" spans="1:3" ht="14.25" customHeight="1" x14ac:dyDescent="0.3">
      <c r="A186" s="1"/>
      <c r="B186" s="1"/>
      <c r="C186" s="1"/>
    </row>
    <row r="187" spans="1:3" ht="14.25" customHeight="1" x14ac:dyDescent="0.3">
      <c r="A187" s="1"/>
      <c r="B187" s="1"/>
      <c r="C187" s="1"/>
    </row>
    <row r="188" spans="1:3" ht="14.25" customHeight="1" x14ac:dyDescent="0.3">
      <c r="A188" s="1"/>
      <c r="B188" s="1"/>
      <c r="C188" s="1"/>
    </row>
    <row r="189" spans="1:3" ht="14.25" customHeight="1" x14ac:dyDescent="0.3">
      <c r="A189" s="1"/>
      <c r="B189" s="1"/>
      <c r="C189" s="1"/>
    </row>
    <row r="190" spans="1:3" ht="14.25" customHeight="1" x14ac:dyDescent="0.3">
      <c r="A190" s="1"/>
      <c r="B190" s="1"/>
      <c r="C190" s="1"/>
    </row>
    <row r="191" spans="1:3" ht="14.25" customHeight="1" x14ac:dyDescent="0.3">
      <c r="A191" s="1"/>
      <c r="B191" s="1"/>
      <c r="C191" s="1"/>
    </row>
    <row r="192" spans="1:3" ht="14.25" customHeight="1" x14ac:dyDescent="0.3">
      <c r="A192" s="1"/>
      <c r="B192" s="1"/>
      <c r="C192" s="1"/>
    </row>
    <row r="193" spans="1:3" ht="14.25" customHeight="1" x14ac:dyDescent="0.3">
      <c r="A193" s="1"/>
      <c r="B193" s="1"/>
      <c r="C193" s="1"/>
    </row>
    <row r="194" spans="1:3" ht="14.25" customHeight="1" x14ac:dyDescent="0.3">
      <c r="A194" s="1"/>
      <c r="B194" s="1"/>
      <c r="C194" s="1"/>
    </row>
    <row r="195" spans="1:3" ht="14.25" customHeight="1" x14ac:dyDescent="0.3">
      <c r="A195" s="1"/>
      <c r="B195" s="1"/>
      <c r="C195" s="1"/>
    </row>
    <row r="196" spans="1:3" ht="14.25" customHeight="1" x14ac:dyDescent="0.3">
      <c r="A196" s="1"/>
      <c r="B196" s="1"/>
      <c r="C196" s="1"/>
    </row>
    <row r="197" spans="1:3" ht="14.25" customHeight="1" x14ac:dyDescent="0.3">
      <c r="A197" s="1"/>
      <c r="B197" s="1"/>
      <c r="C197" s="1"/>
    </row>
    <row r="198" spans="1:3" ht="14.25" customHeight="1" x14ac:dyDescent="0.3">
      <c r="A198" s="1"/>
      <c r="B198" s="1"/>
      <c r="C198" s="1"/>
    </row>
    <row r="199" spans="1:3" ht="14.25" customHeight="1" x14ac:dyDescent="0.3">
      <c r="A199" s="1"/>
      <c r="B199" s="1"/>
      <c r="C199" s="1"/>
    </row>
    <row r="200" spans="1:3" ht="14.25" customHeight="1" x14ac:dyDescent="0.3">
      <c r="A200" s="1"/>
      <c r="B200" s="1"/>
      <c r="C200" s="1"/>
    </row>
    <row r="201" spans="1:3" ht="14.25" customHeight="1" x14ac:dyDescent="0.3">
      <c r="A201" s="1"/>
      <c r="B201" s="1"/>
      <c r="C201" s="1"/>
    </row>
    <row r="202" spans="1:3" ht="14.25" customHeight="1" x14ac:dyDescent="0.3">
      <c r="A202" s="1"/>
      <c r="B202" s="1"/>
      <c r="C202" s="1"/>
    </row>
    <row r="203" spans="1:3" ht="14.25" customHeight="1" x14ac:dyDescent="0.3">
      <c r="A203" s="1"/>
      <c r="B203" s="1"/>
      <c r="C203" s="1"/>
    </row>
    <row r="204" spans="1:3" ht="14.25" customHeight="1" x14ac:dyDescent="0.3">
      <c r="A204" s="1"/>
      <c r="B204" s="1"/>
      <c r="C204" s="1"/>
    </row>
    <row r="205" spans="1:3" ht="14.25" customHeight="1" x14ac:dyDescent="0.3">
      <c r="A205" s="1"/>
      <c r="B205" s="1"/>
      <c r="C205" s="1"/>
    </row>
    <row r="206" spans="1:3" ht="14.25" customHeight="1" x14ac:dyDescent="0.3">
      <c r="A206" s="1"/>
      <c r="B206" s="1"/>
      <c r="C206" s="1"/>
    </row>
    <row r="207" spans="1:3" ht="14.25" customHeight="1" x14ac:dyDescent="0.3">
      <c r="A207" s="1"/>
      <c r="B207" s="1"/>
      <c r="C207" s="1"/>
    </row>
    <row r="208" spans="1:3" ht="14.25" customHeight="1" x14ac:dyDescent="0.3">
      <c r="A208" s="1"/>
      <c r="B208" s="1"/>
      <c r="C208" s="1"/>
    </row>
    <row r="209" spans="1:3" ht="14.25" customHeight="1" x14ac:dyDescent="0.3">
      <c r="A209" s="1"/>
      <c r="B209" s="1"/>
      <c r="C209" s="1"/>
    </row>
    <row r="210" spans="1:3" ht="14.25" customHeight="1" x14ac:dyDescent="0.3">
      <c r="A210" s="1"/>
      <c r="B210" s="1"/>
      <c r="C210" s="1"/>
    </row>
    <row r="211" spans="1:3" ht="14.25" customHeight="1" x14ac:dyDescent="0.3">
      <c r="A211" s="1"/>
      <c r="B211" s="1"/>
      <c r="C211" s="1"/>
    </row>
    <row r="212" spans="1:3" ht="14.25" customHeight="1" x14ac:dyDescent="0.3">
      <c r="A212" s="1"/>
      <c r="B212" s="1"/>
      <c r="C212" s="1"/>
    </row>
    <row r="213" spans="1:3" ht="14.25" customHeight="1" x14ac:dyDescent="0.3">
      <c r="A213" s="1"/>
      <c r="B213" s="1"/>
      <c r="C213" s="1"/>
    </row>
    <row r="214" spans="1:3" ht="14.25" customHeight="1" x14ac:dyDescent="0.3">
      <c r="A214" s="1"/>
      <c r="B214" s="1"/>
      <c r="C214" s="1"/>
    </row>
    <row r="215" spans="1:3" ht="14.25" customHeight="1" x14ac:dyDescent="0.3">
      <c r="A215" s="1"/>
      <c r="B215" s="1"/>
      <c r="C215" s="1"/>
    </row>
    <row r="216" spans="1:3" ht="14.25" customHeight="1" x14ac:dyDescent="0.3">
      <c r="A216" s="1"/>
      <c r="B216" s="1"/>
      <c r="C216" s="1"/>
    </row>
    <row r="217" spans="1:3" ht="14.25" customHeight="1" x14ac:dyDescent="0.3">
      <c r="A217" s="1"/>
      <c r="B217" s="1"/>
      <c r="C217" s="1"/>
    </row>
    <row r="218" spans="1:3" ht="14.25" customHeight="1" x14ac:dyDescent="0.3">
      <c r="A218" s="1"/>
      <c r="B218" s="1"/>
      <c r="C218" s="1"/>
    </row>
    <row r="219" spans="1:3" ht="14.25" customHeight="1" x14ac:dyDescent="0.3">
      <c r="A219" s="1"/>
      <c r="B219" s="1"/>
      <c r="C219" s="1"/>
    </row>
    <row r="220" spans="1:3" ht="14.25" customHeight="1" x14ac:dyDescent="0.3">
      <c r="A220" s="1"/>
      <c r="B220" s="1"/>
      <c r="C220" s="1"/>
    </row>
    <row r="221" spans="1:3" ht="14.25" customHeight="1" x14ac:dyDescent="0.3">
      <c r="A221" s="1"/>
      <c r="B221" s="1"/>
      <c r="C221" s="1"/>
    </row>
    <row r="222" spans="1:3" ht="14.25" customHeight="1" x14ac:dyDescent="0.3">
      <c r="A222" s="1"/>
      <c r="B222" s="1"/>
      <c r="C222" s="1"/>
    </row>
    <row r="223" spans="1:3" ht="14.25" customHeight="1" x14ac:dyDescent="0.3">
      <c r="A223" s="1"/>
      <c r="B223" s="1"/>
      <c r="C223" s="1"/>
    </row>
    <row r="224" spans="1:3" ht="14.25" customHeight="1" x14ac:dyDescent="0.3">
      <c r="A224" s="1"/>
      <c r="B224" s="1"/>
      <c r="C224" s="1"/>
    </row>
    <row r="225" spans="1:3" ht="14.25" customHeight="1" x14ac:dyDescent="0.3">
      <c r="A225" s="1"/>
      <c r="B225" s="1"/>
      <c r="C225" s="1"/>
    </row>
    <row r="226" spans="1:3" ht="14.25" customHeight="1" x14ac:dyDescent="0.3">
      <c r="A226" s="1"/>
      <c r="B226" s="1"/>
      <c r="C226" s="1"/>
    </row>
    <row r="227" spans="1:3" ht="14.25" customHeight="1" x14ac:dyDescent="0.3">
      <c r="A227" s="1"/>
      <c r="B227" s="1"/>
      <c r="C227" s="1"/>
    </row>
    <row r="228" spans="1:3" ht="14.25" customHeight="1" x14ac:dyDescent="0.3">
      <c r="A228" s="1"/>
      <c r="B228" s="1"/>
      <c r="C228" s="1"/>
    </row>
    <row r="229" spans="1:3" ht="14.25" customHeight="1" x14ac:dyDescent="0.3">
      <c r="A229" s="1"/>
      <c r="B229" s="1"/>
      <c r="C229" s="1"/>
    </row>
    <row r="230" spans="1:3" ht="14.25" customHeight="1" x14ac:dyDescent="0.3">
      <c r="A230" s="1"/>
      <c r="B230" s="1"/>
      <c r="C230" s="1"/>
    </row>
    <row r="231" spans="1:3" ht="14.25" customHeight="1" x14ac:dyDescent="0.3">
      <c r="A231" s="1"/>
      <c r="B231" s="1"/>
      <c r="C231" s="1"/>
    </row>
    <row r="232" spans="1:3" ht="14.25" customHeight="1" x14ac:dyDescent="0.3">
      <c r="A232" s="1"/>
      <c r="B232" s="1"/>
      <c r="C232" s="1"/>
    </row>
    <row r="233" spans="1:3" ht="14.25" customHeight="1" x14ac:dyDescent="0.3">
      <c r="A233" s="1"/>
      <c r="B233" s="1"/>
      <c r="C233" s="1"/>
    </row>
    <row r="234" spans="1:3" ht="14.25" customHeight="1" x14ac:dyDescent="0.3">
      <c r="A234" s="1"/>
      <c r="B234" s="1"/>
      <c r="C234" s="1"/>
    </row>
    <row r="235" spans="1:3" ht="14.25" customHeight="1" x14ac:dyDescent="0.3">
      <c r="A235" s="1"/>
      <c r="B235" s="1"/>
      <c r="C235" s="1"/>
    </row>
    <row r="236" spans="1:3" ht="14.25" customHeight="1" x14ac:dyDescent="0.3">
      <c r="A236" s="1"/>
      <c r="B236" s="1"/>
      <c r="C236" s="1"/>
    </row>
    <row r="237" spans="1:3" ht="14.25" customHeight="1" x14ac:dyDescent="0.3">
      <c r="A237" s="1"/>
      <c r="B237" s="1"/>
      <c r="C237" s="1"/>
    </row>
    <row r="238" spans="1:3" ht="14.25" customHeight="1" x14ac:dyDescent="0.3">
      <c r="A238" s="1"/>
      <c r="B238" s="1"/>
      <c r="C238" s="1"/>
    </row>
    <row r="239" spans="1:3" ht="14.25" customHeight="1" x14ac:dyDescent="0.3">
      <c r="A239" s="1"/>
      <c r="B239" s="1"/>
      <c r="C239" s="1"/>
    </row>
    <row r="240" spans="1:3" ht="14.25" customHeight="1" x14ac:dyDescent="0.3">
      <c r="A240" s="1"/>
      <c r="B240" s="1"/>
      <c r="C240" s="1"/>
    </row>
    <row r="241" spans="1:3" ht="14.25" customHeight="1" x14ac:dyDescent="0.3">
      <c r="A241" s="1"/>
      <c r="B241" s="1"/>
      <c r="C241" s="1"/>
    </row>
    <row r="242" spans="1:3" ht="14.25" customHeight="1" x14ac:dyDescent="0.3">
      <c r="A242" s="1"/>
      <c r="B242" s="1"/>
      <c r="C242" s="1"/>
    </row>
    <row r="243" spans="1:3" ht="14.25" customHeight="1" x14ac:dyDescent="0.3">
      <c r="A243" s="1"/>
      <c r="B243" s="1"/>
      <c r="C243" s="1"/>
    </row>
    <row r="244" spans="1:3" ht="14.25" customHeight="1" x14ac:dyDescent="0.3">
      <c r="A244" s="1"/>
      <c r="B244" s="1"/>
      <c r="C244" s="1"/>
    </row>
    <row r="245" spans="1:3" ht="14.25" customHeight="1" x14ac:dyDescent="0.3">
      <c r="A245" s="1"/>
      <c r="B245" s="1"/>
      <c r="C245" s="1"/>
    </row>
    <row r="246" spans="1:3" ht="14.25" customHeight="1" x14ac:dyDescent="0.3">
      <c r="A246" s="1"/>
      <c r="B246" s="1"/>
      <c r="C246" s="1"/>
    </row>
    <row r="247" spans="1:3" ht="14.25" customHeight="1" x14ac:dyDescent="0.3">
      <c r="A247" s="1"/>
      <c r="B247" s="1"/>
      <c r="C247" s="1"/>
    </row>
    <row r="248" spans="1:3" ht="14.25" customHeight="1" x14ac:dyDescent="0.3">
      <c r="A248" s="1"/>
      <c r="B248" s="1"/>
      <c r="C248" s="1"/>
    </row>
    <row r="249" spans="1:3" ht="14.25" customHeight="1" x14ac:dyDescent="0.3">
      <c r="A249" s="1"/>
      <c r="B249" s="1"/>
      <c r="C249" s="1"/>
    </row>
    <row r="250" spans="1:3" ht="14.25" customHeight="1" x14ac:dyDescent="0.3">
      <c r="A250" s="1"/>
      <c r="B250" s="1"/>
      <c r="C250" s="1"/>
    </row>
    <row r="251" spans="1:3" ht="14.25" customHeight="1" x14ac:dyDescent="0.3">
      <c r="A251" s="1"/>
      <c r="B251" s="1"/>
      <c r="C251" s="1"/>
    </row>
    <row r="252" spans="1:3" ht="14.25" customHeight="1" x14ac:dyDescent="0.3">
      <c r="A252" s="1"/>
      <c r="B252" s="1"/>
      <c r="C252" s="1"/>
    </row>
    <row r="253" spans="1:3" ht="14.25" customHeight="1" x14ac:dyDescent="0.3">
      <c r="A253" s="1"/>
      <c r="B253" s="1"/>
      <c r="C253" s="1"/>
    </row>
    <row r="254" spans="1:3" ht="14.25" customHeight="1" x14ac:dyDescent="0.3">
      <c r="A254" s="1"/>
      <c r="B254" s="1"/>
      <c r="C254" s="1"/>
    </row>
    <row r="255" spans="1:3" ht="14.25" customHeight="1" x14ac:dyDescent="0.3">
      <c r="A255" s="1"/>
      <c r="B255" s="1"/>
      <c r="C255" s="1"/>
    </row>
    <row r="256" spans="1:3" ht="14.25" customHeight="1" x14ac:dyDescent="0.3">
      <c r="A256" s="1"/>
      <c r="B256" s="1"/>
      <c r="C256" s="1"/>
    </row>
    <row r="257" spans="1:3" ht="14.25" customHeight="1" x14ac:dyDescent="0.3">
      <c r="A257" s="1"/>
      <c r="B257" s="1"/>
      <c r="C257" s="1"/>
    </row>
    <row r="258" spans="1:3" ht="14.25" customHeight="1" x14ac:dyDescent="0.3">
      <c r="A258" s="1"/>
      <c r="B258" s="1"/>
      <c r="C258" s="1"/>
    </row>
    <row r="259" spans="1:3" ht="14.25" customHeight="1" x14ac:dyDescent="0.3">
      <c r="A259" s="1"/>
      <c r="B259" s="1"/>
      <c r="C259" s="1"/>
    </row>
    <row r="260" spans="1:3" ht="14.25" customHeight="1" x14ac:dyDescent="0.3">
      <c r="A260" s="1"/>
      <c r="B260" s="1"/>
      <c r="C260" s="1"/>
    </row>
    <row r="261" spans="1:3" ht="14.25" customHeight="1" x14ac:dyDescent="0.3">
      <c r="A261" s="1"/>
      <c r="B261" s="1"/>
      <c r="C261" s="1"/>
    </row>
    <row r="262" spans="1:3" ht="14.25" customHeight="1" x14ac:dyDescent="0.3">
      <c r="A262" s="1"/>
      <c r="B262" s="1"/>
      <c r="C262" s="1"/>
    </row>
    <row r="263" spans="1:3" ht="14.25" customHeight="1" x14ac:dyDescent="0.3">
      <c r="A263" s="1"/>
      <c r="B263" s="1"/>
      <c r="C263" s="1"/>
    </row>
    <row r="264" spans="1:3" ht="14.25" customHeight="1" x14ac:dyDescent="0.3">
      <c r="A264" s="1"/>
      <c r="B264" s="1"/>
      <c r="C264" s="1"/>
    </row>
    <row r="265" spans="1:3" ht="14.25" customHeight="1" x14ac:dyDescent="0.3">
      <c r="A265" s="1"/>
      <c r="B265" s="1"/>
      <c r="C265" s="1"/>
    </row>
    <row r="266" spans="1:3" ht="14.25" customHeight="1" x14ac:dyDescent="0.3">
      <c r="A266" s="1"/>
      <c r="B266" s="1"/>
      <c r="C266" s="1"/>
    </row>
    <row r="267" spans="1:3" ht="14.25" customHeight="1" x14ac:dyDescent="0.3">
      <c r="A267" s="1"/>
      <c r="B267" s="1"/>
      <c r="C267" s="1"/>
    </row>
    <row r="268" spans="1:3" ht="14.25" customHeight="1" x14ac:dyDescent="0.3">
      <c r="A268" s="1"/>
      <c r="B268" s="1"/>
      <c r="C268" s="1"/>
    </row>
    <row r="269" spans="1:3" ht="14.25" customHeight="1" x14ac:dyDescent="0.3">
      <c r="A269" s="1"/>
      <c r="B269" s="1"/>
      <c r="C269" s="1"/>
    </row>
    <row r="270" spans="1:3" ht="14.25" customHeight="1" x14ac:dyDescent="0.3">
      <c r="A270" s="1"/>
      <c r="B270" s="1"/>
      <c r="C270" s="1"/>
    </row>
    <row r="271" spans="1:3" ht="14.25" customHeight="1" x14ac:dyDescent="0.3">
      <c r="A271" s="1"/>
      <c r="B271" s="1"/>
      <c r="C271" s="1"/>
    </row>
    <row r="272" spans="1:3" ht="14.25" customHeight="1" x14ac:dyDescent="0.3">
      <c r="A272" s="1"/>
      <c r="B272" s="1"/>
      <c r="C272" s="1"/>
    </row>
    <row r="273" spans="1:3" ht="14.25" customHeight="1" x14ac:dyDescent="0.3">
      <c r="A273" s="1"/>
      <c r="B273" s="1"/>
      <c r="C273" s="1"/>
    </row>
    <row r="274" spans="1:3" ht="14.25" customHeight="1" x14ac:dyDescent="0.3">
      <c r="A274" s="1"/>
      <c r="B274" s="1"/>
      <c r="C274" s="1"/>
    </row>
    <row r="275" spans="1:3" ht="14.25" customHeight="1" x14ac:dyDescent="0.3">
      <c r="A275" s="1"/>
      <c r="B275" s="1"/>
      <c r="C275" s="1"/>
    </row>
    <row r="276" spans="1:3" ht="14.25" customHeight="1" x14ac:dyDescent="0.3">
      <c r="A276" s="1"/>
      <c r="B276" s="1"/>
      <c r="C276" s="1"/>
    </row>
    <row r="277" spans="1:3" ht="14.25" customHeight="1" x14ac:dyDescent="0.3">
      <c r="A277" s="1"/>
      <c r="B277" s="1"/>
      <c r="C277" s="1"/>
    </row>
    <row r="278" spans="1:3" ht="14.25" customHeight="1" x14ac:dyDescent="0.3">
      <c r="A278" s="1"/>
      <c r="B278" s="1"/>
      <c r="C278" s="1"/>
    </row>
    <row r="279" spans="1:3" ht="14.25" customHeight="1" x14ac:dyDescent="0.3">
      <c r="A279" s="1"/>
      <c r="B279" s="1"/>
      <c r="C279" s="1"/>
    </row>
    <row r="280" spans="1:3" ht="14.25" customHeight="1" x14ac:dyDescent="0.3">
      <c r="A280" s="1"/>
      <c r="B280" s="1"/>
      <c r="C280" s="1"/>
    </row>
    <row r="281" spans="1:3" ht="14.25" customHeight="1" x14ac:dyDescent="0.3">
      <c r="A281" s="1"/>
      <c r="B281" s="1"/>
      <c r="C281" s="1"/>
    </row>
    <row r="282" spans="1:3" ht="14.25" customHeight="1" x14ac:dyDescent="0.3">
      <c r="A282" s="1"/>
      <c r="B282" s="1"/>
      <c r="C282" s="1"/>
    </row>
    <row r="283" spans="1:3" ht="14.25" customHeight="1" x14ac:dyDescent="0.3">
      <c r="A283" s="1"/>
      <c r="B283" s="1"/>
      <c r="C283" s="1"/>
    </row>
    <row r="284" spans="1:3" ht="14.25" customHeight="1" x14ac:dyDescent="0.3">
      <c r="A284" s="1"/>
      <c r="B284" s="1"/>
      <c r="C284" s="1"/>
    </row>
    <row r="285" spans="1:3" ht="14.25" customHeight="1" x14ac:dyDescent="0.3">
      <c r="A285" s="1"/>
      <c r="B285" s="1"/>
      <c r="C285" s="1"/>
    </row>
    <row r="286" spans="1:3" ht="14.25" customHeight="1" x14ac:dyDescent="0.3">
      <c r="A286" s="1"/>
      <c r="B286" s="1"/>
      <c r="C286" s="1"/>
    </row>
    <row r="287" spans="1:3" ht="14.25" customHeight="1" x14ac:dyDescent="0.3">
      <c r="A287" s="1"/>
      <c r="B287" s="1"/>
      <c r="C287" s="1"/>
    </row>
    <row r="288" spans="1:3" ht="14.25" customHeight="1" x14ac:dyDescent="0.3">
      <c r="A288" s="1"/>
      <c r="B288" s="1"/>
      <c r="C288" s="1"/>
    </row>
    <row r="289" spans="1:3" ht="14.25" customHeight="1" x14ac:dyDescent="0.3">
      <c r="A289" s="1"/>
      <c r="B289" s="1"/>
      <c r="C289" s="1"/>
    </row>
    <row r="290" spans="1:3" ht="14.25" customHeight="1" x14ac:dyDescent="0.3">
      <c r="A290" s="1"/>
      <c r="B290" s="1"/>
      <c r="C290" s="1"/>
    </row>
    <row r="291" spans="1:3" ht="14.25" customHeight="1" x14ac:dyDescent="0.3">
      <c r="A291" s="1"/>
      <c r="B291" s="1"/>
      <c r="C291" s="1"/>
    </row>
    <row r="292" spans="1:3" ht="14.25" customHeight="1" x14ac:dyDescent="0.3">
      <c r="A292" s="1"/>
      <c r="B292" s="1"/>
      <c r="C292" s="1"/>
    </row>
    <row r="293" spans="1:3" ht="14.25" customHeight="1" x14ac:dyDescent="0.3">
      <c r="A293" s="1"/>
      <c r="B293" s="1"/>
      <c r="C293" s="1"/>
    </row>
    <row r="294" spans="1:3" ht="14.25" customHeight="1" x14ac:dyDescent="0.3">
      <c r="A294" s="1"/>
      <c r="B294" s="1"/>
      <c r="C294" s="1"/>
    </row>
    <row r="295" spans="1:3" ht="14.25" customHeight="1" x14ac:dyDescent="0.3">
      <c r="A295" s="1"/>
      <c r="B295" s="1"/>
      <c r="C295" s="1"/>
    </row>
    <row r="296" spans="1:3" ht="14.25" customHeight="1" x14ac:dyDescent="0.3">
      <c r="A296" s="1"/>
      <c r="B296" s="1"/>
      <c r="C296" s="1"/>
    </row>
    <row r="297" spans="1:3" ht="14.25" customHeight="1" x14ac:dyDescent="0.3">
      <c r="A297" s="1"/>
      <c r="B297" s="1"/>
      <c r="C297" s="1"/>
    </row>
    <row r="298" spans="1:3" ht="14.25" customHeight="1" x14ac:dyDescent="0.3">
      <c r="A298" s="1"/>
      <c r="B298" s="1"/>
      <c r="C298" s="1"/>
    </row>
    <row r="299" spans="1:3" ht="14.25" customHeight="1" x14ac:dyDescent="0.3">
      <c r="A299" s="1"/>
      <c r="B299" s="1"/>
      <c r="C299" s="1"/>
    </row>
    <row r="300" spans="1:3" ht="14.25" customHeight="1" x14ac:dyDescent="0.3">
      <c r="A300" s="1"/>
      <c r="B300" s="1"/>
      <c r="C300" s="1"/>
    </row>
    <row r="301" spans="1:3" ht="14.25" customHeight="1" x14ac:dyDescent="0.3">
      <c r="A301" s="1"/>
      <c r="B301" s="1"/>
      <c r="C301" s="1"/>
    </row>
    <row r="302" spans="1:3" ht="14.25" customHeight="1" x14ac:dyDescent="0.3">
      <c r="A302" s="1"/>
      <c r="B302" s="1"/>
      <c r="C302" s="1"/>
    </row>
    <row r="303" spans="1:3" ht="14.25" customHeight="1" x14ac:dyDescent="0.3">
      <c r="A303" s="1"/>
      <c r="B303" s="1"/>
      <c r="C303" s="1"/>
    </row>
    <row r="304" spans="1:3" ht="14.25" customHeight="1" x14ac:dyDescent="0.3">
      <c r="A304" s="1"/>
      <c r="B304" s="1"/>
      <c r="C304" s="1"/>
    </row>
    <row r="305" spans="1:3" ht="14.25" customHeight="1" x14ac:dyDescent="0.3">
      <c r="A305" s="1"/>
      <c r="B305" s="1"/>
      <c r="C305" s="1"/>
    </row>
    <row r="306" spans="1:3" ht="14.25" customHeight="1" x14ac:dyDescent="0.3">
      <c r="A306" s="1"/>
      <c r="B306" s="1"/>
      <c r="C306" s="1"/>
    </row>
    <row r="307" spans="1:3" ht="14.25" customHeight="1" x14ac:dyDescent="0.3">
      <c r="A307" s="1"/>
      <c r="B307" s="1"/>
      <c r="C307" s="1"/>
    </row>
    <row r="308" spans="1:3" ht="14.25" customHeight="1" x14ac:dyDescent="0.3">
      <c r="A308" s="1"/>
      <c r="B308" s="1"/>
      <c r="C308" s="1"/>
    </row>
    <row r="309" spans="1:3" ht="14.25" customHeight="1" x14ac:dyDescent="0.3">
      <c r="A309" s="1"/>
      <c r="B309" s="1"/>
      <c r="C309" s="1"/>
    </row>
    <row r="310" spans="1:3" ht="14.25" customHeight="1" x14ac:dyDescent="0.3">
      <c r="A310" s="1"/>
      <c r="B310" s="1"/>
      <c r="C310" s="1"/>
    </row>
    <row r="311" spans="1:3" ht="14.25" customHeight="1" x14ac:dyDescent="0.3">
      <c r="A311" s="1"/>
      <c r="B311" s="1"/>
      <c r="C311" s="1"/>
    </row>
    <row r="312" spans="1:3" ht="14.25" customHeight="1" x14ac:dyDescent="0.3">
      <c r="A312" s="1"/>
      <c r="B312" s="1"/>
      <c r="C312" s="1"/>
    </row>
    <row r="313" spans="1:3" ht="14.25" customHeight="1" x14ac:dyDescent="0.3">
      <c r="A313" s="1"/>
      <c r="B313" s="1"/>
      <c r="C313" s="1"/>
    </row>
    <row r="314" spans="1:3" ht="14.25" customHeight="1" x14ac:dyDescent="0.3">
      <c r="A314" s="1"/>
      <c r="B314" s="1"/>
      <c r="C314" s="1"/>
    </row>
    <row r="315" spans="1:3" ht="14.25" customHeight="1" x14ac:dyDescent="0.3">
      <c r="A315" s="1"/>
      <c r="B315" s="1"/>
      <c r="C315" s="1"/>
    </row>
    <row r="316" spans="1:3" ht="14.25" customHeight="1" x14ac:dyDescent="0.3">
      <c r="A316" s="1"/>
      <c r="B316" s="1"/>
      <c r="C316" s="1"/>
    </row>
    <row r="317" spans="1:3" ht="14.25" customHeight="1" x14ac:dyDescent="0.3">
      <c r="A317" s="1"/>
      <c r="B317" s="1"/>
      <c r="C317" s="1"/>
    </row>
    <row r="318" spans="1:3" ht="14.25" customHeight="1" x14ac:dyDescent="0.3">
      <c r="A318" s="1"/>
      <c r="B318" s="1"/>
      <c r="C318" s="1"/>
    </row>
    <row r="319" spans="1:3" ht="14.25" customHeight="1" x14ac:dyDescent="0.3">
      <c r="A319" s="1"/>
      <c r="B319" s="1"/>
      <c r="C319" s="1"/>
    </row>
    <row r="320" spans="1:3" ht="14.25" customHeight="1" x14ac:dyDescent="0.3">
      <c r="A320" s="1"/>
      <c r="B320" s="1"/>
      <c r="C320" s="1"/>
    </row>
    <row r="321" spans="1:3" ht="14.25" customHeight="1" x14ac:dyDescent="0.3">
      <c r="A321" s="1"/>
      <c r="B321" s="1"/>
      <c r="C321" s="1"/>
    </row>
    <row r="322" spans="1:3" ht="14.25" customHeight="1" x14ac:dyDescent="0.3">
      <c r="A322" s="1"/>
      <c r="B322" s="1"/>
      <c r="C322" s="1"/>
    </row>
    <row r="323" spans="1:3" ht="14.25" customHeight="1" x14ac:dyDescent="0.3">
      <c r="A323" s="1"/>
      <c r="B323" s="1"/>
      <c r="C323" s="1"/>
    </row>
    <row r="324" spans="1:3" ht="14.25" customHeight="1" x14ac:dyDescent="0.3">
      <c r="A324" s="1"/>
      <c r="B324" s="1"/>
      <c r="C324" s="1"/>
    </row>
    <row r="325" spans="1:3" ht="14.25" customHeight="1" x14ac:dyDescent="0.3">
      <c r="A325" s="1"/>
      <c r="B325" s="1"/>
      <c r="C325" s="1"/>
    </row>
    <row r="326" spans="1:3" ht="14.25" customHeight="1" x14ac:dyDescent="0.3">
      <c r="A326" s="1"/>
      <c r="B326" s="1"/>
      <c r="C326" s="1"/>
    </row>
    <row r="327" spans="1:3" ht="14.25" customHeight="1" x14ac:dyDescent="0.3">
      <c r="A327" s="1"/>
      <c r="B327" s="1"/>
      <c r="C327" s="1"/>
    </row>
    <row r="328" spans="1:3" ht="14.25" customHeight="1" x14ac:dyDescent="0.3">
      <c r="A328" s="1"/>
      <c r="B328" s="1"/>
      <c r="C328" s="1"/>
    </row>
    <row r="329" spans="1:3" ht="14.25" customHeight="1" x14ac:dyDescent="0.3">
      <c r="A329" s="1"/>
      <c r="B329" s="1"/>
      <c r="C329" s="1"/>
    </row>
    <row r="330" spans="1:3" ht="14.25" customHeight="1" x14ac:dyDescent="0.3">
      <c r="A330" s="1"/>
      <c r="B330" s="1"/>
      <c r="C330" s="1"/>
    </row>
    <row r="331" spans="1:3" ht="14.25" customHeight="1" x14ac:dyDescent="0.3">
      <c r="A331" s="1"/>
      <c r="B331" s="1"/>
      <c r="C331" s="1"/>
    </row>
    <row r="332" spans="1:3" ht="14.25" customHeight="1" x14ac:dyDescent="0.3">
      <c r="A332" s="1"/>
      <c r="B332" s="1"/>
      <c r="C332" s="1"/>
    </row>
    <row r="333" spans="1:3" ht="14.25" customHeight="1" x14ac:dyDescent="0.3">
      <c r="A333" s="1"/>
      <c r="B333" s="1"/>
      <c r="C333" s="1"/>
    </row>
    <row r="334" spans="1:3" ht="14.25" customHeight="1" x14ac:dyDescent="0.3">
      <c r="A334" s="1"/>
      <c r="B334" s="1"/>
      <c r="C334" s="1"/>
    </row>
    <row r="335" spans="1:3" ht="14.25" customHeight="1" x14ac:dyDescent="0.3">
      <c r="A335" s="1"/>
      <c r="B335" s="1"/>
      <c r="C335" s="1"/>
    </row>
    <row r="336" spans="1:3" ht="14.25" customHeight="1" x14ac:dyDescent="0.3">
      <c r="A336" s="1"/>
      <c r="B336" s="1"/>
      <c r="C336" s="1"/>
    </row>
    <row r="337" spans="1:3" ht="14.25" customHeight="1" x14ac:dyDescent="0.3">
      <c r="A337" s="1"/>
      <c r="B337" s="1"/>
      <c r="C337" s="1"/>
    </row>
    <row r="338" spans="1:3" ht="14.25" customHeight="1" x14ac:dyDescent="0.3">
      <c r="A338" s="1"/>
      <c r="B338" s="1"/>
      <c r="C338" s="1"/>
    </row>
    <row r="339" spans="1:3" ht="14.25" customHeight="1" x14ac:dyDescent="0.3">
      <c r="A339" s="1"/>
      <c r="B339" s="1"/>
      <c r="C339" s="1"/>
    </row>
    <row r="340" spans="1:3" ht="14.25" customHeight="1" x14ac:dyDescent="0.3">
      <c r="A340" s="1"/>
      <c r="B340" s="1"/>
      <c r="C340" s="1"/>
    </row>
    <row r="341" spans="1:3" ht="14.25" customHeight="1" x14ac:dyDescent="0.3">
      <c r="A341" s="1"/>
      <c r="B341" s="1"/>
      <c r="C341" s="1"/>
    </row>
    <row r="342" spans="1:3" ht="14.25" customHeight="1" x14ac:dyDescent="0.3">
      <c r="A342" s="1"/>
      <c r="B342" s="1"/>
      <c r="C342" s="1"/>
    </row>
    <row r="343" spans="1:3" ht="14.25" customHeight="1" x14ac:dyDescent="0.3">
      <c r="A343" s="1"/>
      <c r="B343" s="1"/>
      <c r="C343" s="1"/>
    </row>
    <row r="344" spans="1:3" ht="14.25" customHeight="1" x14ac:dyDescent="0.3">
      <c r="A344" s="1"/>
      <c r="B344" s="1"/>
      <c r="C344" s="1"/>
    </row>
    <row r="345" spans="1:3" ht="14.25" customHeight="1" x14ac:dyDescent="0.3">
      <c r="A345" s="1"/>
      <c r="B345" s="1"/>
      <c r="C345" s="1"/>
    </row>
    <row r="346" spans="1:3" ht="14.25" customHeight="1" x14ac:dyDescent="0.3">
      <c r="A346" s="1"/>
      <c r="B346" s="1"/>
      <c r="C346" s="1"/>
    </row>
    <row r="347" spans="1:3" ht="14.25" customHeight="1" x14ac:dyDescent="0.3">
      <c r="A347" s="1"/>
      <c r="B347" s="1"/>
      <c r="C347" s="1"/>
    </row>
    <row r="348" spans="1:3" ht="14.25" customHeight="1" x14ac:dyDescent="0.3">
      <c r="A348" s="1"/>
      <c r="B348" s="1"/>
      <c r="C348" s="1"/>
    </row>
    <row r="349" spans="1:3" ht="14.25" customHeight="1" x14ac:dyDescent="0.3">
      <c r="A349" s="1"/>
      <c r="B349" s="1"/>
      <c r="C349" s="1"/>
    </row>
    <row r="350" spans="1:3" ht="14.25" customHeight="1" x14ac:dyDescent="0.3">
      <c r="A350" s="1"/>
      <c r="B350" s="1"/>
      <c r="C350" s="1"/>
    </row>
    <row r="351" spans="1:3" ht="14.25" customHeight="1" x14ac:dyDescent="0.3">
      <c r="A351" s="1"/>
      <c r="B351" s="1"/>
      <c r="C351" s="1"/>
    </row>
    <row r="352" spans="1:3" ht="14.25" customHeight="1" x14ac:dyDescent="0.3">
      <c r="A352" s="1"/>
      <c r="B352" s="1"/>
      <c r="C352" s="1"/>
    </row>
    <row r="353" spans="1:3" ht="14.25" customHeight="1" x14ac:dyDescent="0.3">
      <c r="A353" s="1"/>
      <c r="B353" s="1"/>
      <c r="C353" s="1"/>
    </row>
    <row r="354" spans="1:3" ht="14.25" customHeight="1" x14ac:dyDescent="0.3">
      <c r="A354" s="1"/>
      <c r="B354" s="1"/>
      <c r="C354" s="1"/>
    </row>
    <row r="355" spans="1:3" ht="14.25" customHeight="1" x14ac:dyDescent="0.3">
      <c r="A355" s="1"/>
      <c r="B355" s="1"/>
      <c r="C355" s="1"/>
    </row>
    <row r="356" spans="1:3" ht="14.25" customHeight="1" x14ac:dyDescent="0.3">
      <c r="A356" s="1"/>
      <c r="B356" s="1"/>
      <c r="C356" s="1"/>
    </row>
    <row r="357" spans="1:3" ht="14.25" customHeight="1" x14ac:dyDescent="0.3">
      <c r="A357" s="1"/>
      <c r="B357" s="1"/>
      <c r="C357" s="1"/>
    </row>
    <row r="358" spans="1:3" ht="14.25" customHeight="1" x14ac:dyDescent="0.3">
      <c r="A358" s="1"/>
      <c r="B358" s="1"/>
      <c r="C358" s="1"/>
    </row>
    <row r="359" spans="1:3" ht="14.25" customHeight="1" x14ac:dyDescent="0.3">
      <c r="A359" s="1"/>
      <c r="B359" s="1"/>
      <c r="C359" s="1"/>
    </row>
    <row r="360" spans="1:3" ht="14.25" customHeight="1" x14ac:dyDescent="0.3">
      <c r="A360" s="1"/>
      <c r="B360" s="1"/>
      <c r="C360" s="1"/>
    </row>
    <row r="361" spans="1:3" ht="14.25" customHeight="1" x14ac:dyDescent="0.3">
      <c r="A361" s="1"/>
      <c r="B361" s="1"/>
      <c r="C361" s="1"/>
    </row>
    <row r="362" spans="1:3" ht="14.25" customHeight="1" x14ac:dyDescent="0.3">
      <c r="A362" s="1"/>
      <c r="B362" s="1"/>
      <c r="C362" s="1"/>
    </row>
    <row r="363" spans="1:3" ht="14.25" customHeight="1" x14ac:dyDescent="0.3">
      <c r="A363" s="1"/>
      <c r="B363" s="1"/>
      <c r="C363" s="1"/>
    </row>
    <row r="364" spans="1:3" ht="14.25" customHeight="1" x14ac:dyDescent="0.3">
      <c r="A364" s="1"/>
      <c r="B364" s="1"/>
      <c r="C364" s="1"/>
    </row>
    <row r="365" spans="1:3" ht="14.25" customHeight="1" x14ac:dyDescent="0.3">
      <c r="A365" s="1"/>
      <c r="B365" s="1"/>
      <c r="C365" s="1"/>
    </row>
    <row r="366" spans="1:3" ht="14.25" customHeight="1" x14ac:dyDescent="0.3">
      <c r="A366" s="1"/>
      <c r="B366" s="1"/>
      <c r="C366" s="1"/>
    </row>
    <row r="367" spans="1:3" ht="14.25" customHeight="1" x14ac:dyDescent="0.3">
      <c r="A367" s="1"/>
      <c r="B367" s="1"/>
      <c r="C367" s="1"/>
    </row>
    <row r="368" spans="1:3" ht="14.25" customHeight="1" x14ac:dyDescent="0.3">
      <c r="A368" s="1"/>
      <c r="B368" s="1"/>
      <c r="C368" s="1"/>
    </row>
    <row r="369" spans="1:3" ht="14.25" customHeight="1" x14ac:dyDescent="0.3">
      <c r="A369" s="1"/>
      <c r="B369" s="1"/>
      <c r="C369" s="1"/>
    </row>
    <row r="370" spans="1:3" ht="14.25" customHeight="1" x14ac:dyDescent="0.3">
      <c r="A370" s="1"/>
      <c r="B370" s="1"/>
      <c r="C370" s="1"/>
    </row>
    <row r="371" spans="1:3" ht="14.25" customHeight="1" x14ac:dyDescent="0.3">
      <c r="A371" s="1"/>
      <c r="B371" s="1"/>
      <c r="C371" s="1"/>
    </row>
    <row r="372" spans="1:3" ht="14.25" customHeight="1" x14ac:dyDescent="0.3">
      <c r="A372" s="1"/>
      <c r="B372" s="1"/>
      <c r="C372" s="1"/>
    </row>
    <row r="373" spans="1:3" ht="14.25" customHeight="1" x14ac:dyDescent="0.3">
      <c r="A373" s="1"/>
      <c r="B373" s="1"/>
      <c r="C373" s="1"/>
    </row>
    <row r="374" spans="1:3" ht="14.25" customHeight="1" x14ac:dyDescent="0.3">
      <c r="A374" s="1"/>
      <c r="B374" s="1"/>
      <c r="C374" s="1"/>
    </row>
    <row r="375" spans="1:3" ht="14.25" customHeight="1" x14ac:dyDescent="0.3">
      <c r="A375" s="1"/>
      <c r="B375" s="1"/>
      <c r="C375" s="1"/>
    </row>
    <row r="376" spans="1:3" ht="14.25" customHeight="1" x14ac:dyDescent="0.3">
      <c r="A376" s="1"/>
      <c r="B376" s="1"/>
      <c r="C376" s="1"/>
    </row>
    <row r="377" spans="1:3" ht="14.25" customHeight="1" x14ac:dyDescent="0.3">
      <c r="A377" s="1"/>
      <c r="B377" s="1"/>
      <c r="C377" s="1"/>
    </row>
    <row r="378" spans="1:3" ht="14.25" customHeight="1" x14ac:dyDescent="0.3">
      <c r="A378" s="1"/>
      <c r="B378" s="1"/>
      <c r="C378" s="1"/>
    </row>
    <row r="379" spans="1:3" ht="14.25" customHeight="1" x14ac:dyDescent="0.3">
      <c r="A379" s="1"/>
      <c r="B379" s="1"/>
      <c r="C379" s="1"/>
    </row>
    <row r="380" spans="1:3" ht="14.25" customHeight="1" x14ac:dyDescent="0.3">
      <c r="A380" s="1"/>
      <c r="B380" s="1"/>
      <c r="C380" s="1"/>
    </row>
    <row r="381" spans="1:3" ht="14.25" customHeight="1" x14ac:dyDescent="0.3">
      <c r="A381" s="1"/>
      <c r="B381" s="1"/>
      <c r="C381" s="1"/>
    </row>
    <row r="382" spans="1:3" ht="14.25" customHeight="1" x14ac:dyDescent="0.3">
      <c r="A382" s="1"/>
      <c r="B382" s="1"/>
      <c r="C382" s="1"/>
    </row>
    <row r="383" spans="1:3" ht="14.25" customHeight="1" x14ac:dyDescent="0.3">
      <c r="A383" s="1"/>
      <c r="B383" s="1"/>
      <c r="C383" s="1"/>
    </row>
    <row r="384" spans="1:3" ht="14.25" customHeight="1" x14ac:dyDescent="0.3">
      <c r="A384" s="1"/>
      <c r="B384" s="1"/>
      <c r="C384" s="1"/>
    </row>
    <row r="385" spans="1:3" ht="14.25" customHeight="1" x14ac:dyDescent="0.3">
      <c r="A385" s="1"/>
      <c r="B385" s="1"/>
      <c r="C385" s="1"/>
    </row>
    <row r="386" spans="1:3" ht="14.25" customHeight="1" x14ac:dyDescent="0.3">
      <c r="A386" s="1"/>
      <c r="B386" s="1"/>
      <c r="C386" s="1"/>
    </row>
    <row r="387" spans="1:3" ht="14.25" customHeight="1" x14ac:dyDescent="0.3">
      <c r="A387" s="1"/>
      <c r="B387" s="1"/>
      <c r="C387" s="1"/>
    </row>
    <row r="388" spans="1:3" ht="14.25" customHeight="1" x14ac:dyDescent="0.3">
      <c r="A388" s="1"/>
      <c r="B388" s="1"/>
      <c r="C388" s="1"/>
    </row>
    <row r="389" spans="1:3" ht="14.25" customHeight="1" x14ac:dyDescent="0.3">
      <c r="A389" s="1"/>
      <c r="B389" s="1"/>
      <c r="C389" s="1"/>
    </row>
    <row r="390" spans="1:3" ht="14.25" customHeight="1" x14ac:dyDescent="0.3">
      <c r="A390" s="1"/>
      <c r="B390" s="1"/>
      <c r="C390" s="1"/>
    </row>
    <row r="391" spans="1:3" ht="14.25" customHeight="1" x14ac:dyDescent="0.3">
      <c r="A391" s="1"/>
      <c r="B391" s="1"/>
      <c r="C391" s="1"/>
    </row>
    <row r="392" spans="1:3" ht="14.25" customHeight="1" x14ac:dyDescent="0.3">
      <c r="A392" s="1"/>
      <c r="B392" s="1"/>
      <c r="C392" s="1"/>
    </row>
    <row r="393" spans="1:3" ht="14.25" customHeight="1" x14ac:dyDescent="0.3">
      <c r="A393" s="1"/>
      <c r="B393" s="1"/>
      <c r="C393" s="1"/>
    </row>
    <row r="394" spans="1:3" ht="14.25" customHeight="1" x14ac:dyDescent="0.3">
      <c r="A394" s="1"/>
      <c r="B394" s="1"/>
      <c r="C394" s="1"/>
    </row>
    <row r="395" spans="1:3" ht="14.25" customHeight="1" x14ac:dyDescent="0.3">
      <c r="A395" s="1"/>
      <c r="B395" s="1"/>
      <c r="C395" s="1"/>
    </row>
    <row r="396" spans="1:3" ht="14.25" customHeight="1" x14ac:dyDescent="0.3">
      <c r="A396" s="1"/>
      <c r="B396" s="1"/>
      <c r="C396" s="1"/>
    </row>
    <row r="397" spans="1:3" ht="14.25" customHeight="1" x14ac:dyDescent="0.3">
      <c r="A397" s="1"/>
      <c r="B397" s="1"/>
      <c r="C397" s="1"/>
    </row>
    <row r="398" spans="1:3" ht="14.25" customHeight="1" x14ac:dyDescent="0.3">
      <c r="A398" s="1"/>
      <c r="B398" s="1"/>
      <c r="C398" s="1"/>
    </row>
    <row r="399" spans="1:3" ht="14.25" customHeight="1" x14ac:dyDescent="0.3">
      <c r="A399" s="1"/>
      <c r="B399" s="1"/>
      <c r="C399" s="1"/>
    </row>
    <row r="400" spans="1:3" ht="14.25" customHeight="1" x14ac:dyDescent="0.3">
      <c r="A400" s="1"/>
      <c r="B400" s="1"/>
      <c r="C400" s="1"/>
    </row>
    <row r="401" spans="1:3" ht="14.25" customHeight="1" x14ac:dyDescent="0.3">
      <c r="A401" s="1"/>
      <c r="B401" s="1"/>
      <c r="C401" s="1"/>
    </row>
    <row r="402" spans="1:3" ht="14.25" customHeight="1" x14ac:dyDescent="0.3">
      <c r="A402" s="1"/>
      <c r="B402" s="1"/>
      <c r="C402" s="1"/>
    </row>
    <row r="403" spans="1:3" ht="14.25" customHeight="1" x14ac:dyDescent="0.3">
      <c r="A403" s="1"/>
      <c r="B403" s="1"/>
      <c r="C403" s="1"/>
    </row>
    <row r="404" spans="1:3" ht="14.25" customHeight="1" x14ac:dyDescent="0.3">
      <c r="A404" s="1"/>
      <c r="B404" s="1"/>
      <c r="C404" s="1"/>
    </row>
    <row r="405" spans="1:3" ht="14.25" customHeight="1" x14ac:dyDescent="0.3">
      <c r="A405" s="1"/>
      <c r="B405" s="1"/>
      <c r="C405" s="1"/>
    </row>
    <row r="406" spans="1:3" ht="14.25" customHeight="1" x14ac:dyDescent="0.3">
      <c r="A406" s="1"/>
      <c r="B406" s="1"/>
      <c r="C406" s="1"/>
    </row>
    <row r="407" spans="1:3" ht="14.25" customHeight="1" x14ac:dyDescent="0.3">
      <c r="A407" s="1"/>
      <c r="B407" s="1"/>
      <c r="C407" s="1"/>
    </row>
    <row r="408" spans="1:3" ht="14.25" customHeight="1" x14ac:dyDescent="0.3">
      <c r="A408" s="1"/>
      <c r="B408" s="1"/>
      <c r="C408" s="1"/>
    </row>
    <row r="409" spans="1:3" ht="14.25" customHeight="1" x14ac:dyDescent="0.3">
      <c r="A409" s="1"/>
      <c r="B409" s="1"/>
      <c r="C409" s="1"/>
    </row>
    <row r="410" spans="1:3" ht="14.25" customHeight="1" x14ac:dyDescent="0.3">
      <c r="A410" s="1"/>
      <c r="B410" s="1"/>
      <c r="C410" s="1"/>
    </row>
    <row r="411" spans="1:3" ht="14.25" customHeight="1" x14ac:dyDescent="0.3">
      <c r="A411" s="1"/>
      <c r="B411" s="1"/>
      <c r="C411" s="1"/>
    </row>
    <row r="412" spans="1:3" ht="14.25" customHeight="1" x14ac:dyDescent="0.3">
      <c r="A412" s="1"/>
      <c r="B412" s="1"/>
      <c r="C412" s="1"/>
    </row>
    <row r="413" spans="1:3" ht="14.25" customHeight="1" x14ac:dyDescent="0.3">
      <c r="A413" s="1"/>
      <c r="B413" s="1"/>
      <c r="C413" s="1"/>
    </row>
    <row r="414" spans="1:3" ht="14.25" customHeight="1" x14ac:dyDescent="0.3">
      <c r="A414" s="1"/>
      <c r="B414" s="1"/>
      <c r="C414" s="1"/>
    </row>
    <row r="415" spans="1:3" ht="14.25" customHeight="1" x14ac:dyDescent="0.3">
      <c r="A415" s="1"/>
      <c r="B415" s="1"/>
      <c r="C415" s="1"/>
    </row>
    <row r="416" spans="1:3" ht="14.25" customHeight="1" x14ac:dyDescent="0.3">
      <c r="A416" s="1"/>
      <c r="B416" s="1"/>
      <c r="C416" s="1"/>
    </row>
    <row r="417" spans="1:3" ht="14.25" customHeight="1" x14ac:dyDescent="0.3">
      <c r="A417" s="1"/>
      <c r="B417" s="1"/>
      <c r="C417" s="1"/>
    </row>
    <row r="418" spans="1:3" ht="14.25" customHeight="1" x14ac:dyDescent="0.3">
      <c r="A418" s="1"/>
      <c r="B418" s="1"/>
      <c r="C418" s="1"/>
    </row>
    <row r="419" spans="1:3" ht="14.25" customHeight="1" x14ac:dyDescent="0.3">
      <c r="A419" s="1"/>
      <c r="B419" s="1"/>
      <c r="C419" s="1"/>
    </row>
    <row r="420" spans="1:3" ht="14.25" customHeight="1" x14ac:dyDescent="0.3">
      <c r="A420" s="1"/>
      <c r="B420" s="1"/>
      <c r="C420" s="1"/>
    </row>
    <row r="421" spans="1:3" ht="14.25" customHeight="1" x14ac:dyDescent="0.3">
      <c r="A421" s="1"/>
      <c r="B421" s="1"/>
      <c r="C421" s="1"/>
    </row>
    <row r="422" spans="1:3" ht="14.25" customHeight="1" x14ac:dyDescent="0.3">
      <c r="A422" s="1"/>
      <c r="B422" s="1"/>
      <c r="C422" s="1"/>
    </row>
    <row r="423" spans="1:3" ht="14.25" customHeight="1" x14ac:dyDescent="0.3">
      <c r="A423" s="1"/>
      <c r="B423" s="1"/>
      <c r="C423" s="1"/>
    </row>
    <row r="424" spans="1:3" ht="14.25" customHeight="1" x14ac:dyDescent="0.3">
      <c r="A424" s="1"/>
      <c r="B424" s="1"/>
      <c r="C424" s="1"/>
    </row>
    <row r="425" spans="1:3" ht="14.25" customHeight="1" x14ac:dyDescent="0.3">
      <c r="A425" s="1"/>
      <c r="B425" s="1"/>
      <c r="C425" s="1"/>
    </row>
    <row r="426" spans="1:3" ht="14.25" customHeight="1" x14ac:dyDescent="0.3">
      <c r="A426" s="1"/>
      <c r="B426" s="1"/>
      <c r="C426" s="1"/>
    </row>
    <row r="427" spans="1:3" ht="14.25" customHeight="1" x14ac:dyDescent="0.3">
      <c r="A427" s="1"/>
      <c r="B427" s="1"/>
      <c r="C427" s="1"/>
    </row>
    <row r="428" spans="1:3" ht="14.25" customHeight="1" x14ac:dyDescent="0.3">
      <c r="A428" s="1"/>
      <c r="B428" s="1"/>
      <c r="C428" s="1"/>
    </row>
    <row r="429" spans="1:3" ht="14.25" customHeight="1" x14ac:dyDescent="0.3">
      <c r="A429" s="1"/>
      <c r="B429" s="1"/>
      <c r="C429" s="1"/>
    </row>
    <row r="430" spans="1:3" ht="14.25" customHeight="1" x14ac:dyDescent="0.3">
      <c r="A430" s="1"/>
      <c r="B430" s="1"/>
      <c r="C430" s="1"/>
    </row>
    <row r="431" spans="1:3" ht="14.25" customHeight="1" x14ac:dyDescent="0.3">
      <c r="A431" s="1"/>
      <c r="B431" s="1"/>
      <c r="C431" s="1"/>
    </row>
    <row r="432" spans="1:3" ht="14.25" customHeight="1" x14ac:dyDescent="0.3">
      <c r="A432" s="1"/>
      <c r="B432" s="1"/>
      <c r="C432" s="1"/>
    </row>
    <row r="433" spans="1:3" ht="14.25" customHeight="1" x14ac:dyDescent="0.3">
      <c r="A433" s="1"/>
      <c r="B433" s="1"/>
      <c r="C433" s="1"/>
    </row>
    <row r="434" spans="1:3" ht="14.25" customHeight="1" x14ac:dyDescent="0.3">
      <c r="A434" s="1"/>
      <c r="B434" s="1"/>
      <c r="C434" s="1"/>
    </row>
    <row r="435" spans="1:3" ht="14.25" customHeight="1" x14ac:dyDescent="0.3">
      <c r="A435" s="1"/>
      <c r="B435" s="1"/>
      <c r="C435" s="1"/>
    </row>
    <row r="436" spans="1:3" ht="14.25" customHeight="1" x14ac:dyDescent="0.3">
      <c r="A436" s="1"/>
      <c r="B436" s="1"/>
      <c r="C436" s="1"/>
    </row>
    <row r="437" spans="1:3" ht="14.25" customHeight="1" x14ac:dyDescent="0.3">
      <c r="A437" s="1"/>
      <c r="B437" s="1"/>
      <c r="C437" s="1"/>
    </row>
    <row r="438" spans="1:3" ht="14.25" customHeight="1" x14ac:dyDescent="0.3">
      <c r="A438" s="1"/>
      <c r="B438" s="1"/>
      <c r="C438" s="1"/>
    </row>
    <row r="439" spans="1:3" ht="14.25" customHeight="1" x14ac:dyDescent="0.3">
      <c r="A439" s="1"/>
      <c r="B439" s="1"/>
      <c r="C439" s="1"/>
    </row>
    <row r="440" spans="1:3" ht="14.25" customHeight="1" x14ac:dyDescent="0.3">
      <c r="A440" s="1"/>
      <c r="B440" s="1"/>
      <c r="C440" s="1"/>
    </row>
    <row r="441" spans="1:3" ht="14.25" customHeight="1" x14ac:dyDescent="0.3">
      <c r="A441" s="1"/>
      <c r="B441" s="1"/>
      <c r="C441" s="1"/>
    </row>
    <row r="442" spans="1:3" ht="14.25" customHeight="1" x14ac:dyDescent="0.3">
      <c r="A442" s="1"/>
      <c r="B442" s="1"/>
      <c r="C442" s="1"/>
    </row>
    <row r="443" spans="1:3" ht="14.25" customHeight="1" x14ac:dyDescent="0.3">
      <c r="A443" s="1"/>
      <c r="B443" s="1"/>
      <c r="C443" s="1"/>
    </row>
    <row r="444" spans="1:3" ht="14.25" customHeight="1" x14ac:dyDescent="0.3">
      <c r="A444" s="1"/>
      <c r="B444" s="1"/>
      <c r="C444" s="1"/>
    </row>
    <row r="445" spans="1:3" ht="14.25" customHeight="1" x14ac:dyDescent="0.3">
      <c r="A445" s="1"/>
      <c r="B445" s="1"/>
      <c r="C445" s="1"/>
    </row>
    <row r="446" spans="1:3" ht="14.25" customHeight="1" x14ac:dyDescent="0.3">
      <c r="A446" s="1"/>
      <c r="B446" s="1"/>
      <c r="C446" s="1"/>
    </row>
    <row r="447" spans="1:3" ht="14.25" customHeight="1" x14ac:dyDescent="0.3">
      <c r="A447" s="1"/>
      <c r="B447" s="1"/>
      <c r="C447" s="1"/>
    </row>
    <row r="448" spans="1:3" ht="14.25" customHeight="1" x14ac:dyDescent="0.3">
      <c r="A448" s="1"/>
      <c r="B448" s="1"/>
      <c r="C448" s="1"/>
    </row>
    <row r="449" spans="1:3" ht="14.25" customHeight="1" x14ac:dyDescent="0.3">
      <c r="A449" s="1"/>
      <c r="B449" s="1"/>
      <c r="C449" s="1"/>
    </row>
    <row r="450" spans="1:3" ht="14.25" customHeight="1" x14ac:dyDescent="0.3">
      <c r="A450" s="1"/>
      <c r="B450" s="1"/>
      <c r="C450" s="1"/>
    </row>
    <row r="451" spans="1:3" ht="14.25" customHeight="1" x14ac:dyDescent="0.3">
      <c r="A451" s="1"/>
      <c r="B451" s="1"/>
      <c r="C451" s="1"/>
    </row>
    <row r="452" spans="1:3" ht="14.25" customHeight="1" x14ac:dyDescent="0.3">
      <c r="A452" s="1"/>
      <c r="B452" s="1"/>
      <c r="C452" s="1"/>
    </row>
    <row r="453" spans="1:3" ht="14.25" customHeight="1" x14ac:dyDescent="0.3">
      <c r="A453" s="1"/>
      <c r="B453" s="1"/>
      <c r="C453" s="1"/>
    </row>
    <row r="454" spans="1:3" ht="14.25" customHeight="1" x14ac:dyDescent="0.3">
      <c r="A454" s="1"/>
      <c r="B454" s="1"/>
      <c r="C454" s="1"/>
    </row>
    <row r="455" spans="1:3" ht="14.25" customHeight="1" x14ac:dyDescent="0.3">
      <c r="A455" s="1"/>
      <c r="B455" s="1"/>
      <c r="C455" s="1"/>
    </row>
    <row r="456" spans="1:3" ht="14.25" customHeight="1" x14ac:dyDescent="0.3">
      <c r="A456" s="1"/>
      <c r="B456" s="1"/>
      <c r="C456" s="1"/>
    </row>
    <row r="457" spans="1:3" ht="14.25" customHeight="1" x14ac:dyDescent="0.3">
      <c r="A457" s="1"/>
      <c r="B457" s="1"/>
      <c r="C457" s="1"/>
    </row>
    <row r="458" spans="1:3" ht="14.25" customHeight="1" x14ac:dyDescent="0.3">
      <c r="A458" s="1"/>
      <c r="B458" s="1"/>
      <c r="C458" s="1"/>
    </row>
    <row r="459" spans="1:3" ht="14.25" customHeight="1" x14ac:dyDescent="0.3">
      <c r="A459" s="1"/>
      <c r="B459" s="1"/>
      <c r="C459" s="1"/>
    </row>
    <row r="460" spans="1:3" ht="14.25" customHeight="1" x14ac:dyDescent="0.3">
      <c r="A460" s="1"/>
      <c r="B460" s="1"/>
      <c r="C460" s="1"/>
    </row>
    <row r="461" spans="1:3" ht="14.25" customHeight="1" x14ac:dyDescent="0.3">
      <c r="A461" s="1"/>
      <c r="B461" s="1"/>
      <c r="C461" s="1"/>
    </row>
    <row r="462" spans="1:3" ht="14.25" customHeight="1" x14ac:dyDescent="0.3">
      <c r="A462" s="1"/>
      <c r="B462" s="1"/>
      <c r="C462" s="1"/>
    </row>
    <row r="463" spans="1:3" ht="14.25" customHeight="1" x14ac:dyDescent="0.3">
      <c r="A463" s="1"/>
      <c r="B463" s="1"/>
      <c r="C463" s="1"/>
    </row>
    <row r="464" spans="1:3" ht="14.25" customHeight="1" x14ac:dyDescent="0.3">
      <c r="A464" s="1"/>
      <c r="B464" s="1"/>
      <c r="C464" s="1"/>
    </row>
    <row r="465" spans="1:3" ht="14.25" customHeight="1" x14ac:dyDescent="0.3">
      <c r="A465" s="1"/>
      <c r="B465" s="1"/>
      <c r="C465" s="1"/>
    </row>
    <row r="466" spans="1:3" ht="14.25" customHeight="1" x14ac:dyDescent="0.3">
      <c r="A466" s="1"/>
      <c r="B466" s="1"/>
      <c r="C466" s="1"/>
    </row>
    <row r="467" spans="1:3" ht="14.25" customHeight="1" x14ac:dyDescent="0.3">
      <c r="A467" s="1"/>
      <c r="B467" s="1"/>
      <c r="C467" s="1"/>
    </row>
    <row r="468" spans="1:3" ht="14.25" customHeight="1" x14ac:dyDescent="0.3">
      <c r="A468" s="1"/>
      <c r="B468" s="1"/>
      <c r="C468" s="1"/>
    </row>
    <row r="469" spans="1:3" ht="14.25" customHeight="1" x14ac:dyDescent="0.3">
      <c r="A469" s="1"/>
      <c r="B469" s="1"/>
      <c r="C469" s="1"/>
    </row>
    <row r="470" spans="1:3" ht="14.25" customHeight="1" x14ac:dyDescent="0.3">
      <c r="A470" s="1"/>
      <c r="B470" s="1"/>
      <c r="C470" s="1"/>
    </row>
    <row r="471" spans="1:3" ht="14.25" customHeight="1" x14ac:dyDescent="0.3">
      <c r="A471" s="1"/>
      <c r="B471" s="1"/>
      <c r="C471" s="1"/>
    </row>
    <row r="472" spans="1:3" ht="14.25" customHeight="1" x14ac:dyDescent="0.3">
      <c r="A472" s="1"/>
      <c r="B472" s="1"/>
      <c r="C472" s="1"/>
    </row>
    <row r="473" spans="1:3" ht="14.25" customHeight="1" x14ac:dyDescent="0.3">
      <c r="A473" s="1"/>
      <c r="B473" s="1"/>
      <c r="C473" s="1"/>
    </row>
    <row r="474" spans="1:3" ht="14.25" customHeight="1" x14ac:dyDescent="0.3">
      <c r="A474" s="1"/>
      <c r="B474" s="1"/>
      <c r="C474" s="1"/>
    </row>
    <row r="475" spans="1:3" ht="14.25" customHeight="1" x14ac:dyDescent="0.3">
      <c r="A475" s="1"/>
      <c r="B475" s="1"/>
      <c r="C475" s="1"/>
    </row>
    <row r="476" spans="1:3" ht="14.25" customHeight="1" x14ac:dyDescent="0.3">
      <c r="A476" s="1"/>
      <c r="B476" s="1"/>
      <c r="C476" s="1"/>
    </row>
    <row r="477" spans="1:3" ht="14.25" customHeight="1" x14ac:dyDescent="0.3">
      <c r="A477" s="1"/>
      <c r="B477" s="1"/>
      <c r="C477" s="1"/>
    </row>
    <row r="478" spans="1:3" ht="14.25" customHeight="1" x14ac:dyDescent="0.3">
      <c r="A478" s="1"/>
      <c r="B478" s="1"/>
      <c r="C478" s="1"/>
    </row>
    <row r="479" spans="1:3" ht="14.25" customHeight="1" x14ac:dyDescent="0.3">
      <c r="A479" s="1"/>
      <c r="B479" s="1"/>
      <c r="C479" s="1"/>
    </row>
    <row r="480" spans="1:3" ht="14.25" customHeight="1" x14ac:dyDescent="0.3">
      <c r="A480" s="1"/>
      <c r="B480" s="1"/>
      <c r="C480" s="1"/>
    </row>
    <row r="481" spans="1:3" ht="14.25" customHeight="1" x14ac:dyDescent="0.3">
      <c r="A481" s="1"/>
      <c r="B481" s="1"/>
      <c r="C481" s="1"/>
    </row>
    <row r="482" spans="1:3" ht="14.25" customHeight="1" x14ac:dyDescent="0.3">
      <c r="A482" s="1"/>
      <c r="B482" s="1"/>
      <c r="C482" s="1"/>
    </row>
    <row r="483" spans="1:3" ht="14.25" customHeight="1" x14ac:dyDescent="0.3">
      <c r="A483" s="1"/>
      <c r="B483" s="1"/>
      <c r="C483" s="1"/>
    </row>
    <row r="484" spans="1:3" ht="14.25" customHeight="1" x14ac:dyDescent="0.3">
      <c r="A484" s="1"/>
      <c r="B484" s="1"/>
      <c r="C484" s="1"/>
    </row>
    <row r="485" spans="1:3" ht="14.25" customHeight="1" x14ac:dyDescent="0.3">
      <c r="A485" s="1"/>
      <c r="B485" s="1"/>
      <c r="C485" s="1"/>
    </row>
    <row r="486" spans="1:3" ht="14.25" customHeight="1" x14ac:dyDescent="0.3">
      <c r="A486" s="1"/>
      <c r="B486" s="1"/>
      <c r="C486" s="1"/>
    </row>
    <row r="487" spans="1:3" ht="14.25" customHeight="1" x14ac:dyDescent="0.3">
      <c r="A487" s="1"/>
      <c r="B487" s="1"/>
      <c r="C487" s="1"/>
    </row>
    <row r="488" spans="1:3" ht="14.25" customHeight="1" x14ac:dyDescent="0.3">
      <c r="A488" s="1"/>
      <c r="B488" s="1"/>
      <c r="C488" s="1"/>
    </row>
    <row r="489" spans="1:3" ht="14.25" customHeight="1" x14ac:dyDescent="0.3">
      <c r="A489" s="1"/>
      <c r="B489" s="1"/>
      <c r="C489" s="1"/>
    </row>
    <row r="490" spans="1:3" ht="14.25" customHeight="1" x14ac:dyDescent="0.3">
      <c r="A490" s="1"/>
      <c r="B490" s="1"/>
      <c r="C490" s="1"/>
    </row>
    <row r="491" spans="1:3" ht="14.25" customHeight="1" x14ac:dyDescent="0.3">
      <c r="A491" s="1"/>
      <c r="B491" s="1"/>
      <c r="C491" s="1"/>
    </row>
    <row r="492" spans="1:3" ht="14.25" customHeight="1" x14ac:dyDescent="0.3">
      <c r="A492" s="1"/>
      <c r="B492" s="1"/>
      <c r="C492" s="1"/>
    </row>
    <row r="493" spans="1:3" ht="14.25" customHeight="1" x14ac:dyDescent="0.3">
      <c r="A493" s="1"/>
      <c r="B493" s="1"/>
      <c r="C493" s="1"/>
    </row>
    <row r="494" spans="1:3" ht="14.25" customHeight="1" x14ac:dyDescent="0.3">
      <c r="A494" s="1"/>
      <c r="B494" s="1"/>
      <c r="C494" s="1"/>
    </row>
    <row r="495" spans="1:3" ht="14.25" customHeight="1" x14ac:dyDescent="0.3">
      <c r="A495" s="1"/>
      <c r="B495" s="1"/>
      <c r="C495" s="1"/>
    </row>
    <row r="496" spans="1:3" ht="14.25" customHeight="1" x14ac:dyDescent="0.3">
      <c r="A496" s="1"/>
      <c r="B496" s="1"/>
      <c r="C496" s="1"/>
    </row>
    <row r="497" spans="1:3" ht="14.25" customHeight="1" x14ac:dyDescent="0.3">
      <c r="A497" s="1"/>
      <c r="B497" s="1"/>
      <c r="C497" s="1"/>
    </row>
    <row r="498" spans="1:3" ht="14.25" customHeight="1" x14ac:dyDescent="0.3">
      <c r="A498" s="1"/>
      <c r="B498" s="1"/>
      <c r="C498" s="1"/>
    </row>
    <row r="499" spans="1:3" ht="14.25" customHeight="1" x14ac:dyDescent="0.3">
      <c r="A499" s="1"/>
      <c r="B499" s="1"/>
      <c r="C499" s="1"/>
    </row>
    <row r="500" spans="1:3" ht="14.25" customHeight="1" x14ac:dyDescent="0.3">
      <c r="A500" s="1"/>
      <c r="B500" s="1"/>
      <c r="C500" s="1"/>
    </row>
    <row r="501" spans="1:3" ht="14.25" customHeight="1" x14ac:dyDescent="0.3">
      <c r="A501" s="1"/>
      <c r="B501" s="1"/>
      <c r="C501" s="1"/>
    </row>
    <row r="502" spans="1:3" ht="14.25" customHeight="1" x14ac:dyDescent="0.3">
      <c r="A502" s="1"/>
      <c r="B502" s="1"/>
      <c r="C502" s="1"/>
    </row>
    <row r="503" spans="1:3" ht="14.25" customHeight="1" x14ac:dyDescent="0.3">
      <c r="A503" s="1"/>
      <c r="B503" s="1"/>
      <c r="C503" s="1"/>
    </row>
    <row r="504" spans="1:3" ht="14.25" customHeight="1" x14ac:dyDescent="0.3">
      <c r="A504" s="1"/>
      <c r="B504" s="1"/>
      <c r="C504" s="1"/>
    </row>
    <row r="505" spans="1:3" ht="14.25" customHeight="1" x14ac:dyDescent="0.3">
      <c r="A505" s="1"/>
      <c r="B505" s="1"/>
      <c r="C505" s="1"/>
    </row>
    <row r="506" spans="1:3" ht="14.25" customHeight="1" x14ac:dyDescent="0.3">
      <c r="A506" s="1"/>
      <c r="B506" s="1"/>
      <c r="C506" s="1"/>
    </row>
    <row r="507" spans="1:3" ht="14.25" customHeight="1" x14ac:dyDescent="0.3">
      <c r="A507" s="1"/>
      <c r="B507" s="1"/>
      <c r="C507" s="1"/>
    </row>
    <row r="508" spans="1:3" ht="14.25" customHeight="1" x14ac:dyDescent="0.3">
      <c r="A508" s="1"/>
      <c r="B508" s="1"/>
      <c r="C508" s="1"/>
    </row>
    <row r="509" spans="1:3" ht="14.25" customHeight="1" x14ac:dyDescent="0.3">
      <c r="A509" s="1"/>
      <c r="B509" s="1"/>
      <c r="C509" s="1"/>
    </row>
    <row r="510" spans="1:3" ht="14.25" customHeight="1" x14ac:dyDescent="0.3">
      <c r="A510" s="1"/>
      <c r="B510" s="1"/>
      <c r="C510" s="1"/>
    </row>
    <row r="511" spans="1:3" ht="14.25" customHeight="1" x14ac:dyDescent="0.3">
      <c r="A511" s="1"/>
      <c r="B511" s="1"/>
      <c r="C511" s="1"/>
    </row>
    <row r="512" spans="1:3" ht="14.25" customHeight="1" x14ac:dyDescent="0.3">
      <c r="A512" s="1"/>
      <c r="B512" s="1"/>
      <c r="C512" s="1"/>
    </row>
    <row r="513" spans="1:3" ht="14.25" customHeight="1" x14ac:dyDescent="0.3">
      <c r="A513" s="1"/>
      <c r="B513" s="1"/>
      <c r="C513" s="1"/>
    </row>
    <row r="514" spans="1:3" ht="14.25" customHeight="1" x14ac:dyDescent="0.3">
      <c r="A514" s="1"/>
      <c r="B514" s="1"/>
      <c r="C514" s="1"/>
    </row>
    <row r="515" spans="1:3" ht="14.25" customHeight="1" x14ac:dyDescent="0.3">
      <c r="A515" s="1"/>
      <c r="B515" s="1"/>
      <c r="C515" s="1"/>
    </row>
    <row r="516" spans="1:3" ht="14.25" customHeight="1" x14ac:dyDescent="0.3">
      <c r="A516" s="1"/>
      <c r="B516" s="1"/>
      <c r="C516" s="1"/>
    </row>
    <row r="517" spans="1:3" ht="14.25" customHeight="1" x14ac:dyDescent="0.3">
      <c r="A517" s="1"/>
      <c r="B517" s="1"/>
      <c r="C517" s="1"/>
    </row>
    <row r="518" spans="1:3" ht="14.25" customHeight="1" x14ac:dyDescent="0.3">
      <c r="A518" s="1"/>
      <c r="B518" s="1"/>
      <c r="C518" s="1"/>
    </row>
    <row r="519" spans="1:3" ht="14.25" customHeight="1" x14ac:dyDescent="0.3">
      <c r="A519" s="1"/>
      <c r="B519" s="1"/>
      <c r="C519" s="1"/>
    </row>
    <row r="520" spans="1:3" ht="14.25" customHeight="1" x14ac:dyDescent="0.3">
      <c r="A520" s="1"/>
      <c r="B520" s="1"/>
      <c r="C520" s="1"/>
    </row>
    <row r="521" spans="1:3" ht="14.25" customHeight="1" x14ac:dyDescent="0.3">
      <c r="A521" s="1"/>
      <c r="B521" s="1"/>
      <c r="C521" s="1"/>
    </row>
    <row r="522" spans="1:3" ht="14.25" customHeight="1" x14ac:dyDescent="0.3">
      <c r="A522" s="1"/>
      <c r="B522" s="1"/>
      <c r="C522" s="1"/>
    </row>
    <row r="523" spans="1:3" ht="14.25" customHeight="1" x14ac:dyDescent="0.3">
      <c r="A523" s="1"/>
      <c r="B523" s="1"/>
      <c r="C523" s="1"/>
    </row>
    <row r="524" spans="1:3" ht="14.25" customHeight="1" x14ac:dyDescent="0.3">
      <c r="A524" s="1"/>
      <c r="B524" s="1"/>
      <c r="C524" s="1"/>
    </row>
    <row r="525" spans="1:3" ht="14.25" customHeight="1" x14ac:dyDescent="0.3">
      <c r="A525" s="1"/>
      <c r="B525" s="1"/>
      <c r="C525" s="1"/>
    </row>
    <row r="526" spans="1:3" ht="14.25" customHeight="1" x14ac:dyDescent="0.3">
      <c r="A526" s="1"/>
      <c r="B526" s="1"/>
      <c r="C526" s="1"/>
    </row>
    <row r="527" spans="1:3" ht="14.25" customHeight="1" x14ac:dyDescent="0.3">
      <c r="A527" s="1"/>
      <c r="B527" s="1"/>
      <c r="C527" s="1"/>
    </row>
    <row r="528" spans="1:3" ht="14.25" customHeight="1" x14ac:dyDescent="0.3">
      <c r="A528" s="1"/>
      <c r="B528" s="1"/>
      <c r="C528" s="1"/>
    </row>
    <row r="529" spans="1:3" ht="14.25" customHeight="1" x14ac:dyDescent="0.3">
      <c r="A529" s="1"/>
      <c r="B529" s="1"/>
      <c r="C529" s="1"/>
    </row>
    <row r="530" spans="1:3" ht="14.25" customHeight="1" x14ac:dyDescent="0.3">
      <c r="A530" s="1"/>
      <c r="B530" s="1"/>
      <c r="C530" s="1"/>
    </row>
    <row r="531" spans="1:3" ht="14.25" customHeight="1" x14ac:dyDescent="0.3">
      <c r="A531" s="1"/>
      <c r="B531" s="1"/>
      <c r="C531" s="1"/>
    </row>
    <row r="532" spans="1:3" ht="14.25" customHeight="1" x14ac:dyDescent="0.3">
      <c r="A532" s="1"/>
      <c r="B532" s="1"/>
      <c r="C532" s="1"/>
    </row>
    <row r="533" spans="1:3" ht="14.25" customHeight="1" x14ac:dyDescent="0.3">
      <c r="A533" s="1"/>
      <c r="B533" s="1"/>
      <c r="C533" s="1"/>
    </row>
    <row r="534" spans="1:3" ht="14.25" customHeight="1" x14ac:dyDescent="0.3">
      <c r="A534" s="1"/>
      <c r="B534" s="1"/>
      <c r="C534" s="1"/>
    </row>
    <row r="535" spans="1:3" ht="14.25" customHeight="1" x14ac:dyDescent="0.3">
      <c r="A535" s="1"/>
      <c r="B535" s="1"/>
      <c r="C535" s="1"/>
    </row>
    <row r="536" spans="1:3" ht="14.25" customHeight="1" x14ac:dyDescent="0.3">
      <c r="A536" s="1"/>
      <c r="B536" s="1"/>
      <c r="C536" s="1"/>
    </row>
    <row r="537" spans="1:3" ht="14.25" customHeight="1" x14ac:dyDescent="0.3">
      <c r="A537" s="1"/>
      <c r="B537" s="1"/>
      <c r="C537" s="1"/>
    </row>
    <row r="538" spans="1:3" ht="14.25" customHeight="1" x14ac:dyDescent="0.3">
      <c r="A538" s="1"/>
      <c r="B538" s="1"/>
      <c r="C538" s="1"/>
    </row>
    <row r="539" spans="1:3" ht="14.25" customHeight="1" x14ac:dyDescent="0.3">
      <c r="A539" s="1"/>
      <c r="B539" s="1"/>
      <c r="C539" s="1"/>
    </row>
    <row r="540" spans="1:3" ht="14.25" customHeight="1" x14ac:dyDescent="0.3">
      <c r="A540" s="1"/>
      <c r="B540" s="1"/>
      <c r="C540" s="1"/>
    </row>
    <row r="541" spans="1:3" ht="14.25" customHeight="1" x14ac:dyDescent="0.3">
      <c r="A541" s="1"/>
      <c r="B541" s="1"/>
      <c r="C541" s="1"/>
    </row>
    <row r="542" spans="1:3" ht="14.25" customHeight="1" x14ac:dyDescent="0.3">
      <c r="A542" s="1"/>
      <c r="B542" s="1"/>
      <c r="C542" s="1"/>
    </row>
    <row r="543" spans="1:3" ht="14.25" customHeight="1" x14ac:dyDescent="0.3">
      <c r="A543" s="1"/>
      <c r="B543" s="1"/>
      <c r="C543" s="1"/>
    </row>
    <row r="544" spans="1:3" ht="14.25" customHeight="1" x14ac:dyDescent="0.3">
      <c r="A544" s="1"/>
      <c r="B544" s="1"/>
      <c r="C544" s="1"/>
    </row>
    <row r="545" spans="1:3" ht="14.25" customHeight="1" x14ac:dyDescent="0.3">
      <c r="A545" s="1"/>
      <c r="B545" s="1"/>
      <c r="C545" s="1"/>
    </row>
    <row r="546" spans="1:3" ht="14.25" customHeight="1" x14ac:dyDescent="0.3">
      <c r="A546" s="1"/>
      <c r="B546" s="1"/>
      <c r="C546" s="1"/>
    </row>
    <row r="547" spans="1:3" ht="14.25" customHeight="1" x14ac:dyDescent="0.3">
      <c r="A547" s="1"/>
      <c r="B547" s="1"/>
      <c r="C547" s="1"/>
    </row>
    <row r="548" spans="1:3" ht="14.25" customHeight="1" x14ac:dyDescent="0.3">
      <c r="A548" s="1"/>
      <c r="B548" s="1"/>
      <c r="C548" s="1"/>
    </row>
    <row r="549" spans="1:3" ht="14.25" customHeight="1" x14ac:dyDescent="0.3">
      <c r="A549" s="1"/>
      <c r="B549" s="1"/>
      <c r="C549" s="1"/>
    </row>
    <row r="550" spans="1:3" ht="14.25" customHeight="1" x14ac:dyDescent="0.3">
      <c r="A550" s="1"/>
      <c r="B550" s="1"/>
      <c r="C550" s="1"/>
    </row>
    <row r="551" spans="1:3" ht="14.25" customHeight="1" x14ac:dyDescent="0.3">
      <c r="A551" s="1"/>
      <c r="B551" s="1"/>
      <c r="C551" s="1"/>
    </row>
    <row r="552" spans="1:3" ht="14.25" customHeight="1" x14ac:dyDescent="0.3">
      <c r="A552" s="1"/>
      <c r="B552" s="1"/>
      <c r="C552" s="1"/>
    </row>
    <row r="553" spans="1:3" ht="14.25" customHeight="1" x14ac:dyDescent="0.3">
      <c r="A553" s="1"/>
      <c r="B553" s="1"/>
      <c r="C553" s="1"/>
    </row>
    <row r="554" spans="1:3" ht="14.25" customHeight="1" x14ac:dyDescent="0.3">
      <c r="A554" s="1"/>
      <c r="B554" s="1"/>
      <c r="C554" s="1"/>
    </row>
    <row r="555" spans="1:3" ht="14.25" customHeight="1" x14ac:dyDescent="0.3">
      <c r="A555" s="1"/>
      <c r="B555" s="1"/>
      <c r="C555" s="1"/>
    </row>
    <row r="556" spans="1:3" ht="14.25" customHeight="1" x14ac:dyDescent="0.3">
      <c r="A556" s="1"/>
      <c r="B556" s="1"/>
      <c r="C556" s="1"/>
    </row>
    <row r="557" spans="1:3" ht="14.25" customHeight="1" x14ac:dyDescent="0.3">
      <c r="A557" s="1"/>
      <c r="B557" s="1"/>
      <c r="C557" s="1"/>
    </row>
    <row r="558" spans="1:3" ht="14.25" customHeight="1" x14ac:dyDescent="0.3">
      <c r="A558" s="1"/>
      <c r="B558" s="1"/>
      <c r="C558" s="1"/>
    </row>
    <row r="559" spans="1:3" ht="14.25" customHeight="1" x14ac:dyDescent="0.3">
      <c r="A559" s="1"/>
      <c r="B559" s="1"/>
      <c r="C559" s="1"/>
    </row>
    <row r="560" spans="1:3" ht="14.25" customHeight="1" x14ac:dyDescent="0.3">
      <c r="A560" s="1"/>
      <c r="B560" s="1"/>
      <c r="C560" s="1"/>
    </row>
    <row r="561" spans="1:3" ht="14.25" customHeight="1" x14ac:dyDescent="0.3">
      <c r="A561" s="1"/>
      <c r="B561" s="1"/>
      <c r="C561" s="1"/>
    </row>
    <row r="562" spans="1:3" ht="14.25" customHeight="1" x14ac:dyDescent="0.3">
      <c r="A562" s="1"/>
      <c r="B562" s="1"/>
      <c r="C562" s="1"/>
    </row>
    <row r="563" spans="1:3" ht="14.25" customHeight="1" x14ac:dyDescent="0.3">
      <c r="A563" s="1"/>
      <c r="B563" s="1"/>
      <c r="C563" s="1"/>
    </row>
    <row r="564" spans="1:3" ht="14.25" customHeight="1" x14ac:dyDescent="0.3">
      <c r="A564" s="1"/>
      <c r="B564" s="1"/>
      <c r="C564" s="1"/>
    </row>
    <row r="565" spans="1:3" ht="14.25" customHeight="1" x14ac:dyDescent="0.3">
      <c r="A565" s="1"/>
      <c r="B565" s="1"/>
      <c r="C565" s="1"/>
    </row>
    <row r="566" spans="1:3" ht="14.25" customHeight="1" x14ac:dyDescent="0.3">
      <c r="A566" s="1"/>
      <c r="B566" s="1"/>
      <c r="C566" s="1"/>
    </row>
    <row r="567" spans="1:3" ht="14.25" customHeight="1" x14ac:dyDescent="0.3">
      <c r="A567" s="1"/>
      <c r="B567" s="1"/>
      <c r="C567" s="1"/>
    </row>
    <row r="568" spans="1:3" ht="14.25" customHeight="1" x14ac:dyDescent="0.3">
      <c r="A568" s="1"/>
      <c r="B568" s="1"/>
      <c r="C568" s="1"/>
    </row>
    <row r="569" spans="1:3" ht="14.25" customHeight="1" x14ac:dyDescent="0.3">
      <c r="A569" s="1"/>
      <c r="B569" s="1"/>
      <c r="C569" s="1"/>
    </row>
    <row r="570" spans="1:3" ht="14.25" customHeight="1" x14ac:dyDescent="0.3">
      <c r="A570" s="1"/>
      <c r="B570" s="1"/>
      <c r="C570" s="1"/>
    </row>
    <row r="571" spans="1:3" ht="14.25" customHeight="1" x14ac:dyDescent="0.3">
      <c r="A571" s="1"/>
      <c r="B571" s="1"/>
      <c r="C571" s="1"/>
    </row>
    <row r="572" spans="1:3" ht="14.25" customHeight="1" x14ac:dyDescent="0.3">
      <c r="A572" s="1"/>
      <c r="B572" s="1"/>
      <c r="C572" s="1"/>
    </row>
    <row r="573" spans="1:3" ht="14.25" customHeight="1" x14ac:dyDescent="0.3">
      <c r="A573" s="1"/>
      <c r="B573" s="1"/>
      <c r="C573" s="1"/>
    </row>
    <row r="574" spans="1:3" ht="14.25" customHeight="1" x14ac:dyDescent="0.3">
      <c r="A574" s="1"/>
      <c r="B574" s="1"/>
      <c r="C574" s="1"/>
    </row>
    <row r="575" spans="1:3" ht="14.25" customHeight="1" x14ac:dyDescent="0.3">
      <c r="A575" s="1"/>
      <c r="B575" s="1"/>
      <c r="C575" s="1"/>
    </row>
    <row r="576" spans="1:3" ht="14.25" customHeight="1" x14ac:dyDescent="0.3">
      <c r="A576" s="1"/>
      <c r="B576" s="1"/>
      <c r="C576" s="1"/>
    </row>
    <row r="577" spans="1:3" ht="14.25" customHeight="1" x14ac:dyDescent="0.3">
      <c r="A577" s="1"/>
      <c r="B577" s="1"/>
      <c r="C577" s="1"/>
    </row>
    <row r="578" spans="1:3" ht="14.25" customHeight="1" x14ac:dyDescent="0.3">
      <c r="A578" s="1"/>
      <c r="B578" s="1"/>
      <c r="C578" s="1"/>
    </row>
    <row r="579" spans="1:3" ht="14.25" customHeight="1" x14ac:dyDescent="0.3">
      <c r="A579" s="1"/>
      <c r="B579" s="1"/>
      <c r="C579" s="1"/>
    </row>
    <row r="580" spans="1:3" ht="14.25" customHeight="1" x14ac:dyDescent="0.3">
      <c r="A580" s="1"/>
      <c r="B580" s="1"/>
      <c r="C580" s="1"/>
    </row>
    <row r="581" spans="1:3" ht="14.25" customHeight="1" x14ac:dyDescent="0.3">
      <c r="A581" s="1"/>
      <c r="B581" s="1"/>
      <c r="C581" s="1"/>
    </row>
    <row r="582" spans="1:3" ht="14.25" customHeight="1" x14ac:dyDescent="0.3">
      <c r="A582" s="1"/>
      <c r="B582" s="1"/>
      <c r="C582" s="1"/>
    </row>
    <row r="583" spans="1:3" ht="14.25" customHeight="1" x14ac:dyDescent="0.3">
      <c r="A583" s="1"/>
      <c r="B583" s="1"/>
      <c r="C583" s="1"/>
    </row>
    <row r="584" spans="1:3" ht="14.25" customHeight="1" x14ac:dyDescent="0.3">
      <c r="A584" s="1"/>
      <c r="B584" s="1"/>
      <c r="C584" s="1"/>
    </row>
    <row r="585" spans="1:3" ht="14.25" customHeight="1" x14ac:dyDescent="0.3">
      <c r="A585" s="1"/>
      <c r="B585" s="1"/>
      <c r="C585" s="1"/>
    </row>
    <row r="586" spans="1:3" ht="14.25" customHeight="1" x14ac:dyDescent="0.3">
      <c r="A586" s="1"/>
      <c r="B586" s="1"/>
      <c r="C586" s="1"/>
    </row>
    <row r="587" spans="1:3" ht="14.25" customHeight="1" x14ac:dyDescent="0.3">
      <c r="A587" s="1"/>
      <c r="B587" s="1"/>
      <c r="C587" s="1"/>
    </row>
    <row r="588" spans="1:3" ht="14.25" customHeight="1" x14ac:dyDescent="0.3">
      <c r="A588" s="1"/>
      <c r="B588" s="1"/>
      <c r="C588" s="1"/>
    </row>
    <row r="589" spans="1:3" ht="14.25" customHeight="1" x14ac:dyDescent="0.3">
      <c r="A589" s="1"/>
      <c r="B589" s="1"/>
      <c r="C589" s="1"/>
    </row>
    <row r="590" spans="1:3" ht="14.25" customHeight="1" x14ac:dyDescent="0.3">
      <c r="A590" s="1"/>
      <c r="B590" s="1"/>
      <c r="C590" s="1"/>
    </row>
    <row r="591" spans="1:3" ht="14.25" customHeight="1" x14ac:dyDescent="0.3">
      <c r="A591" s="1"/>
      <c r="B591" s="1"/>
      <c r="C591" s="1"/>
    </row>
    <row r="592" spans="1:3" ht="14.25" customHeight="1" x14ac:dyDescent="0.3">
      <c r="A592" s="1"/>
      <c r="B592" s="1"/>
      <c r="C592" s="1"/>
    </row>
    <row r="593" spans="1:3" ht="14.25" customHeight="1" x14ac:dyDescent="0.3">
      <c r="A593" s="1"/>
      <c r="B593" s="1"/>
      <c r="C593" s="1"/>
    </row>
    <row r="594" spans="1:3" ht="14.25" customHeight="1" x14ac:dyDescent="0.3">
      <c r="A594" s="1"/>
      <c r="B594" s="1"/>
      <c r="C594" s="1"/>
    </row>
    <row r="595" spans="1:3" ht="14.25" customHeight="1" x14ac:dyDescent="0.3">
      <c r="A595" s="1"/>
      <c r="B595" s="1"/>
      <c r="C595" s="1"/>
    </row>
    <row r="596" spans="1:3" ht="14.25" customHeight="1" x14ac:dyDescent="0.3">
      <c r="A596" s="1"/>
      <c r="B596" s="1"/>
      <c r="C596" s="1"/>
    </row>
    <row r="597" spans="1:3" ht="14.25" customHeight="1" x14ac:dyDescent="0.3">
      <c r="A597" s="1"/>
      <c r="B597" s="1"/>
      <c r="C597" s="1"/>
    </row>
    <row r="598" spans="1:3" ht="14.25" customHeight="1" x14ac:dyDescent="0.3">
      <c r="A598" s="1"/>
      <c r="B598" s="1"/>
      <c r="C598" s="1"/>
    </row>
    <row r="599" spans="1:3" ht="14.25" customHeight="1" x14ac:dyDescent="0.3">
      <c r="A599" s="1"/>
      <c r="B599" s="1"/>
      <c r="C599" s="1"/>
    </row>
    <row r="600" spans="1:3" ht="14.25" customHeight="1" x14ac:dyDescent="0.3">
      <c r="A600" s="1"/>
      <c r="B600" s="1"/>
      <c r="C600" s="1"/>
    </row>
    <row r="601" spans="1:3" ht="14.25" customHeight="1" x14ac:dyDescent="0.3">
      <c r="A601" s="1"/>
      <c r="B601" s="1"/>
      <c r="C601" s="1"/>
    </row>
    <row r="602" spans="1:3" ht="14.25" customHeight="1" x14ac:dyDescent="0.3">
      <c r="A602" s="1"/>
      <c r="B602" s="1"/>
      <c r="C602" s="1"/>
    </row>
    <row r="603" spans="1:3" ht="14.25" customHeight="1" x14ac:dyDescent="0.3">
      <c r="A603" s="1"/>
      <c r="B603" s="1"/>
      <c r="C603" s="1"/>
    </row>
    <row r="604" spans="1:3" ht="14.25" customHeight="1" x14ac:dyDescent="0.3">
      <c r="A604" s="1"/>
      <c r="B604" s="1"/>
      <c r="C604" s="1"/>
    </row>
    <row r="605" spans="1:3" ht="14.25" customHeight="1" x14ac:dyDescent="0.3">
      <c r="A605" s="1"/>
      <c r="B605" s="1"/>
      <c r="C605" s="1"/>
    </row>
    <row r="606" spans="1:3" ht="14.25" customHeight="1" x14ac:dyDescent="0.3">
      <c r="A606" s="1"/>
      <c r="B606" s="1"/>
      <c r="C606" s="1"/>
    </row>
    <row r="607" spans="1:3" ht="14.25" customHeight="1" x14ac:dyDescent="0.3">
      <c r="A607" s="1"/>
      <c r="B607" s="1"/>
      <c r="C607" s="1"/>
    </row>
    <row r="608" spans="1:3" ht="14.25" customHeight="1" x14ac:dyDescent="0.3">
      <c r="A608" s="1"/>
      <c r="B608" s="1"/>
      <c r="C608" s="1"/>
    </row>
    <row r="609" spans="1:3" ht="14.25" customHeight="1" x14ac:dyDescent="0.3">
      <c r="A609" s="1"/>
      <c r="B609" s="1"/>
      <c r="C609" s="1"/>
    </row>
    <row r="610" spans="1:3" ht="14.25" customHeight="1" x14ac:dyDescent="0.3">
      <c r="A610" s="1"/>
      <c r="B610" s="1"/>
      <c r="C610" s="1"/>
    </row>
    <row r="611" spans="1:3" ht="14.25" customHeight="1" x14ac:dyDescent="0.3">
      <c r="A611" s="1"/>
      <c r="B611" s="1"/>
      <c r="C611" s="1"/>
    </row>
    <row r="612" spans="1:3" ht="14.25" customHeight="1" x14ac:dyDescent="0.3">
      <c r="A612" s="1"/>
      <c r="B612" s="1"/>
      <c r="C612" s="1"/>
    </row>
    <row r="613" spans="1:3" ht="14.25" customHeight="1" x14ac:dyDescent="0.3">
      <c r="A613" s="1"/>
      <c r="B613" s="1"/>
      <c r="C613" s="1"/>
    </row>
    <row r="614" spans="1:3" ht="14.25" customHeight="1" x14ac:dyDescent="0.3">
      <c r="A614" s="1"/>
      <c r="B614" s="1"/>
      <c r="C614" s="1"/>
    </row>
    <row r="615" spans="1:3" ht="14.25" customHeight="1" x14ac:dyDescent="0.3">
      <c r="A615" s="1"/>
      <c r="B615" s="1"/>
      <c r="C615" s="1"/>
    </row>
    <row r="616" spans="1:3" ht="14.25" customHeight="1" x14ac:dyDescent="0.3">
      <c r="A616" s="1"/>
      <c r="B616" s="1"/>
      <c r="C616" s="1"/>
    </row>
    <row r="617" spans="1:3" ht="14.25" customHeight="1" x14ac:dyDescent="0.3">
      <c r="A617" s="1"/>
      <c r="B617" s="1"/>
      <c r="C617" s="1"/>
    </row>
    <row r="618" spans="1:3" ht="14.25" customHeight="1" x14ac:dyDescent="0.3">
      <c r="A618" s="1"/>
      <c r="B618" s="1"/>
      <c r="C618" s="1"/>
    </row>
    <row r="619" spans="1:3" ht="14.25" customHeight="1" x14ac:dyDescent="0.3">
      <c r="A619" s="1"/>
      <c r="B619" s="1"/>
      <c r="C619" s="1"/>
    </row>
    <row r="620" spans="1:3" ht="14.25" customHeight="1" x14ac:dyDescent="0.3">
      <c r="A620" s="1"/>
      <c r="B620" s="1"/>
      <c r="C620" s="1"/>
    </row>
    <row r="621" spans="1:3" ht="14.25" customHeight="1" x14ac:dyDescent="0.3">
      <c r="A621" s="1"/>
      <c r="B621" s="1"/>
      <c r="C621" s="1"/>
    </row>
    <row r="622" spans="1:3" ht="14.25" customHeight="1" x14ac:dyDescent="0.3">
      <c r="A622" s="1"/>
      <c r="B622" s="1"/>
      <c r="C622" s="1"/>
    </row>
    <row r="623" spans="1:3" ht="14.25" customHeight="1" x14ac:dyDescent="0.3">
      <c r="A623" s="1"/>
      <c r="B623" s="1"/>
      <c r="C623" s="1"/>
    </row>
    <row r="624" spans="1:3" ht="14.25" customHeight="1" x14ac:dyDescent="0.3">
      <c r="A624" s="1"/>
      <c r="B624" s="1"/>
      <c r="C624" s="1"/>
    </row>
    <row r="625" spans="1:3" ht="14.25" customHeight="1" x14ac:dyDescent="0.3">
      <c r="A625" s="1"/>
      <c r="B625" s="1"/>
      <c r="C625" s="1"/>
    </row>
    <row r="626" spans="1:3" ht="14.25" customHeight="1" x14ac:dyDescent="0.3">
      <c r="A626" s="1"/>
      <c r="B626" s="1"/>
      <c r="C626" s="1"/>
    </row>
    <row r="627" spans="1:3" ht="14.25" customHeight="1" x14ac:dyDescent="0.3">
      <c r="A627" s="1"/>
      <c r="B627" s="1"/>
      <c r="C627" s="1"/>
    </row>
    <row r="628" spans="1:3" ht="14.25" customHeight="1" x14ac:dyDescent="0.3">
      <c r="A628" s="1"/>
      <c r="B628" s="1"/>
      <c r="C628" s="1"/>
    </row>
    <row r="629" spans="1:3" ht="14.25" customHeight="1" x14ac:dyDescent="0.3">
      <c r="A629" s="1"/>
      <c r="B629" s="1"/>
      <c r="C629" s="1"/>
    </row>
    <row r="630" spans="1:3" ht="14.25" customHeight="1" x14ac:dyDescent="0.3">
      <c r="A630" s="1"/>
      <c r="B630" s="1"/>
      <c r="C630" s="1"/>
    </row>
    <row r="631" spans="1:3" ht="14.25" customHeight="1" x14ac:dyDescent="0.3">
      <c r="A631" s="1"/>
      <c r="B631" s="1"/>
      <c r="C631" s="1"/>
    </row>
    <row r="632" spans="1:3" ht="14.25" customHeight="1" x14ac:dyDescent="0.3">
      <c r="A632" s="1"/>
      <c r="B632" s="1"/>
      <c r="C632" s="1"/>
    </row>
    <row r="633" spans="1:3" ht="14.25" customHeight="1" x14ac:dyDescent="0.3">
      <c r="A633" s="1"/>
      <c r="B633" s="1"/>
      <c r="C633" s="1"/>
    </row>
    <row r="634" spans="1:3" ht="14.25" customHeight="1" x14ac:dyDescent="0.3">
      <c r="A634" s="1"/>
      <c r="B634" s="1"/>
      <c r="C634" s="1"/>
    </row>
    <row r="635" spans="1:3" ht="14.25" customHeight="1" x14ac:dyDescent="0.3">
      <c r="A635" s="1"/>
      <c r="B635" s="1"/>
      <c r="C635" s="1"/>
    </row>
    <row r="636" spans="1:3" ht="14.25" customHeight="1" x14ac:dyDescent="0.3">
      <c r="A636" s="1"/>
      <c r="B636" s="1"/>
      <c r="C636" s="1"/>
    </row>
    <row r="637" spans="1:3" ht="14.25" customHeight="1" x14ac:dyDescent="0.3">
      <c r="A637" s="1"/>
      <c r="B637" s="1"/>
      <c r="C637" s="1"/>
    </row>
    <row r="638" spans="1:3" ht="14.25" customHeight="1" x14ac:dyDescent="0.3">
      <c r="A638" s="1"/>
      <c r="B638" s="1"/>
      <c r="C638" s="1"/>
    </row>
    <row r="639" spans="1:3" ht="14.25" customHeight="1" x14ac:dyDescent="0.3">
      <c r="A639" s="1"/>
      <c r="B639" s="1"/>
      <c r="C639" s="1"/>
    </row>
    <row r="640" spans="1:3" ht="14.25" customHeight="1" x14ac:dyDescent="0.3">
      <c r="A640" s="1"/>
      <c r="B640" s="1"/>
      <c r="C640" s="1"/>
    </row>
    <row r="641" spans="1:3" ht="14.25" customHeight="1" x14ac:dyDescent="0.3">
      <c r="A641" s="1"/>
      <c r="B641" s="1"/>
      <c r="C641" s="1"/>
    </row>
    <row r="642" spans="1:3" ht="14.25" customHeight="1" x14ac:dyDescent="0.3">
      <c r="A642" s="1"/>
      <c r="B642" s="1"/>
      <c r="C642" s="1"/>
    </row>
    <row r="643" spans="1:3" ht="14.25" customHeight="1" x14ac:dyDescent="0.3">
      <c r="A643" s="1"/>
      <c r="B643" s="1"/>
      <c r="C643" s="1"/>
    </row>
    <row r="644" spans="1:3" ht="14.25" customHeight="1" x14ac:dyDescent="0.3">
      <c r="A644" s="1"/>
      <c r="B644" s="1"/>
      <c r="C644" s="1"/>
    </row>
    <row r="645" spans="1:3" ht="14.25" customHeight="1" x14ac:dyDescent="0.3">
      <c r="A645" s="1"/>
      <c r="B645" s="1"/>
      <c r="C645" s="1"/>
    </row>
    <row r="646" spans="1:3" ht="14.25" customHeight="1" x14ac:dyDescent="0.3">
      <c r="A646" s="1"/>
      <c r="B646" s="1"/>
      <c r="C646" s="1"/>
    </row>
    <row r="647" spans="1:3" ht="14.25" customHeight="1" x14ac:dyDescent="0.3">
      <c r="A647" s="1"/>
      <c r="B647" s="1"/>
      <c r="C647" s="1"/>
    </row>
    <row r="648" spans="1:3" ht="14.25" customHeight="1" x14ac:dyDescent="0.3">
      <c r="A648" s="1"/>
      <c r="B648" s="1"/>
      <c r="C648" s="1"/>
    </row>
    <row r="649" spans="1:3" ht="14.25" customHeight="1" x14ac:dyDescent="0.3">
      <c r="A649" s="1"/>
      <c r="B649" s="1"/>
      <c r="C649" s="1"/>
    </row>
    <row r="650" spans="1:3" ht="14.25" customHeight="1" x14ac:dyDescent="0.3">
      <c r="A650" s="1"/>
      <c r="B650" s="1"/>
      <c r="C650" s="1"/>
    </row>
    <row r="651" spans="1:3" ht="14.25" customHeight="1" x14ac:dyDescent="0.3">
      <c r="A651" s="1"/>
      <c r="B651" s="1"/>
      <c r="C651" s="1"/>
    </row>
    <row r="652" spans="1:3" ht="14.25" customHeight="1" x14ac:dyDescent="0.3">
      <c r="A652" s="1"/>
      <c r="B652" s="1"/>
      <c r="C652" s="1"/>
    </row>
    <row r="653" spans="1:3" ht="14.25" customHeight="1" x14ac:dyDescent="0.3">
      <c r="A653" s="1"/>
      <c r="B653" s="1"/>
      <c r="C653" s="1"/>
    </row>
    <row r="654" spans="1:3" ht="14.25" customHeight="1" x14ac:dyDescent="0.3">
      <c r="A654" s="1"/>
      <c r="B654" s="1"/>
      <c r="C654" s="1"/>
    </row>
    <row r="655" spans="1:3" ht="14.25" customHeight="1" x14ac:dyDescent="0.3">
      <c r="A655" s="1"/>
      <c r="B655" s="1"/>
      <c r="C655" s="1"/>
    </row>
    <row r="656" spans="1:3" ht="14.25" customHeight="1" x14ac:dyDescent="0.3">
      <c r="A656" s="1"/>
      <c r="B656" s="1"/>
      <c r="C656" s="1"/>
    </row>
    <row r="657" spans="1:3" ht="14.25" customHeight="1" x14ac:dyDescent="0.3">
      <c r="A657" s="1"/>
      <c r="B657" s="1"/>
      <c r="C657" s="1"/>
    </row>
    <row r="658" spans="1:3" ht="14.25" customHeight="1" x14ac:dyDescent="0.3">
      <c r="A658" s="1"/>
      <c r="B658" s="1"/>
      <c r="C658" s="1"/>
    </row>
    <row r="659" spans="1:3" ht="14.25" customHeight="1" x14ac:dyDescent="0.3">
      <c r="A659" s="1"/>
      <c r="B659" s="1"/>
      <c r="C659" s="1"/>
    </row>
    <row r="660" spans="1:3" ht="14.25" customHeight="1" x14ac:dyDescent="0.3">
      <c r="A660" s="1"/>
      <c r="B660" s="1"/>
      <c r="C660" s="1"/>
    </row>
    <row r="661" spans="1:3" ht="14.25" customHeight="1" x14ac:dyDescent="0.3">
      <c r="A661" s="1"/>
      <c r="B661" s="1"/>
      <c r="C661" s="1"/>
    </row>
    <row r="662" spans="1:3" ht="14.25" customHeight="1" x14ac:dyDescent="0.3">
      <c r="A662" s="1"/>
      <c r="B662" s="1"/>
      <c r="C662" s="1"/>
    </row>
    <row r="663" spans="1:3" ht="14.25" customHeight="1" x14ac:dyDescent="0.3">
      <c r="A663" s="1"/>
      <c r="B663" s="1"/>
      <c r="C663" s="1"/>
    </row>
    <row r="664" spans="1:3" ht="14.25" customHeight="1" x14ac:dyDescent="0.3">
      <c r="A664" s="1"/>
      <c r="B664" s="1"/>
      <c r="C664" s="1"/>
    </row>
    <row r="665" spans="1:3" ht="14.25" customHeight="1" x14ac:dyDescent="0.3">
      <c r="A665" s="1"/>
      <c r="B665" s="1"/>
      <c r="C665" s="1"/>
    </row>
    <row r="666" spans="1:3" ht="14.25" customHeight="1" x14ac:dyDescent="0.3">
      <c r="A666" s="1"/>
      <c r="B666" s="1"/>
      <c r="C666" s="1"/>
    </row>
    <row r="667" spans="1:3" ht="14.25" customHeight="1" x14ac:dyDescent="0.3">
      <c r="A667" s="1"/>
      <c r="B667" s="1"/>
      <c r="C667" s="1"/>
    </row>
    <row r="668" spans="1:3" ht="14.25" customHeight="1" x14ac:dyDescent="0.3">
      <c r="A668" s="1"/>
      <c r="B668" s="1"/>
      <c r="C668" s="1"/>
    </row>
    <row r="669" spans="1:3" ht="14.25" customHeight="1" x14ac:dyDescent="0.3">
      <c r="A669" s="1"/>
      <c r="B669" s="1"/>
      <c r="C669" s="1"/>
    </row>
    <row r="670" spans="1:3" ht="14.25" customHeight="1" x14ac:dyDescent="0.3">
      <c r="A670" s="1"/>
      <c r="B670" s="1"/>
      <c r="C670" s="1"/>
    </row>
    <row r="671" spans="1:3" ht="14.25" customHeight="1" x14ac:dyDescent="0.3">
      <c r="A671" s="1"/>
      <c r="B671" s="1"/>
      <c r="C671" s="1"/>
    </row>
    <row r="672" spans="1:3" ht="14.25" customHeight="1" x14ac:dyDescent="0.3">
      <c r="A672" s="1"/>
      <c r="B672" s="1"/>
      <c r="C672" s="1"/>
    </row>
    <row r="673" spans="1:3" ht="14.25" customHeight="1" x14ac:dyDescent="0.3">
      <c r="A673" s="1"/>
      <c r="B673" s="1"/>
      <c r="C673" s="1"/>
    </row>
    <row r="674" spans="1:3" ht="14.25" customHeight="1" x14ac:dyDescent="0.3">
      <c r="A674" s="1"/>
      <c r="B674" s="1"/>
      <c r="C674" s="1"/>
    </row>
    <row r="675" spans="1:3" ht="14.25" customHeight="1" x14ac:dyDescent="0.3">
      <c r="A675" s="1"/>
      <c r="B675" s="1"/>
      <c r="C675" s="1"/>
    </row>
    <row r="676" spans="1:3" ht="14.25" customHeight="1" x14ac:dyDescent="0.3">
      <c r="A676" s="1"/>
      <c r="B676" s="1"/>
      <c r="C676" s="1"/>
    </row>
    <row r="677" spans="1:3" ht="14.25" customHeight="1" x14ac:dyDescent="0.3">
      <c r="A677" s="1"/>
      <c r="B677" s="1"/>
      <c r="C677" s="1"/>
    </row>
    <row r="678" spans="1:3" ht="14.25" customHeight="1" x14ac:dyDescent="0.3">
      <c r="A678" s="1"/>
      <c r="B678" s="1"/>
      <c r="C678" s="1"/>
    </row>
    <row r="679" spans="1:3" ht="14.25" customHeight="1" x14ac:dyDescent="0.3">
      <c r="A679" s="1"/>
      <c r="B679" s="1"/>
      <c r="C679" s="1"/>
    </row>
    <row r="680" spans="1:3" ht="14.25" customHeight="1" x14ac:dyDescent="0.3">
      <c r="A680" s="1"/>
      <c r="B680" s="1"/>
      <c r="C680" s="1"/>
    </row>
    <row r="681" spans="1:3" ht="14.25" customHeight="1" x14ac:dyDescent="0.3">
      <c r="A681" s="1"/>
      <c r="B681" s="1"/>
      <c r="C681" s="1"/>
    </row>
    <row r="682" spans="1:3" ht="14.25" customHeight="1" x14ac:dyDescent="0.3">
      <c r="A682" s="1"/>
      <c r="B682" s="1"/>
      <c r="C682" s="1"/>
    </row>
    <row r="683" spans="1:3" ht="14.25" customHeight="1" x14ac:dyDescent="0.3">
      <c r="A683" s="1"/>
      <c r="B683" s="1"/>
      <c r="C683" s="1"/>
    </row>
    <row r="684" spans="1:3" ht="14.25" customHeight="1" x14ac:dyDescent="0.3">
      <c r="A684" s="1"/>
      <c r="B684" s="1"/>
      <c r="C684" s="1"/>
    </row>
    <row r="685" spans="1:3" ht="14.25" customHeight="1" x14ac:dyDescent="0.3">
      <c r="A685" s="1"/>
      <c r="B685" s="1"/>
      <c r="C685" s="1"/>
    </row>
    <row r="686" spans="1:3" ht="14.25" customHeight="1" x14ac:dyDescent="0.3">
      <c r="A686" s="1"/>
      <c r="B686" s="1"/>
      <c r="C686" s="1"/>
    </row>
    <row r="687" spans="1:3" ht="14.25" customHeight="1" x14ac:dyDescent="0.3">
      <c r="A687" s="1"/>
      <c r="B687" s="1"/>
      <c r="C687" s="1"/>
    </row>
    <row r="688" spans="1:3" ht="14.25" customHeight="1" x14ac:dyDescent="0.3">
      <c r="A688" s="1"/>
      <c r="B688" s="1"/>
      <c r="C688" s="1"/>
    </row>
    <row r="689" spans="1:3" ht="14.25" customHeight="1" x14ac:dyDescent="0.3">
      <c r="A689" s="1"/>
      <c r="B689" s="1"/>
      <c r="C689" s="1"/>
    </row>
    <row r="690" spans="1:3" ht="14.25" customHeight="1" x14ac:dyDescent="0.3">
      <c r="A690" s="1"/>
      <c r="B690" s="1"/>
      <c r="C690" s="1"/>
    </row>
    <row r="691" spans="1:3" ht="14.25" customHeight="1" x14ac:dyDescent="0.3">
      <c r="A691" s="1"/>
      <c r="B691" s="1"/>
      <c r="C691" s="1"/>
    </row>
    <row r="692" spans="1:3" ht="14.25" customHeight="1" x14ac:dyDescent="0.3">
      <c r="A692" s="1"/>
      <c r="B692" s="1"/>
      <c r="C692" s="1"/>
    </row>
    <row r="693" spans="1:3" ht="14.25" customHeight="1" x14ac:dyDescent="0.3">
      <c r="A693" s="1"/>
      <c r="B693" s="1"/>
      <c r="C693" s="1"/>
    </row>
    <row r="694" spans="1:3" ht="14.25" customHeight="1" x14ac:dyDescent="0.3">
      <c r="A694" s="1"/>
      <c r="B694" s="1"/>
      <c r="C694" s="1"/>
    </row>
    <row r="695" spans="1:3" ht="14.25" customHeight="1" x14ac:dyDescent="0.3">
      <c r="A695" s="1"/>
      <c r="B695" s="1"/>
      <c r="C695" s="1"/>
    </row>
    <row r="696" spans="1:3" ht="14.25" customHeight="1" x14ac:dyDescent="0.3">
      <c r="A696" s="1"/>
      <c r="B696" s="1"/>
      <c r="C696" s="1"/>
    </row>
    <row r="697" spans="1:3" ht="14.25" customHeight="1" x14ac:dyDescent="0.3">
      <c r="A697" s="1"/>
      <c r="B697" s="1"/>
      <c r="C697" s="1"/>
    </row>
    <row r="698" spans="1:3" ht="14.25" customHeight="1" x14ac:dyDescent="0.3">
      <c r="A698" s="1"/>
      <c r="B698" s="1"/>
      <c r="C698" s="1"/>
    </row>
    <row r="699" spans="1:3" ht="14.25" customHeight="1" x14ac:dyDescent="0.3">
      <c r="A699" s="1"/>
      <c r="B699" s="1"/>
      <c r="C699" s="1"/>
    </row>
    <row r="700" spans="1:3" ht="14.25" customHeight="1" x14ac:dyDescent="0.3">
      <c r="A700" s="1"/>
      <c r="B700" s="1"/>
      <c r="C700" s="1"/>
    </row>
    <row r="701" spans="1:3" ht="14.25" customHeight="1" x14ac:dyDescent="0.3">
      <c r="A701" s="1"/>
      <c r="B701" s="1"/>
      <c r="C701" s="1"/>
    </row>
    <row r="702" spans="1:3" ht="14.25" customHeight="1" x14ac:dyDescent="0.3">
      <c r="A702" s="1"/>
      <c r="B702" s="1"/>
      <c r="C702" s="1"/>
    </row>
    <row r="703" spans="1:3" ht="14.25" customHeight="1" x14ac:dyDescent="0.3">
      <c r="A703" s="1"/>
      <c r="B703" s="1"/>
      <c r="C703" s="1"/>
    </row>
    <row r="704" spans="1:3" ht="14.25" customHeight="1" x14ac:dyDescent="0.3">
      <c r="A704" s="1"/>
      <c r="B704" s="1"/>
      <c r="C704" s="1"/>
    </row>
    <row r="705" spans="1:3" ht="14.25" customHeight="1" x14ac:dyDescent="0.3">
      <c r="A705" s="1"/>
      <c r="B705" s="1"/>
      <c r="C705" s="1"/>
    </row>
    <row r="706" spans="1:3" ht="14.25" customHeight="1" x14ac:dyDescent="0.3">
      <c r="A706" s="1"/>
      <c r="B706" s="1"/>
      <c r="C706" s="1"/>
    </row>
    <row r="707" spans="1:3" ht="14.25" customHeight="1" x14ac:dyDescent="0.3">
      <c r="A707" s="1"/>
      <c r="B707" s="1"/>
      <c r="C707" s="1"/>
    </row>
    <row r="708" spans="1:3" ht="14.25" customHeight="1" x14ac:dyDescent="0.3">
      <c r="A708" s="1"/>
      <c r="B708" s="1"/>
      <c r="C708" s="1"/>
    </row>
    <row r="709" spans="1:3" ht="14.25" customHeight="1" x14ac:dyDescent="0.3">
      <c r="A709" s="1"/>
      <c r="B709" s="1"/>
      <c r="C709" s="1"/>
    </row>
    <row r="710" spans="1:3" ht="14.25" customHeight="1" x14ac:dyDescent="0.3">
      <c r="A710" s="1"/>
      <c r="B710" s="1"/>
      <c r="C710" s="1"/>
    </row>
    <row r="711" spans="1:3" ht="14.25" customHeight="1" x14ac:dyDescent="0.3">
      <c r="A711" s="1"/>
      <c r="B711" s="1"/>
      <c r="C711" s="1"/>
    </row>
    <row r="712" spans="1:3" ht="14.25" customHeight="1" x14ac:dyDescent="0.3">
      <c r="A712" s="1"/>
      <c r="B712" s="1"/>
      <c r="C712" s="1"/>
    </row>
    <row r="713" spans="1:3" ht="14.25" customHeight="1" x14ac:dyDescent="0.3">
      <c r="A713" s="1"/>
      <c r="B713" s="1"/>
      <c r="C713" s="1"/>
    </row>
    <row r="714" spans="1:3" ht="14.25" customHeight="1" x14ac:dyDescent="0.3">
      <c r="A714" s="1"/>
      <c r="B714" s="1"/>
      <c r="C714" s="1"/>
    </row>
    <row r="715" spans="1:3" ht="14.25" customHeight="1" x14ac:dyDescent="0.3">
      <c r="A715" s="1"/>
      <c r="B715" s="1"/>
      <c r="C715" s="1"/>
    </row>
    <row r="716" spans="1:3" ht="14.25" customHeight="1" x14ac:dyDescent="0.3">
      <c r="A716" s="1"/>
      <c r="B716" s="1"/>
      <c r="C716" s="1"/>
    </row>
    <row r="717" spans="1:3" ht="14.25" customHeight="1" x14ac:dyDescent="0.3">
      <c r="A717" s="1"/>
      <c r="B717" s="1"/>
      <c r="C717" s="1"/>
    </row>
    <row r="718" spans="1:3" ht="14.25" customHeight="1" x14ac:dyDescent="0.3">
      <c r="A718" s="1"/>
      <c r="B718" s="1"/>
      <c r="C718" s="1"/>
    </row>
    <row r="719" spans="1:3" ht="14.25" customHeight="1" x14ac:dyDescent="0.3">
      <c r="A719" s="1"/>
      <c r="B719" s="1"/>
      <c r="C719" s="1"/>
    </row>
    <row r="720" spans="1:3" ht="14.25" customHeight="1" x14ac:dyDescent="0.3">
      <c r="A720" s="1"/>
      <c r="B720" s="1"/>
      <c r="C720" s="1"/>
    </row>
    <row r="721" spans="1:3" ht="14.25" customHeight="1" x14ac:dyDescent="0.3">
      <c r="A721" s="1"/>
      <c r="B721" s="1"/>
      <c r="C721" s="1"/>
    </row>
    <row r="722" spans="1:3" ht="14.25" customHeight="1" x14ac:dyDescent="0.3">
      <c r="A722" s="1"/>
      <c r="B722" s="1"/>
      <c r="C722" s="1"/>
    </row>
    <row r="723" spans="1:3" ht="14.25" customHeight="1" x14ac:dyDescent="0.3">
      <c r="A723" s="1"/>
      <c r="B723" s="1"/>
      <c r="C723" s="1"/>
    </row>
    <row r="724" spans="1:3" ht="14.25" customHeight="1" x14ac:dyDescent="0.3">
      <c r="A724" s="1"/>
      <c r="B724" s="1"/>
      <c r="C724" s="1"/>
    </row>
    <row r="725" spans="1:3" ht="14.25" customHeight="1" x14ac:dyDescent="0.3">
      <c r="A725" s="1"/>
      <c r="B725" s="1"/>
      <c r="C725" s="1"/>
    </row>
    <row r="726" spans="1:3" ht="14.25" customHeight="1" x14ac:dyDescent="0.3">
      <c r="A726" s="1"/>
      <c r="B726" s="1"/>
      <c r="C726" s="1"/>
    </row>
    <row r="727" spans="1:3" ht="14.25" customHeight="1" x14ac:dyDescent="0.3">
      <c r="A727" s="1"/>
      <c r="B727" s="1"/>
      <c r="C727" s="1"/>
    </row>
    <row r="728" spans="1:3" ht="14.25" customHeight="1" x14ac:dyDescent="0.3">
      <c r="A728" s="1"/>
      <c r="B728" s="1"/>
      <c r="C728" s="1"/>
    </row>
    <row r="729" spans="1:3" ht="14.25" customHeight="1" x14ac:dyDescent="0.3">
      <c r="A729" s="1"/>
      <c r="B729" s="1"/>
      <c r="C729" s="1"/>
    </row>
    <row r="730" spans="1:3" ht="14.25" customHeight="1" x14ac:dyDescent="0.3">
      <c r="A730" s="1"/>
      <c r="B730" s="1"/>
      <c r="C730" s="1"/>
    </row>
    <row r="731" spans="1:3" ht="14.25" customHeight="1" x14ac:dyDescent="0.3">
      <c r="A731" s="1"/>
      <c r="B731" s="1"/>
      <c r="C731" s="1"/>
    </row>
    <row r="732" spans="1:3" ht="14.25" customHeight="1" x14ac:dyDescent="0.3">
      <c r="A732" s="1"/>
      <c r="B732" s="1"/>
      <c r="C732" s="1"/>
    </row>
    <row r="733" spans="1:3" ht="14.25" customHeight="1" x14ac:dyDescent="0.3">
      <c r="A733" s="1"/>
      <c r="B733" s="1"/>
      <c r="C733" s="1"/>
    </row>
    <row r="734" spans="1:3" ht="14.25" customHeight="1" x14ac:dyDescent="0.3">
      <c r="A734" s="1"/>
      <c r="B734" s="1"/>
      <c r="C734" s="1"/>
    </row>
    <row r="735" spans="1:3" ht="14.25" customHeight="1" x14ac:dyDescent="0.3">
      <c r="A735" s="1"/>
      <c r="B735" s="1"/>
      <c r="C735" s="1"/>
    </row>
    <row r="736" spans="1:3" ht="14.25" customHeight="1" x14ac:dyDescent="0.3">
      <c r="A736" s="1"/>
      <c r="B736" s="1"/>
      <c r="C736" s="1"/>
    </row>
    <row r="737" spans="1:3" ht="14.25" customHeight="1" x14ac:dyDescent="0.3">
      <c r="A737" s="1"/>
      <c r="B737" s="1"/>
      <c r="C737" s="1"/>
    </row>
    <row r="738" spans="1:3" ht="14.25" customHeight="1" x14ac:dyDescent="0.3">
      <c r="A738" s="1"/>
      <c r="B738" s="1"/>
      <c r="C738" s="1"/>
    </row>
    <row r="739" spans="1:3" ht="14.25" customHeight="1" x14ac:dyDescent="0.3">
      <c r="A739" s="1"/>
      <c r="B739" s="1"/>
      <c r="C739" s="1"/>
    </row>
    <row r="740" spans="1:3" ht="14.25" customHeight="1" x14ac:dyDescent="0.3">
      <c r="A740" s="1"/>
      <c r="B740" s="1"/>
      <c r="C740" s="1"/>
    </row>
    <row r="741" spans="1:3" ht="14.25" customHeight="1" x14ac:dyDescent="0.3">
      <c r="A741" s="1"/>
      <c r="B741" s="1"/>
      <c r="C741" s="1"/>
    </row>
    <row r="742" spans="1:3" ht="14.25" customHeight="1" x14ac:dyDescent="0.3">
      <c r="A742" s="1"/>
      <c r="B742" s="1"/>
      <c r="C742" s="1"/>
    </row>
    <row r="743" spans="1:3" ht="14.25" customHeight="1" x14ac:dyDescent="0.3">
      <c r="A743" s="1"/>
      <c r="B743" s="1"/>
      <c r="C743" s="1"/>
    </row>
    <row r="744" spans="1:3" ht="14.25" customHeight="1" x14ac:dyDescent="0.3">
      <c r="A744" s="1"/>
      <c r="B744" s="1"/>
      <c r="C744" s="1"/>
    </row>
    <row r="745" spans="1:3" ht="14.25" customHeight="1" x14ac:dyDescent="0.3">
      <c r="A745" s="1"/>
      <c r="B745" s="1"/>
      <c r="C745" s="1"/>
    </row>
    <row r="746" spans="1:3" ht="14.25" customHeight="1" x14ac:dyDescent="0.3">
      <c r="A746" s="1"/>
      <c r="B746" s="1"/>
      <c r="C746" s="1"/>
    </row>
    <row r="747" spans="1:3" ht="14.25" customHeight="1" x14ac:dyDescent="0.3">
      <c r="A747" s="1"/>
      <c r="B747" s="1"/>
      <c r="C747" s="1"/>
    </row>
    <row r="748" spans="1:3" ht="14.25" customHeight="1" x14ac:dyDescent="0.3">
      <c r="A748" s="1"/>
      <c r="B748" s="1"/>
      <c r="C748" s="1"/>
    </row>
    <row r="749" spans="1:3" ht="14.25" customHeight="1" x14ac:dyDescent="0.3">
      <c r="A749" s="1"/>
      <c r="B749" s="1"/>
      <c r="C749" s="1"/>
    </row>
    <row r="750" spans="1:3" ht="14.25" customHeight="1" x14ac:dyDescent="0.3">
      <c r="A750" s="1"/>
      <c r="B750" s="1"/>
      <c r="C750" s="1"/>
    </row>
    <row r="751" spans="1:3" ht="14.25" customHeight="1" x14ac:dyDescent="0.3">
      <c r="A751" s="1"/>
      <c r="B751" s="1"/>
      <c r="C751" s="1"/>
    </row>
    <row r="752" spans="1:3" ht="14.25" customHeight="1" x14ac:dyDescent="0.3">
      <c r="A752" s="1"/>
      <c r="B752" s="1"/>
      <c r="C752" s="1"/>
    </row>
    <row r="753" spans="1:3" ht="14.25" customHeight="1" x14ac:dyDescent="0.3">
      <c r="A753" s="1"/>
      <c r="B753" s="1"/>
      <c r="C753" s="1"/>
    </row>
    <row r="754" spans="1:3" ht="14.25" customHeight="1" x14ac:dyDescent="0.3">
      <c r="A754" s="1"/>
      <c r="B754" s="1"/>
      <c r="C754" s="1"/>
    </row>
    <row r="755" spans="1:3" ht="14.25" customHeight="1" x14ac:dyDescent="0.3">
      <c r="A755" s="1"/>
      <c r="B755" s="1"/>
      <c r="C755" s="1"/>
    </row>
    <row r="756" spans="1:3" ht="14.25" customHeight="1" x14ac:dyDescent="0.3">
      <c r="A756" s="1"/>
      <c r="B756" s="1"/>
      <c r="C756" s="1"/>
    </row>
    <row r="757" spans="1:3" ht="14.25" customHeight="1" x14ac:dyDescent="0.3">
      <c r="A757" s="1"/>
      <c r="B757" s="1"/>
      <c r="C757" s="1"/>
    </row>
    <row r="758" spans="1:3" ht="14.25" customHeight="1" x14ac:dyDescent="0.3">
      <c r="A758" s="1"/>
      <c r="B758" s="1"/>
      <c r="C758" s="1"/>
    </row>
    <row r="759" spans="1:3" ht="14.25" customHeight="1" x14ac:dyDescent="0.3">
      <c r="A759" s="1"/>
      <c r="B759" s="1"/>
      <c r="C759" s="1"/>
    </row>
    <row r="760" spans="1:3" ht="14.25" customHeight="1" x14ac:dyDescent="0.3">
      <c r="A760" s="1"/>
      <c r="B760" s="1"/>
      <c r="C760" s="1"/>
    </row>
    <row r="761" spans="1:3" ht="14.25" customHeight="1" x14ac:dyDescent="0.3">
      <c r="A761" s="1"/>
      <c r="B761" s="1"/>
      <c r="C761" s="1"/>
    </row>
    <row r="762" spans="1:3" ht="14.25" customHeight="1" x14ac:dyDescent="0.3">
      <c r="A762" s="1"/>
      <c r="B762" s="1"/>
      <c r="C762" s="1"/>
    </row>
    <row r="763" spans="1:3" ht="14.25" customHeight="1" x14ac:dyDescent="0.3">
      <c r="A763" s="1"/>
      <c r="B763" s="1"/>
      <c r="C763" s="1"/>
    </row>
    <row r="764" spans="1:3" ht="14.25" customHeight="1" x14ac:dyDescent="0.3">
      <c r="A764" s="1"/>
      <c r="B764" s="1"/>
      <c r="C764" s="1"/>
    </row>
    <row r="765" spans="1:3" ht="14.25" customHeight="1" x14ac:dyDescent="0.3">
      <c r="A765" s="1"/>
      <c r="B765" s="1"/>
      <c r="C765" s="1"/>
    </row>
    <row r="766" spans="1:3" ht="14.25" customHeight="1" x14ac:dyDescent="0.3">
      <c r="A766" s="1"/>
      <c r="B766" s="1"/>
      <c r="C766" s="1"/>
    </row>
    <row r="767" spans="1:3" ht="14.25" customHeight="1" x14ac:dyDescent="0.3">
      <c r="A767" s="1"/>
      <c r="B767" s="1"/>
      <c r="C767" s="1"/>
    </row>
    <row r="768" spans="1:3" ht="14.25" customHeight="1" x14ac:dyDescent="0.3">
      <c r="A768" s="1"/>
      <c r="B768" s="1"/>
      <c r="C768" s="1"/>
    </row>
    <row r="769" spans="1:3" ht="14.25" customHeight="1" x14ac:dyDescent="0.3">
      <c r="A769" s="1"/>
      <c r="B769" s="1"/>
      <c r="C769" s="1"/>
    </row>
    <row r="770" spans="1:3" ht="14.25" customHeight="1" x14ac:dyDescent="0.3">
      <c r="A770" s="1"/>
      <c r="B770" s="1"/>
      <c r="C770" s="1"/>
    </row>
    <row r="771" spans="1:3" ht="14.25" customHeight="1" x14ac:dyDescent="0.3">
      <c r="A771" s="1"/>
      <c r="B771" s="1"/>
      <c r="C771" s="1"/>
    </row>
    <row r="772" spans="1:3" ht="14.25" customHeight="1" x14ac:dyDescent="0.3">
      <c r="A772" s="1"/>
      <c r="B772" s="1"/>
      <c r="C772" s="1"/>
    </row>
    <row r="773" spans="1:3" ht="14.25" customHeight="1" x14ac:dyDescent="0.3">
      <c r="A773" s="1"/>
      <c r="B773" s="1"/>
      <c r="C773" s="1"/>
    </row>
    <row r="774" spans="1:3" ht="14.25" customHeight="1" x14ac:dyDescent="0.3">
      <c r="A774" s="1"/>
      <c r="B774" s="1"/>
      <c r="C774" s="1"/>
    </row>
    <row r="775" spans="1:3" ht="14.25" customHeight="1" x14ac:dyDescent="0.3">
      <c r="A775" s="1"/>
      <c r="B775" s="1"/>
      <c r="C775" s="1"/>
    </row>
    <row r="776" spans="1:3" ht="14.25" customHeight="1" x14ac:dyDescent="0.3">
      <c r="A776" s="1"/>
      <c r="B776" s="1"/>
      <c r="C776" s="1"/>
    </row>
    <row r="777" spans="1:3" ht="14.25" customHeight="1" x14ac:dyDescent="0.3">
      <c r="A777" s="1"/>
      <c r="B777" s="1"/>
      <c r="C777" s="1"/>
    </row>
    <row r="778" spans="1:3" ht="14.25" customHeight="1" x14ac:dyDescent="0.3">
      <c r="A778" s="1"/>
      <c r="B778" s="1"/>
      <c r="C778" s="1"/>
    </row>
    <row r="779" spans="1:3" ht="14.25" customHeight="1" x14ac:dyDescent="0.3">
      <c r="A779" s="1"/>
      <c r="B779" s="1"/>
      <c r="C779" s="1"/>
    </row>
    <row r="780" spans="1:3" ht="14.25" customHeight="1" x14ac:dyDescent="0.3">
      <c r="A780" s="1"/>
      <c r="B780" s="1"/>
      <c r="C780" s="1"/>
    </row>
    <row r="781" spans="1:3" ht="14.25" customHeight="1" x14ac:dyDescent="0.3">
      <c r="A781" s="1"/>
      <c r="B781" s="1"/>
      <c r="C781" s="1"/>
    </row>
    <row r="782" spans="1:3" ht="14.25" customHeight="1" x14ac:dyDescent="0.3">
      <c r="A782" s="1"/>
      <c r="B782" s="1"/>
      <c r="C782" s="1"/>
    </row>
    <row r="783" spans="1:3" ht="14.25" customHeight="1" x14ac:dyDescent="0.3">
      <c r="A783" s="1"/>
      <c r="B783" s="1"/>
      <c r="C783" s="1"/>
    </row>
    <row r="784" spans="1:3" ht="14.25" customHeight="1" x14ac:dyDescent="0.3">
      <c r="A784" s="1"/>
      <c r="B784" s="1"/>
      <c r="C784" s="1"/>
    </row>
    <row r="785" spans="1:3" ht="14.25" customHeight="1" x14ac:dyDescent="0.3">
      <c r="A785" s="1"/>
      <c r="B785" s="1"/>
      <c r="C785" s="1"/>
    </row>
    <row r="786" spans="1:3" ht="14.25" customHeight="1" x14ac:dyDescent="0.3">
      <c r="A786" s="1"/>
      <c r="B786" s="1"/>
      <c r="C786" s="1"/>
    </row>
    <row r="787" spans="1:3" ht="14.25" customHeight="1" x14ac:dyDescent="0.3">
      <c r="A787" s="1"/>
      <c r="B787" s="1"/>
      <c r="C787" s="1"/>
    </row>
    <row r="788" spans="1:3" ht="14.25" customHeight="1" x14ac:dyDescent="0.3">
      <c r="A788" s="1"/>
      <c r="B788" s="1"/>
      <c r="C788" s="1"/>
    </row>
    <row r="789" spans="1:3" ht="14.25" customHeight="1" x14ac:dyDescent="0.3">
      <c r="A789" s="1"/>
      <c r="B789" s="1"/>
      <c r="C789" s="1"/>
    </row>
    <row r="790" spans="1:3" ht="14.25" customHeight="1" x14ac:dyDescent="0.3">
      <c r="A790" s="1"/>
      <c r="B790" s="1"/>
      <c r="C790" s="1"/>
    </row>
    <row r="791" spans="1:3" ht="14.25" customHeight="1" x14ac:dyDescent="0.3">
      <c r="A791" s="1"/>
      <c r="B791" s="1"/>
      <c r="C791" s="1"/>
    </row>
    <row r="792" spans="1:3" ht="14.25" customHeight="1" x14ac:dyDescent="0.3">
      <c r="A792" s="1"/>
      <c r="B792" s="1"/>
      <c r="C792" s="1"/>
    </row>
    <row r="793" spans="1:3" ht="14.25" customHeight="1" x14ac:dyDescent="0.3">
      <c r="A793" s="1"/>
      <c r="B793" s="1"/>
      <c r="C793" s="1"/>
    </row>
    <row r="794" spans="1:3" ht="14.25" customHeight="1" x14ac:dyDescent="0.3">
      <c r="A794" s="1"/>
      <c r="B794" s="1"/>
      <c r="C794" s="1"/>
    </row>
    <row r="795" spans="1:3" ht="14.25" customHeight="1" x14ac:dyDescent="0.3">
      <c r="A795" s="1"/>
      <c r="B795" s="1"/>
      <c r="C795" s="1"/>
    </row>
    <row r="796" spans="1:3" ht="14.25" customHeight="1" x14ac:dyDescent="0.3">
      <c r="A796" s="1"/>
      <c r="B796" s="1"/>
      <c r="C796" s="1"/>
    </row>
    <row r="797" spans="1:3" ht="14.25" customHeight="1" x14ac:dyDescent="0.3">
      <c r="A797" s="1"/>
      <c r="B797" s="1"/>
      <c r="C797" s="1"/>
    </row>
    <row r="798" spans="1:3" ht="14.25" customHeight="1" x14ac:dyDescent="0.3">
      <c r="A798" s="1"/>
      <c r="B798" s="1"/>
      <c r="C798" s="1"/>
    </row>
    <row r="799" spans="1:3" ht="14.25" customHeight="1" x14ac:dyDescent="0.3">
      <c r="A799" s="1"/>
      <c r="B799" s="1"/>
      <c r="C799" s="1"/>
    </row>
    <row r="800" spans="1:3" ht="14.25" customHeight="1" x14ac:dyDescent="0.3">
      <c r="A800" s="1"/>
      <c r="B800" s="1"/>
      <c r="C800" s="1"/>
    </row>
    <row r="801" spans="1:3" ht="14.25" customHeight="1" x14ac:dyDescent="0.3">
      <c r="A801" s="1"/>
      <c r="B801" s="1"/>
      <c r="C801" s="1"/>
    </row>
    <row r="802" spans="1:3" ht="14.25" customHeight="1" x14ac:dyDescent="0.3">
      <c r="A802" s="1"/>
      <c r="B802" s="1"/>
      <c r="C802" s="1"/>
    </row>
    <row r="803" spans="1:3" ht="14.25" customHeight="1" x14ac:dyDescent="0.3">
      <c r="A803" s="1"/>
      <c r="B803" s="1"/>
      <c r="C803" s="1"/>
    </row>
    <row r="804" spans="1:3" ht="14.25" customHeight="1" x14ac:dyDescent="0.3">
      <c r="A804" s="1"/>
      <c r="B804" s="1"/>
      <c r="C804" s="1"/>
    </row>
    <row r="805" spans="1:3" ht="14.25" customHeight="1" x14ac:dyDescent="0.3">
      <c r="A805" s="1"/>
      <c r="B805" s="1"/>
      <c r="C805" s="1"/>
    </row>
    <row r="806" spans="1:3" ht="14.25" customHeight="1" x14ac:dyDescent="0.3">
      <c r="A806" s="1"/>
      <c r="B806" s="1"/>
      <c r="C806" s="1"/>
    </row>
    <row r="807" spans="1:3" ht="14.25" customHeight="1" x14ac:dyDescent="0.3">
      <c r="A807" s="1"/>
      <c r="B807" s="1"/>
      <c r="C807" s="1"/>
    </row>
    <row r="808" spans="1:3" ht="14.25" customHeight="1" x14ac:dyDescent="0.3">
      <c r="A808" s="1"/>
      <c r="B808" s="1"/>
      <c r="C808" s="1"/>
    </row>
    <row r="809" spans="1:3" ht="14.25" customHeight="1" x14ac:dyDescent="0.3">
      <c r="A809" s="1"/>
      <c r="B809" s="1"/>
      <c r="C809" s="1"/>
    </row>
    <row r="810" spans="1:3" ht="14.25" customHeight="1" x14ac:dyDescent="0.3">
      <c r="A810" s="1"/>
      <c r="B810" s="1"/>
      <c r="C810" s="1"/>
    </row>
    <row r="811" spans="1:3" ht="14.25" customHeight="1" x14ac:dyDescent="0.3">
      <c r="A811" s="1"/>
      <c r="B811" s="1"/>
      <c r="C811" s="1"/>
    </row>
    <row r="812" spans="1:3" ht="14.25" customHeight="1" x14ac:dyDescent="0.3">
      <c r="A812" s="1"/>
      <c r="B812" s="1"/>
      <c r="C812" s="1"/>
    </row>
    <row r="813" spans="1:3" ht="14.25" customHeight="1" x14ac:dyDescent="0.3">
      <c r="A813" s="1"/>
      <c r="B813" s="1"/>
      <c r="C813" s="1"/>
    </row>
    <row r="814" spans="1:3" ht="14.25" customHeight="1" x14ac:dyDescent="0.3">
      <c r="A814" s="1"/>
      <c r="B814" s="1"/>
      <c r="C814" s="1"/>
    </row>
    <row r="815" spans="1:3" ht="14.25" customHeight="1" x14ac:dyDescent="0.3">
      <c r="A815" s="1"/>
      <c r="B815" s="1"/>
      <c r="C815" s="1"/>
    </row>
    <row r="816" spans="1:3" ht="14.25" customHeight="1" x14ac:dyDescent="0.3">
      <c r="A816" s="1"/>
      <c r="B816" s="1"/>
      <c r="C816" s="1"/>
    </row>
    <row r="817" spans="1:3" ht="14.25" customHeight="1" x14ac:dyDescent="0.3">
      <c r="A817" s="1"/>
      <c r="B817" s="1"/>
      <c r="C817" s="1"/>
    </row>
    <row r="818" spans="1:3" ht="14.25" customHeight="1" x14ac:dyDescent="0.3">
      <c r="A818" s="1"/>
      <c r="B818" s="1"/>
      <c r="C818" s="1"/>
    </row>
    <row r="819" spans="1:3" ht="14.25" customHeight="1" x14ac:dyDescent="0.3">
      <c r="A819" s="1"/>
      <c r="B819" s="1"/>
      <c r="C819" s="1"/>
    </row>
    <row r="820" spans="1:3" ht="14.25" customHeight="1" x14ac:dyDescent="0.3">
      <c r="A820" s="1"/>
      <c r="B820" s="1"/>
      <c r="C820" s="1"/>
    </row>
    <row r="821" spans="1:3" ht="14.25" customHeight="1" x14ac:dyDescent="0.3">
      <c r="A821" s="1"/>
      <c r="B821" s="1"/>
      <c r="C821" s="1"/>
    </row>
    <row r="822" spans="1:3" ht="14.25" customHeight="1" x14ac:dyDescent="0.3">
      <c r="A822" s="1"/>
      <c r="B822" s="1"/>
      <c r="C822" s="1"/>
    </row>
    <row r="823" spans="1:3" ht="14.25" customHeight="1" x14ac:dyDescent="0.3">
      <c r="A823" s="1"/>
      <c r="B823" s="1"/>
      <c r="C823" s="1"/>
    </row>
    <row r="824" spans="1:3" ht="14.25" customHeight="1" x14ac:dyDescent="0.3">
      <c r="A824" s="1"/>
      <c r="B824" s="1"/>
      <c r="C824" s="1"/>
    </row>
    <row r="825" spans="1:3" ht="14.25" customHeight="1" x14ac:dyDescent="0.3">
      <c r="A825" s="1"/>
      <c r="B825" s="1"/>
      <c r="C825" s="1"/>
    </row>
    <row r="826" spans="1:3" ht="14.25" customHeight="1" x14ac:dyDescent="0.3">
      <c r="A826" s="1"/>
      <c r="B826" s="1"/>
      <c r="C826" s="1"/>
    </row>
    <row r="827" spans="1:3" ht="14.25" customHeight="1" x14ac:dyDescent="0.3">
      <c r="A827" s="1"/>
      <c r="B827" s="1"/>
      <c r="C827" s="1"/>
    </row>
    <row r="828" spans="1:3" ht="14.25" customHeight="1" x14ac:dyDescent="0.3">
      <c r="A828" s="1"/>
      <c r="B828" s="1"/>
      <c r="C828" s="1"/>
    </row>
    <row r="829" spans="1:3" ht="14.25" customHeight="1" x14ac:dyDescent="0.3">
      <c r="A829" s="1"/>
      <c r="B829" s="1"/>
      <c r="C829" s="1"/>
    </row>
    <row r="830" spans="1:3" ht="14.25" customHeight="1" x14ac:dyDescent="0.3">
      <c r="A830" s="1"/>
      <c r="B830" s="1"/>
      <c r="C830" s="1"/>
    </row>
    <row r="831" spans="1:3" ht="14.25" customHeight="1" x14ac:dyDescent="0.3">
      <c r="A831" s="1"/>
      <c r="B831" s="1"/>
      <c r="C831" s="1"/>
    </row>
    <row r="832" spans="1:3" ht="14.25" customHeight="1" x14ac:dyDescent="0.3">
      <c r="A832" s="1"/>
      <c r="B832" s="1"/>
      <c r="C832" s="1"/>
    </row>
    <row r="833" spans="1:3" ht="14.25" customHeight="1" x14ac:dyDescent="0.3">
      <c r="A833" s="1"/>
      <c r="B833" s="1"/>
      <c r="C833" s="1"/>
    </row>
    <row r="834" spans="1:3" ht="14.25" customHeight="1" x14ac:dyDescent="0.3">
      <c r="A834" s="1"/>
      <c r="B834" s="1"/>
      <c r="C834" s="1"/>
    </row>
    <row r="835" spans="1:3" ht="14.25" customHeight="1" x14ac:dyDescent="0.3">
      <c r="A835" s="1"/>
      <c r="B835" s="1"/>
      <c r="C835" s="1"/>
    </row>
    <row r="836" spans="1:3" ht="14.25" customHeight="1" x14ac:dyDescent="0.3">
      <c r="A836" s="1"/>
      <c r="B836" s="1"/>
      <c r="C836" s="1"/>
    </row>
    <row r="837" spans="1:3" ht="14.25" customHeight="1" x14ac:dyDescent="0.3">
      <c r="A837" s="1"/>
      <c r="B837" s="1"/>
      <c r="C837" s="1"/>
    </row>
    <row r="838" spans="1:3" ht="14.25" customHeight="1" x14ac:dyDescent="0.3">
      <c r="A838" s="1"/>
      <c r="B838" s="1"/>
      <c r="C838" s="1"/>
    </row>
    <row r="839" spans="1:3" ht="14.25" customHeight="1" x14ac:dyDescent="0.3">
      <c r="A839" s="1"/>
      <c r="B839" s="1"/>
      <c r="C839" s="1"/>
    </row>
    <row r="840" spans="1:3" ht="14.25" customHeight="1" x14ac:dyDescent="0.3">
      <c r="A840" s="1"/>
      <c r="B840" s="1"/>
      <c r="C840" s="1"/>
    </row>
    <row r="841" spans="1:3" ht="14.25" customHeight="1" x14ac:dyDescent="0.3">
      <c r="A841" s="1"/>
      <c r="B841" s="1"/>
      <c r="C841" s="1"/>
    </row>
    <row r="842" spans="1:3" ht="14.25" customHeight="1" x14ac:dyDescent="0.3">
      <c r="A842" s="1"/>
      <c r="B842" s="1"/>
      <c r="C842" s="1"/>
    </row>
    <row r="843" spans="1:3" ht="14.25" customHeight="1" x14ac:dyDescent="0.3">
      <c r="A843" s="1"/>
      <c r="B843" s="1"/>
      <c r="C843" s="1"/>
    </row>
    <row r="844" spans="1:3" ht="14.25" customHeight="1" x14ac:dyDescent="0.3">
      <c r="A844" s="1"/>
      <c r="B844" s="1"/>
      <c r="C844" s="1"/>
    </row>
    <row r="845" spans="1:3" ht="14.25" customHeight="1" x14ac:dyDescent="0.3">
      <c r="A845" s="1"/>
      <c r="B845" s="1"/>
      <c r="C845" s="1"/>
    </row>
    <row r="846" spans="1:3" ht="14.25" customHeight="1" x14ac:dyDescent="0.3">
      <c r="A846" s="1"/>
      <c r="B846" s="1"/>
      <c r="C846" s="1"/>
    </row>
    <row r="847" spans="1:3" ht="14.25" customHeight="1" x14ac:dyDescent="0.3">
      <c r="A847" s="1"/>
      <c r="B847" s="1"/>
      <c r="C847" s="1"/>
    </row>
    <row r="848" spans="1:3" ht="14.25" customHeight="1" x14ac:dyDescent="0.3">
      <c r="A848" s="1"/>
      <c r="B848" s="1"/>
      <c r="C848" s="1"/>
    </row>
    <row r="849" spans="1:3" ht="14.25" customHeight="1" x14ac:dyDescent="0.3">
      <c r="A849" s="1"/>
      <c r="B849" s="1"/>
      <c r="C849" s="1"/>
    </row>
    <row r="850" spans="1:3" ht="14.25" customHeight="1" x14ac:dyDescent="0.3">
      <c r="A850" s="1"/>
      <c r="B850" s="1"/>
      <c r="C850" s="1"/>
    </row>
    <row r="851" spans="1:3" ht="14.25" customHeight="1" x14ac:dyDescent="0.3">
      <c r="A851" s="1"/>
      <c r="B851" s="1"/>
      <c r="C851" s="1"/>
    </row>
    <row r="852" spans="1:3" ht="14.25" customHeight="1" x14ac:dyDescent="0.3">
      <c r="A852" s="1"/>
      <c r="B852" s="1"/>
      <c r="C852" s="1"/>
    </row>
    <row r="853" spans="1:3" ht="14.25" customHeight="1" x14ac:dyDescent="0.3">
      <c r="A853" s="1"/>
      <c r="B853" s="1"/>
      <c r="C853" s="1"/>
    </row>
    <row r="854" spans="1:3" ht="14.25" customHeight="1" x14ac:dyDescent="0.3">
      <c r="A854" s="1"/>
      <c r="B854" s="1"/>
      <c r="C854" s="1"/>
    </row>
    <row r="855" spans="1:3" ht="14.25" customHeight="1" x14ac:dyDescent="0.3">
      <c r="A855" s="1"/>
      <c r="B855" s="1"/>
      <c r="C855" s="1"/>
    </row>
    <row r="856" spans="1:3" ht="14.25" customHeight="1" x14ac:dyDescent="0.3">
      <c r="A856" s="1"/>
      <c r="B856" s="1"/>
      <c r="C856" s="1"/>
    </row>
    <row r="857" spans="1:3" ht="14.25" customHeight="1" x14ac:dyDescent="0.3">
      <c r="A857" s="1"/>
      <c r="B857" s="1"/>
      <c r="C857" s="1"/>
    </row>
    <row r="858" spans="1:3" ht="14.25" customHeight="1" x14ac:dyDescent="0.3">
      <c r="A858" s="1"/>
      <c r="B858" s="1"/>
      <c r="C858" s="1"/>
    </row>
    <row r="859" spans="1:3" ht="14.25" customHeight="1" x14ac:dyDescent="0.3">
      <c r="A859" s="1"/>
      <c r="B859" s="1"/>
      <c r="C859" s="1"/>
    </row>
    <row r="860" spans="1:3" ht="14.25" customHeight="1" x14ac:dyDescent="0.3">
      <c r="A860" s="1"/>
      <c r="B860" s="1"/>
      <c r="C860" s="1"/>
    </row>
    <row r="861" spans="1:3" ht="14.25" customHeight="1" x14ac:dyDescent="0.3">
      <c r="A861" s="1"/>
      <c r="B861" s="1"/>
      <c r="C861" s="1"/>
    </row>
    <row r="862" spans="1:3" ht="14.25" customHeight="1" x14ac:dyDescent="0.3">
      <c r="A862" s="1"/>
      <c r="B862" s="1"/>
      <c r="C862" s="1"/>
    </row>
    <row r="863" spans="1:3" ht="14.25" customHeight="1" x14ac:dyDescent="0.3">
      <c r="A863" s="1"/>
      <c r="B863" s="1"/>
      <c r="C863" s="1"/>
    </row>
    <row r="864" spans="1:3" ht="14.25" customHeight="1" x14ac:dyDescent="0.3">
      <c r="A864" s="1"/>
      <c r="B864" s="1"/>
      <c r="C864" s="1"/>
    </row>
    <row r="865" spans="1:3" ht="14.25" customHeight="1" x14ac:dyDescent="0.3">
      <c r="A865" s="1"/>
      <c r="B865" s="1"/>
      <c r="C865" s="1"/>
    </row>
    <row r="866" spans="1:3" ht="14.25" customHeight="1" x14ac:dyDescent="0.3">
      <c r="A866" s="1"/>
      <c r="B866" s="1"/>
      <c r="C866" s="1"/>
    </row>
    <row r="867" spans="1:3" ht="14.25" customHeight="1" x14ac:dyDescent="0.3">
      <c r="A867" s="1"/>
      <c r="B867" s="1"/>
      <c r="C867" s="1"/>
    </row>
    <row r="868" spans="1:3" ht="14.25" customHeight="1" x14ac:dyDescent="0.3">
      <c r="A868" s="1"/>
      <c r="B868" s="1"/>
      <c r="C868" s="1"/>
    </row>
    <row r="869" spans="1:3" ht="14.25" customHeight="1" x14ac:dyDescent="0.3">
      <c r="A869" s="1"/>
      <c r="B869" s="1"/>
      <c r="C869" s="1"/>
    </row>
    <row r="870" spans="1:3" ht="14.25" customHeight="1" x14ac:dyDescent="0.3">
      <c r="A870" s="1"/>
      <c r="B870" s="1"/>
      <c r="C870" s="1"/>
    </row>
    <row r="871" spans="1:3" ht="14.25" customHeight="1" x14ac:dyDescent="0.3">
      <c r="A871" s="1"/>
      <c r="B871" s="1"/>
      <c r="C871" s="1"/>
    </row>
    <row r="872" spans="1:3" ht="14.25" customHeight="1" x14ac:dyDescent="0.3">
      <c r="A872" s="1"/>
      <c r="B872" s="1"/>
      <c r="C872" s="1"/>
    </row>
    <row r="873" spans="1:3" ht="14.25" customHeight="1" x14ac:dyDescent="0.3">
      <c r="A873" s="1"/>
      <c r="B873" s="1"/>
      <c r="C873" s="1"/>
    </row>
    <row r="874" spans="1:3" ht="14.25" customHeight="1" x14ac:dyDescent="0.3">
      <c r="A874" s="1"/>
      <c r="B874" s="1"/>
      <c r="C874" s="1"/>
    </row>
    <row r="875" spans="1:3" ht="14.25" customHeight="1" x14ac:dyDescent="0.3">
      <c r="A875" s="1"/>
      <c r="B875" s="1"/>
      <c r="C875" s="1"/>
    </row>
    <row r="876" spans="1:3" ht="14.25" customHeight="1" x14ac:dyDescent="0.3">
      <c r="A876" s="1"/>
      <c r="B876" s="1"/>
      <c r="C876" s="1"/>
    </row>
    <row r="877" spans="1:3" ht="14.25" customHeight="1" x14ac:dyDescent="0.3">
      <c r="A877" s="1"/>
      <c r="B877" s="1"/>
      <c r="C877" s="1"/>
    </row>
    <row r="878" spans="1:3" ht="14.25" customHeight="1" x14ac:dyDescent="0.3">
      <c r="A878" s="1"/>
      <c r="B878" s="1"/>
      <c r="C878" s="1"/>
    </row>
    <row r="879" spans="1:3" ht="14.25" customHeight="1" x14ac:dyDescent="0.3">
      <c r="A879" s="1"/>
      <c r="B879" s="1"/>
      <c r="C879" s="1"/>
    </row>
    <row r="880" spans="1:3" ht="14.25" customHeight="1" x14ac:dyDescent="0.3">
      <c r="A880" s="1"/>
      <c r="B880" s="1"/>
      <c r="C880" s="1"/>
    </row>
    <row r="881" spans="1:3" ht="14.25" customHeight="1" x14ac:dyDescent="0.3">
      <c r="A881" s="1"/>
      <c r="B881" s="1"/>
      <c r="C881" s="1"/>
    </row>
    <row r="882" spans="1:3" ht="14.25" customHeight="1" x14ac:dyDescent="0.3">
      <c r="A882" s="1"/>
      <c r="B882" s="1"/>
      <c r="C882" s="1"/>
    </row>
    <row r="883" spans="1:3" ht="14.25" customHeight="1" x14ac:dyDescent="0.3">
      <c r="A883" s="1"/>
      <c r="B883" s="1"/>
      <c r="C883" s="1"/>
    </row>
    <row r="884" spans="1:3" ht="14.25" customHeight="1" x14ac:dyDescent="0.3">
      <c r="A884" s="1"/>
      <c r="B884" s="1"/>
      <c r="C884" s="1"/>
    </row>
    <row r="885" spans="1:3" ht="14.25" customHeight="1" x14ac:dyDescent="0.3">
      <c r="A885" s="1"/>
      <c r="B885" s="1"/>
      <c r="C885" s="1"/>
    </row>
    <row r="886" spans="1:3" ht="14.25" customHeight="1" x14ac:dyDescent="0.3">
      <c r="A886" s="1"/>
      <c r="B886" s="1"/>
      <c r="C886" s="1"/>
    </row>
    <row r="887" spans="1:3" ht="14.25" customHeight="1" x14ac:dyDescent="0.3">
      <c r="A887" s="1"/>
      <c r="B887" s="1"/>
      <c r="C887" s="1"/>
    </row>
    <row r="888" spans="1:3" ht="14.25" customHeight="1" x14ac:dyDescent="0.3">
      <c r="A888" s="1"/>
      <c r="B888" s="1"/>
      <c r="C888" s="1"/>
    </row>
    <row r="889" spans="1:3" ht="14.25" customHeight="1" x14ac:dyDescent="0.3">
      <c r="A889" s="1"/>
      <c r="B889" s="1"/>
      <c r="C889" s="1"/>
    </row>
    <row r="890" spans="1:3" ht="14.25" customHeight="1" x14ac:dyDescent="0.3">
      <c r="A890" s="1"/>
      <c r="B890" s="1"/>
      <c r="C890" s="1"/>
    </row>
    <row r="891" spans="1:3" ht="14.25" customHeight="1" x14ac:dyDescent="0.3">
      <c r="A891" s="1"/>
      <c r="B891" s="1"/>
      <c r="C891" s="1"/>
    </row>
    <row r="892" spans="1:3" ht="14.25" customHeight="1" x14ac:dyDescent="0.3">
      <c r="A892" s="1"/>
      <c r="B892" s="1"/>
      <c r="C892" s="1"/>
    </row>
    <row r="893" spans="1:3" ht="14.25" customHeight="1" x14ac:dyDescent="0.3">
      <c r="A893" s="1"/>
      <c r="B893" s="1"/>
      <c r="C893" s="1"/>
    </row>
    <row r="894" spans="1:3" ht="14.25" customHeight="1" x14ac:dyDescent="0.3">
      <c r="A894" s="1"/>
      <c r="B894" s="1"/>
      <c r="C894" s="1"/>
    </row>
    <row r="895" spans="1:3" ht="14.25" customHeight="1" x14ac:dyDescent="0.3">
      <c r="A895" s="1"/>
      <c r="B895" s="1"/>
      <c r="C895" s="1"/>
    </row>
    <row r="896" spans="1:3" ht="14.25" customHeight="1" x14ac:dyDescent="0.3">
      <c r="A896" s="1"/>
      <c r="B896" s="1"/>
      <c r="C896" s="1"/>
    </row>
    <row r="897" spans="1:3" ht="14.25" customHeight="1" x14ac:dyDescent="0.3">
      <c r="A897" s="1"/>
      <c r="B897" s="1"/>
      <c r="C897" s="1"/>
    </row>
    <row r="898" spans="1:3" ht="14.25" customHeight="1" x14ac:dyDescent="0.3">
      <c r="A898" s="1"/>
      <c r="B898" s="1"/>
      <c r="C898" s="1"/>
    </row>
    <row r="899" spans="1:3" ht="14.25" customHeight="1" x14ac:dyDescent="0.3">
      <c r="A899" s="1"/>
      <c r="B899" s="1"/>
      <c r="C899" s="1"/>
    </row>
    <row r="900" spans="1:3" ht="14.25" customHeight="1" x14ac:dyDescent="0.3">
      <c r="A900" s="1"/>
      <c r="B900" s="1"/>
      <c r="C900" s="1"/>
    </row>
    <row r="901" spans="1:3" ht="14.25" customHeight="1" x14ac:dyDescent="0.3">
      <c r="A901" s="1"/>
      <c r="B901" s="1"/>
      <c r="C901" s="1"/>
    </row>
    <row r="902" spans="1:3" ht="14.25" customHeight="1" x14ac:dyDescent="0.3">
      <c r="A902" s="1"/>
      <c r="B902" s="1"/>
      <c r="C902" s="1"/>
    </row>
    <row r="903" spans="1:3" ht="14.25" customHeight="1" x14ac:dyDescent="0.3">
      <c r="A903" s="1"/>
      <c r="B903" s="1"/>
      <c r="C903" s="1"/>
    </row>
    <row r="904" spans="1:3" ht="14.25" customHeight="1" x14ac:dyDescent="0.3">
      <c r="A904" s="1"/>
      <c r="B904" s="1"/>
      <c r="C904" s="1"/>
    </row>
    <row r="905" spans="1:3" ht="14.25" customHeight="1" x14ac:dyDescent="0.3">
      <c r="A905" s="1"/>
      <c r="B905" s="1"/>
      <c r="C905" s="1"/>
    </row>
    <row r="906" spans="1:3" ht="14.25" customHeight="1" x14ac:dyDescent="0.3">
      <c r="A906" s="1"/>
      <c r="B906" s="1"/>
      <c r="C906" s="1"/>
    </row>
    <row r="907" spans="1:3" ht="14.25" customHeight="1" x14ac:dyDescent="0.3">
      <c r="A907" s="1"/>
      <c r="B907" s="1"/>
      <c r="C907" s="1"/>
    </row>
    <row r="908" spans="1:3" ht="14.25" customHeight="1" x14ac:dyDescent="0.3">
      <c r="A908" s="1"/>
      <c r="B908" s="1"/>
      <c r="C908" s="1"/>
    </row>
    <row r="909" spans="1:3" ht="14.25" customHeight="1" x14ac:dyDescent="0.3">
      <c r="A909" s="1"/>
      <c r="B909" s="1"/>
      <c r="C909" s="1"/>
    </row>
    <row r="910" spans="1:3" ht="14.25" customHeight="1" x14ac:dyDescent="0.3">
      <c r="A910" s="1"/>
      <c r="B910" s="1"/>
      <c r="C910" s="1"/>
    </row>
    <row r="911" spans="1:3" ht="14.25" customHeight="1" x14ac:dyDescent="0.3">
      <c r="A911" s="1"/>
      <c r="B911" s="1"/>
      <c r="C911" s="1"/>
    </row>
    <row r="912" spans="1:3" ht="14.25" customHeight="1" x14ac:dyDescent="0.3">
      <c r="A912" s="1"/>
      <c r="B912" s="1"/>
      <c r="C912" s="1"/>
    </row>
    <row r="913" spans="1:3" ht="14.25" customHeight="1" x14ac:dyDescent="0.3">
      <c r="A913" s="1"/>
      <c r="B913" s="1"/>
      <c r="C913" s="1"/>
    </row>
    <row r="914" spans="1:3" ht="14.25" customHeight="1" x14ac:dyDescent="0.3">
      <c r="A914" s="1"/>
      <c r="B914" s="1"/>
      <c r="C914" s="1"/>
    </row>
    <row r="915" spans="1:3" ht="14.25" customHeight="1" x14ac:dyDescent="0.3">
      <c r="A915" s="1"/>
      <c r="B915" s="1"/>
      <c r="C915" s="1"/>
    </row>
    <row r="916" spans="1:3" ht="14.25" customHeight="1" x14ac:dyDescent="0.3">
      <c r="A916" s="1"/>
      <c r="B916" s="1"/>
      <c r="C916" s="1"/>
    </row>
    <row r="917" spans="1:3" ht="14.25" customHeight="1" x14ac:dyDescent="0.3">
      <c r="A917" s="1"/>
      <c r="B917" s="1"/>
      <c r="C917" s="1"/>
    </row>
    <row r="918" spans="1:3" ht="14.25" customHeight="1" x14ac:dyDescent="0.3">
      <c r="A918" s="1"/>
      <c r="B918" s="1"/>
      <c r="C918" s="1"/>
    </row>
    <row r="919" spans="1:3" ht="14.25" customHeight="1" x14ac:dyDescent="0.3">
      <c r="A919" s="1"/>
      <c r="B919" s="1"/>
      <c r="C919" s="1"/>
    </row>
    <row r="920" spans="1:3" ht="14.25" customHeight="1" x14ac:dyDescent="0.3">
      <c r="A920" s="1"/>
      <c r="B920" s="1"/>
      <c r="C920" s="1"/>
    </row>
    <row r="921" spans="1:3" ht="14.25" customHeight="1" x14ac:dyDescent="0.3">
      <c r="A921" s="1"/>
      <c r="B921" s="1"/>
      <c r="C921" s="1"/>
    </row>
    <row r="922" spans="1:3" ht="14.25" customHeight="1" x14ac:dyDescent="0.3">
      <c r="A922" s="1"/>
      <c r="B922" s="1"/>
      <c r="C922" s="1"/>
    </row>
    <row r="923" spans="1:3" ht="14.25" customHeight="1" x14ac:dyDescent="0.3">
      <c r="A923" s="1"/>
      <c r="B923" s="1"/>
      <c r="C923" s="1"/>
    </row>
    <row r="924" spans="1:3" ht="14.25" customHeight="1" x14ac:dyDescent="0.3">
      <c r="A924" s="1"/>
      <c r="B924" s="1"/>
      <c r="C924" s="1"/>
    </row>
    <row r="925" spans="1:3" ht="14.25" customHeight="1" x14ac:dyDescent="0.3">
      <c r="A925" s="1"/>
      <c r="B925" s="1"/>
      <c r="C925" s="1"/>
    </row>
    <row r="926" spans="1:3" ht="14.25" customHeight="1" x14ac:dyDescent="0.3">
      <c r="A926" s="1"/>
      <c r="B926" s="1"/>
      <c r="C926" s="1"/>
    </row>
    <row r="927" spans="1:3" ht="14.25" customHeight="1" x14ac:dyDescent="0.3">
      <c r="A927" s="1"/>
      <c r="B927" s="1"/>
      <c r="C927" s="1"/>
    </row>
    <row r="928" spans="1:3" ht="14.25" customHeight="1" x14ac:dyDescent="0.3">
      <c r="A928" s="1"/>
      <c r="B928" s="1"/>
      <c r="C928" s="1"/>
    </row>
    <row r="929" spans="1:3" ht="14.25" customHeight="1" x14ac:dyDescent="0.3">
      <c r="A929" s="1"/>
      <c r="B929" s="1"/>
      <c r="C929" s="1"/>
    </row>
    <row r="930" spans="1:3" ht="14.25" customHeight="1" x14ac:dyDescent="0.3">
      <c r="A930" s="1"/>
      <c r="B930" s="1"/>
      <c r="C930" s="1"/>
    </row>
    <row r="931" spans="1:3" ht="14.25" customHeight="1" x14ac:dyDescent="0.3">
      <c r="A931" s="1"/>
      <c r="B931" s="1"/>
      <c r="C931" s="1"/>
    </row>
    <row r="932" spans="1:3" ht="14.25" customHeight="1" x14ac:dyDescent="0.3">
      <c r="A932" s="1"/>
      <c r="B932" s="1"/>
      <c r="C932" s="1"/>
    </row>
    <row r="933" spans="1:3" ht="14.25" customHeight="1" x14ac:dyDescent="0.3">
      <c r="A933" s="1"/>
      <c r="B933" s="1"/>
      <c r="C933" s="1"/>
    </row>
    <row r="934" spans="1:3" ht="14.25" customHeight="1" x14ac:dyDescent="0.3">
      <c r="A934" s="1"/>
      <c r="B934" s="1"/>
      <c r="C934" s="1"/>
    </row>
    <row r="935" spans="1:3" ht="14.25" customHeight="1" x14ac:dyDescent="0.3">
      <c r="A935" s="1"/>
      <c r="B935" s="1"/>
      <c r="C935" s="1"/>
    </row>
    <row r="936" spans="1:3" ht="14.25" customHeight="1" x14ac:dyDescent="0.3">
      <c r="A936" s="1"/>
      <c r="B936" s="1"/>
      <c r="C936" s="1"/>
    </row>
    <row r="937" spans="1:3" ht="14.25" customHeight="1" x14ac:dyDescent="0.3">
      <c r="A937" s="1"/>
      <c r="B937" s="1"/>
      <c r="C937" s="1"/>
    </row>
    <row r="938" spans="1:3" ht="14.25" customHeight="1" x14ac:dyDescent="0.3">
      <c r="A938" s="1"/>
      <c r="B938" s="1"/>
      <c r="C938" s="1"/>
    </row>
    <row r="939" spans="1:3" ht="14.25" customHeight="1" x14ac:dyDescent="0.3">
      <c r="A939" s="1"/>
      <c r="B939" s="1"/>
      <c r="C939" s="1"/>
    </row>
    <row r="940" spans="1:3" ht="14.25" customHeight="1" x14ac:dyDescent="0.3">
      <c r="A940" s="1"/>
      <c r="B940" s="1"/>
      <c r="C940" s="1"/>
    </row>
    <row r="941" spans="1:3" ht="14.25" customHeight="1" x14ac:dyDescent="0.3">
      <c r="A941" s="1"/>
      <c r="B941" s="1"/>
      <c r="C941" s="1"/>
    </row>
    <row r="942" spans="1:3" ht="14.25" customHeight="1" x14ac:dyDescent="0.3">
      <c r="A942" s="1"/>
      <c r="B942" s="1"/>
      <c r="C942" s="1"/>
    </row>
    <row r="943" spans="1:3" ht="14.25" customHeight="1" x14ac:dyDescent="0.3">
      <c r="A943" s="1"/>
      <c r="B943" s="1"/>
      <c r="C943" s="1"/>
    </row>
    <row r="944" spans="1:3" ht="14.25" customHeight="1" x14ac:dyDescent="0.3">
      <c r="A944" s="1"/>
      <c r="B944" s="1"/>
      <c r="C944" s="1"/>
    </row>
    <row r="945" spans="1:3" ht="14.25" customHeight="1" x14ac:dyDescent="0.3">
      <c r="A945" s="1"/>
      <c r="B945" s="1"/>
      <c r="C945" s="1"/>
    </row>
    <row r="946" spans="1:3" ht="14.25" customHeight="1" x14ac:dyDescent="0.3">
      <c r="A946" s="1"/>
      <c r="B946" s="1"/>
      <c r="C946" s="1"/>
    </row>
    <row r="947" spans="1:3" ht="14.25" customHeight="1" x14ac:dyDescent="0.3">
      <c r="A947" s="1"/>
      <c r="B947" s="1"/>
      <c r="C947" s="1"/>
    </row>
    <row r="948" spans="1:3" ht="14.25" customHeight="1" x14ac:dyDescent="0.3">
      <c r="A948" s="1"/>
      <c r="B948" s="1"/>
      <c r="C948" s="1"/>
    </row>
    <row r="949" spans="1:3" ht="14.25" customHeight="1" x14ac:dyDescent="0.3">
      <c r="A949" s="1"/>
      <c r="B949" s="1"/>
      <c r="C949" s="1"/>
    </row>
    <row r="950" spans="1:3" ht="14.25" customHeight="1" x14ac:dyDescent="0.3">
      <c r="A950" s="1"/>
      <c r="B950" s="1"/>
      <c r="C950" s="1"/>
    </row>
    <row r="951" spans="1:3" ht="14.25" customHeight="1" x14ac:dyDescent="0.3">
      <c r="A951" s="1"/>
      <c r="B951" s="1"/>
      <c r="C951" s="1"/>
    </row>
    <row r="952" spans="1:3" ht="14.25" customHeight="1" x14ac:dyDescent="0.3">
      <c r="A952" s="1"/>
      <c r="B952" s="1"/>
      <c r="C952" s="1"/>
    </row>
    <row r="953" spans="1:3" ht="14.25" customHeight="1" x14ac:dyDescent="0.3">
      <c r="A953" s="1"/>
      <c r="B953" s="1"/>
      <c r="C953" s="1"/>
    </row>
    <row r="954" spans="1:3" ht="14.25" customHeight="1" x14ac:dyDescent="0.3">
      <c r="A954" s="1"/>
      <c r="B954" s="1"/>
      <c r="C954" s="1"/>
    </row>
    <row r="955" spans="1:3" ht="14.25" customHeight="1" x14ac:dyDescent="0.3">
      <c r="A955" s="1"/>
      <c r="B955" s="1"/>
      <c r="C955" s="1"/>
    </row>
    <row r="956" spans="1:3" ht="14.25" customHeight="1" x14ac:dyDescent="0.3">
      <c r="A956" s="1"/>
      <c r="B956" s="1"/>
      <c r="C956" s="1"/>
    </row>
    <row r="957" spans="1:3" ht="14.25" customHeight="1" x14ac:dyDescent="0.3">
      <c r="A957" s="1"/>
      <c r="B957" s="1"/>
      <c r="C957" s="1"/>
    </row>
    <row r="958" spans="1:3" ht="14.25" customHeight="1" x14ac:dyDescent="0.3">
      <c r="A958" s="1"/>
      <c r="B958" s="1"/>
      <c r="C958" s="1"/>
    </row>
    <row r="959" spans="1:3" ht="14.25" customHeight="1" x14ac:dyDescent="0.3">
      <c r="A959" s="1"/>
      <c r="B959" s="1"/>
      <c r="C959" s="1"/>
    </row>
    <row r="960" spans="1:3" ht="14.25" customHeight="1" x14ac:dyDescent="0.3">
      <c r="A960" s="1"/>
      <c r="B960" s="1"/>
      <c r="C960" s="1"/>
    </row>
    <row r="961" spans="1:3" ht="14.25" customHeight="1" x14ac:dyDescent="0.3">
      <c r="A961" s="1"/>
      <c r="B961" s="1"/>
      <c r="C961" s="1"/>
    </row>
    <row r="962" spans="1:3" ht="14.25" customHeight="1" x14ac:dyDescent="0.3">
      <c r="A962" s="1"/>
      <c r="B962" s="1"/>
      <c r="C962" s="1"/>
    </row>
    <row r="963" spans="1:3" ht="14.25" customHeight="1" x14ac:dyDescent="0.3">
      <c r="A963" s="1"/>
      <c r="B963" s="1"/>
      <c r="C963" s="1"/>
    </row>
    <row r="964" spans="1:3" ht="14.25" customHeight="1" x14ac:dyDescent="0.3">
      <c r="A964" s="1"/>
      <c r="B964" s="1"/>
      <c r="C964" s="1"/>
    </row>
    <row r="965" spans="1:3" ht="14.25" customHeight="1" x14ac:dyDescent="0.3">
      <c r="A965" s="1"/>
      <c r="B965" s="1"/>
      <c r="C965" s="1"/>
    </row>
    <row r="966" spans="1:3" ht="14.25" customHeight="1" x14ac:dyDescent="0.3">
      <c r="A966" s="1"/>
      <c r="B966" s="1"/>
      <c r="C966" s="1"/>
    </row>
    <row r="967" spans="1:3" ht="14.25" customHeight="1" x14ac:dyDescent="0.3">
      <c r="A967" s="1"/>
      <c r="B967" s="1"/>
      <c r="C967" s="1"/>
    </row>
    <row r="968" spans="1:3" ht="14.25" customHeight="1" x14ac:dyDescent="0.3">
      <c r="A968" s="1"/>
      <c r="B968" s="1"/>
      <c r="C968" s="1"/>
    </row>
    <row r="969" spans="1:3" ht="14.25" customHeight="1" x14ac:dyDescent="0.3">
      <c r="A969" s="1"/>
      <c r="B969" s="1"/>
      <c r="C969" s="1"/>
    </row>
    <row r="970" spans="1:3" ht="14.25" customHeight="1" x14ac:dyDescent="0.3">
      <c r="A970" s="1"/>
      <c r="B970" s="1"/>
      <c r="C970" s="1"/>
    </row>
    <row r="971" spans="1:3" ht="14.25" customHeight="1" x14ac:dyDescent="0.3">
      <c r="A971" s="1"/>
      <c r="B971" s="1"/>
      <c r="C971" s="1"/>
    </row>
    <row r="972" spans="1:3" ht="14.25" customHeight="1" x14ac:dyDescent="0.3">
      <c r="A972" s="1"/>
      <c r="B972" s="1"/>
      <c r="C972" s="1"/>
    </row>
    <row r="973" spans="1:3" ht="14.25" customHeight="1" x14ac:dyDescent="0.3">
      <c r="A973" s="1"/>
      <c r="B973" s="1"/>
      <c r="C973" s="1"/>
    </row>
    <row r="974" spans="1:3" ht="14.25" customHeight="1" x14ac:dyDescent="0.3">
      <c r="A974" s="1"/>
      <c r="B974" s="1"/>
      <c r="C974" s="1"/>
    </row>
    <row r="975" spans="1:3" ht="14.25" customHeight="1" x14ac:dyDescent="0.3">
      <c r="A975" s="1"/>
      <c r="B975" s="1"/>
      <c r="C975" s="1"/>
    </row>
    <row r="976" spans="1:3" ht="14.25" customHeight="1" x14ac:dyDescent="0.3">
      <c r="A976" s="1"/>
      <c r="B976" s="1"/>
      <c r="C976" s="1"/>
    </row>
    <row r="977" spans="1:3" ht="14.25" customHeight="1" x14ac:dyDescent="0.3">
      <c r="A977" s="1"/>
      <c r="B977" s="1"/>
      <c r="C977" s="1"/>
    </row>
    <row r="978" spans="1:3" ht="14.25" customHeight="1" x14ac:dyDescent="0.3">
      <c r="A978" s="1"/>
      <c r="B978" s="1"/>
      <c r="C978" s="1"/>
    </row>
    <row r="979" spans="1:3" ht="14.25" customHeight="1" x14ac:dyDescent="0.3">
      <c r="A979" s="1"/>
      <c r="B979" s="1"/>
      <c r="C979" s="1"/>
    </row>
    <row r="980" spans="1:3" ht="14.25" customHeight="1" x14ac:dyDescent="0.3">
      <c r="A980" s="1"/>
      <c r="B980" s="1"/>
      <c r="C980" s="1"/>
    </row>
    <row r="981" spans="1:3" ht="14.25" customHeight="1" x14ac:dyDescent="0.3">
      <c r="A981" s="1"/>
      <c r="B981" s="1"/>
      <c r="C981" s="1"/>
    </row>
    <row r="982" spans="1:3" ht="14.25" customHeight="1" x14ac:dyDescent="0.3">
      <c r="A982" s="1"/>
      <c r="B982" s="1"/>
      <c r="C982" s="1"/>
    </row>
    <row r="983" spans="1:3" ht="14.25" customHeight="1" x14ac:dyDescent="0.3">
      <c r="A983" s="1"/>
      <c r="B983" s="1"/>
      <c r="C983" s="1"/>
    </row>
    <row r="984" spans="1:3" ht="14.25" customHeight="1" x14ac:dyDescent="0.3">
      <c r="A984" s="1"/>
      <c r="B984" s="1"/>
      <c r="C984" s="1"/>
    </row>
    <row r="985" spans="1:3" ht="14.25" customHeight="1" x14ac:dyDescent="0.3">
      <c r="A985" s="1"/>
      <c r="B985" s="1"/>
      <c r="C985" s="1"/>
    </row>
    <row r="986" spans="1:3" ht="14.25" customHeight="1" x14ac:dyDescent="0.3">
      <c r="A986" s="1"/>
      <c r="B986" s="1"/>
      <c r="C986" s="1"/>
    </row>
    <row r="987" spans="1:3" ht="14.25" customHeight="1" x14ac:dyDescent="0.3">
      <c r="A987" s="1"/>
      <c r="B987" s="1"/>
      <c r="C987" s="1"/>
    </row>
    <row r="988" spans="1:3" ht="14.25" customHeight="1" x14ac:dyDescent="0.3">
      <c r="A988" s="1"/>
      <c r="B988" s="1"/>
      <c r="C988" s="1"/>
    </row>
    <row r="989" spans="1:3" ht="14.25" customHeight="1" x14ac:dyDescent="0.3">
      <c r="A989" s="1"/>
      <c r="B989" s="1"/>
      <c r="C989" s="1"/>
    </row>
    <row r="990" spans="1:3" ht="14.25" customHeight="1" x14ac:dyDescent="0.3">
      <c r="A990" s="1"/>
      <c r="B990" s="1"/>
      <c r="C990" s="1"/>
    </row>
    <row r="991" spans="1:3" ht="14.25" customHeight="1" x14ac:dyDescent="0.3">
      <c r="A991" s="1"/>
      <c r="B991" s="1"/>
      <c r="C991" s="1"/>
    </row>
    <row r="992" spans="1:3" ht="14.25" customHeight="1" x14ac:dyDescent="0.3">
      <c r="A992" s="1"/>
      <c r="B992" s="1"/>
      <c r="C992" s="1"/>
    </row>
    <row r="993" spans="1:3" ht="14.25" customHeight="1" x14ac:dyDescent="0.3">
      <c r="A993" s="1"/>
      <c r="B993" s="1"/>
      <c r="C993" s="1"/>
    </row>
    <row r="994" spans="1:3" ht="14.25" customHeight="1" x14ac:dyDescent="0.3">
      <c r="A994" s="1"/>
      <c r="B994" s="1"/>
      <c r="C994" s="1"/>
    </row>
    <row r="995" spans="1:3" ht="14.25" customHeight="1" x14ac:dyDescent="0.3">
      <c r="A995" s="1"/>
      <c r="B995" s="1"/>
      <c r="C995" s="1"/>
    </row>
    <row r="996" spans="1:3" ht="14.25" customHeight="1" x14ac:dyDescent="0.3">
      <c r="A996" s="1"/>
      <c r="B996" s="1"/>
      <c r="C996" s="1"/>
    </row>
    <row r="997" spans="1:3" ht="14.25" customHeight="1" x14ac:dyDescent="0.3">
      <c r="A997" s="1"/>
      <c r="B997" s="1"/>
      <c r="C997" s="1"/>
    </row>
  </sheetData>
  <pageMargins left="0.25" right="0" top="0" bottom="0.45" header="0" footer="0"/>
  <pageSetup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8845-E599-45C0-91FE-CA67896C5EFD}">
  <sheetPr>
    <pageSetUpPr fitToPage="1"/>
  </sheetPr>
  <dimension ref="A1:O997"/>
  <sheetViews>
    <sheetView workbookViewId="0">
      <pane ySplit="7" topLeftCell="A8" activePane="bottomLeft" state="frozen"/>
      <selection pane="bottomLeft" activeCell="F83" sqref="F83"/>
    </sheetView>
  </sheetViews>
  <sheetFormatPr defaultColWidth="14.44140625" defaultRowHeight="15" customHeight="1" x14ac:dyDescent="0.3"/>
  <cols>
    <col min="1" max="1" width="38" style="2" bestFit="1" customWidth="1"/>
    <col min="2" max="13" width="10.6640625" style="2" customWidth="1"/>
    <col min="14" max="14" width="10.33203125" style="2" bestFit="1" customWidth="1"/>
    <col min="15" max="15" width="13.109375" style="2" customWidth="1"/>
    <col min="16" max="16384" width="14.44140625" style="2"/>
  </cols>
  <sheetData>
    <row r="1" spans="1:15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4.25" customHeight="1" x14ac:dyDescent="0.3">
      <c r="A2" s="3" t="s">
        <v>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 x14ac:dyDescent="0.3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25" customHeight="1" x14ac:dyDescent="0.3">
      <c r="A4" s="3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4.25" customHeight="1" x14ac:dyDescent="0.3">
      <c r="A5" s="3"/>
      <c r="B5" s="4"/>
      <c r="C5" s="4"/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49</v>
      </c>
      <c r="N5" s="4"/>
      <c r="O5" s="4"/>
    </row>
    <row r="6" spans="1:15" ht="14.2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" t="s">
        <v>10</v>
      </c>
      <c r="O6" s="1"/>
    </row>
    <row r="7" spans="1:15" ht="14.25" customHeight="1" x14ac:dyDescent="0.3">
      <c r="A7" s="3"/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22</v>
      </c>
      <c r="N7" s="4" t="s">
        <v>23</v>
      </c>
      <c r="O7" s="4"/>
    </row>
    <row r="8" spans="1:15" ht="14.25" customHeight="1" x14ac:dyDescent="0.3">
      <c r="A8" s="6" t="s">
        <v>45</v>
      </c>
      <c r="B8" s="1"/>
      <c r="C8" s="1"/>
      <c r="D8" s="1"/>
      <c r="E8" s="1"/>
      <c r="F8" s="1"/>
      <c r="G8" s="1"/>
      <c r="H8" s="1"/>
      <c r="I8" s="1"/>
      <c r="J8" s="1"/>
      <c r="K8" s="1"/>
      <c r="L8" s="7"/>
      <c r="M8" s="1"/>
      <c r="N8" s="1"/>
      <c r="O8" s="1"/>
    </row>
    <row r="9" spans="1:15" ht="15" customHeight="1" x14ac:dyDescent="0.3">
      <c r="A9" s="1" t="str">
        <f>A2</f>
        <v xml:space="preserve">XXXX County Public Schools </v>
      </c>
      <c r="B9" s="8">
        <v>100</v>
      </c>
      <c r="C9" s="8">
        <v>75</v>
      </c>
      <c r="D9" s="8">
        <v>75</v>
      </c>
      <c r="E9" s="8">
        <v>75</v>
      </c>
      <c r="F9" s="8">
        <v>75</v>
      </c>
      <c r="G9" s="8">
        <v>75</v>
      </c>
      <c r="H9" s="8">
        <v>75</v>
      </c>
      <c r="I9" s="8">
        <v>75</v>
      </c>
      <c r="J9" s="8">
        <v>75</v>
      </c>
      <c r="K9" s="8">
        <v>75</v>
      </c>
      <c r="L9" s="8">
        <v>75</v>
      </c>
      <c r="M9" s="8">
        <v>75</v>
      </c>
      <c r="N9" s="8"/>
      <c r="O9" s="8"/>
    </row>
    <row r="10" spans="1:15" ht="15" customHeight="1" x14ac:dyDescent="0.3">
      <c r="A10" s="9"/>
      <c r="B10" s="8">
        <v>150</v>
      </c>
      <c r="C10" s="8">
        <v>125</v>
      </c>
      <c r="D10" s="8">
        <v>125</v>
      </c>
      <c r="E10" s="8">
        <v>125</v>
      </c>
      <c r="F10" s="8">
        <v>125</v>
      </c>
      <c r="G10" s="8">
        <v>125</v>
      </c>
      <c r="H10" s="8">
        <v>125</v>
      </c>
      <c r="I10" s="8">
        <v>125</v>
      </c>
      <c r="J10" s="8">
        <v>125</v>
      </c>
      <c r="K10" s="8">
        <v>125</v>
      </c>
      <c r="L10" s="8">
        <v>125</v>
      </c>
      <c r="M10" s="8">
        <v>125</v>
      </c>
      <c r="N10" s="8"/>
      <c r="O10" s="8"/>
    </row>
    <row r="11" spans="1:15" ht="15" customHeight="1" x14ac:dyDescent="0.3">
      <c r="A11" s="9"/>
      <c r="B11" s="8">
        <v>200</v>
      </c>
      <c r="C11" s="8">
        <v>50</v>
      </c>
      <c r="D11" s="8">
        <v>100</v>
      </c>
      <c r="E11" s="8">
        <v>200</v>
      </c>
      <c r="F11" s="8">
        <v>60</v>
      </c>
      <c r="G11" s="8">
        <v>80</v>
      </c>
      <c r="H11" s="8">
        <v>50</v>
      </c>
      <c r="I11" s="8">
        <v>75</v>
      </c>
      <c r="J11" s="8">
        <v>100</v>
      </c>
      <c r="K11" s="8">
        <v>25</v>
      </c>
      <c r="L11" s="8">
        <v>300</v>
      </c>
      <c r="M11" s="8">
        <v>20</v>
      </c>
      <c r="N11" s="8"/>
      <c r="O11" s="8"/>
    </row>
    <row r="12" spans="1:15" ht="15" customHeight="1" x14ac:dyDescent="0.3">
      <c r="A12" s="9"/>
      <c r="B12" s="8"/>
      <c r="C12" s="8"/>
      <c r="D12" s="8"/>
      <c r="E12" s="8"/>
      <c r="F12" s="8"/>
      <c r="G12" s="8"/>
      <c r="H12" s="8"/>
      <c r="I12" s="8"/>
      <c r="J12" s="8"/>
      <c r="K12" s="8"/>
      <c r="L12" s="10"/>
      <c r="M12" s="8"/>
      <c r="N12" s="8"/>
      <c r="O12" s="8"/>
    </row>
    <row r="13" spans="1:15" ht="15" customHeight="1" x14ac:dyDescent="0.3">
      <c r="A13" s="9"/>
      <c r="B13" s="8"/>
      <c r="C13" s="8"/>
      <c r="D13" s="8"/>
      <c r="E13" s="8"/>
      <c r="F13" s="8"/>
      <c r="G13" s="8"/>
      <c r="H13" s="8"/>
      <c r="I13" s="8"/>
      <c r="J13" s="8"/>
      <c r="K13" s="8"/>
      <c r="L13" s="10"/>
      <c r="M13" s="8"/>
      <c r="N13" s="8"/>
      <c r="O13" s="8"/>
    </row>
    <row r="14" spans="1:15" ht="15" customHeight="1" x14ac:dyDescent="0.3">
      <c r="A14" s="9"/>
      <c r="B14" s="8"/>
      <c r="C14" s="8"/>
      <c r="D14" s="8"/>
      <c r="E14" s="8"/>
      <c r="F14" s="8"/>
      <c r="G14" s="8"/>
      <c r="H14" s="8"/>
      <c r="I14" s="8"/>
      <c r="J14" s="8"/>
      <c r="K14" s="8"/>
      <c r="L14" s="10"/>
      <c r="M14" s="8"/>
      <c r="N14" s="8"/>
      <c r="O14" s="8"/>
    </row>
    <row r="15" spans="1:15" ht="15" customHeight="1" x14ac:dyDescent="0.3">
      <c r="A15" s="9"/>
      <c r="B15" s="8"/>
      <c r="C15" s="8"/>
      <c r="D15" s="8"/>
      <c r="E15" s="8"/>
      <c r="F15" s="8"/>
      <c r="G15" s="8"/>
      <c r="H15" s="8"/>
      <c r="I15" s="8"/>
      <c r="J15" s="8"/>
      <c r="K15" s="8"/>
      <c r="L15" s="10"/>
      <c r="M15" s="8"/>
      <c r="N15" s="8"/>
      <c r="O15" s="8"/>
    </row>
    <row r="16" spans="1:15" ht="15" customHeight="1" x14ac:dyDescent="0.3">
      <c r="A16" s="9"/>
      <c r="B16" s="8"/>
      <c r="C16" s="8"/>
      <c r="D16" s="8"/>
      <c r="E16" s="8"/>
      <c r="F16" s="8"/>
      <c r="G16" s="8"/>
      <c r="H16" s="8"/>
      <c r="I16" s="8"/>
      <c r="J16" s="8"/>
      <c r="K16" s="8"/>
      <c r="L16" s="10"/>
      <c r="M16" s="8"/>
      <c r="N16" s="8"/>
      <c r="O16" s="8"/>
    </row>
    <row r="17" spans="1:15" ht="15" customHeight="1" x14ac:dyDescent="0.3">
      <c r="A17" s="9"/>
      <c r="B17" s="8"/>
      <c r="C17" s="8"/>
      <c r="D17" s="8"/>
      <c r="E17" s="8"/>
      <c r="F17" s="8"/>
      <c r="G17" s="8"/>
      <c r="H17" s="8"/>
      <c r="I17" s="8"/>
      <c r="J17" s="8"/>
      <c r="K17" s="8"/>
      <c r="L17" s="10"/>
      <c r="M17" s="8"/>
      <c r="N17" s="8"/>
      <c r="O17" s="8"/>
    </row>
    <row r="18" spans="1:15" ht="15" customHeight="1" x14ac:dyDescent="0.3">
      <c r="A18" s="9"/>
      <c r="B18" s="8"/>
      <c r="C18" s="8"/>
      <c r="D18" s="8"/>
      <c r="E18" s="8"/>
      <c r="F18" s="8"/>
      <c r="G18" s="8"/>
      <c r="H18" s="8"/>
      <c r="I18" s="8"/>
      <c r="J18" s="10"/>
      <c r="K18" s="8"/>
      <c r="L18" s="8"/>
      <c r="M18" s="8"/>
      <c r="N18" s="8"/>
      <c r="O18" s="8"/>
    </row>
    <row r="19" spans="1:15" ht="15" customHeight="1" x14ac:dyDescent="0.3">
      <c r="A19" s="9"/>
      <c r="B19" s="8"/>
      <c r="C19" s="8"/>
      <c r="D19" s="8"/>
      <c r="E19" s="8"/>
      <c r="F19" s="8"/>
      <c r="G19" s="8"/>
      <c r="H19" s="8"/>
      <c r="I19" s="8"/>
      <c r="J19" s="10"/>
      <c r="K19" s="8"/>
      <c r="L19" s="10"/>
      <c r="M19" s="8"/>
      <c r="N19" s="8"/>
      <c r="O19" s="8"/>
    </row>
    <row r="20" spans="1:15" ht="15" customHeight="1" x14ac:dyDescent="0.3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10"/>
      <c r="M20" s="8"/>
      <c r="N20" s="8"/>
      <c r="O20" s="8"/>
    </row>
    <row r="21" spans="1:15" ht="15" customHeight="1" x14ac:dyDescent="0.3">
      <c r="A21" s="9"/>
      <c r="B21" s="8"/>
      <c r="C21" s="8"/>
      <c r="D21" s="8"/>
      <c r="E21" s="8"/>
      <c r="F21" s="8"/>
      <c r="G21" s="8"/>
      <c r="H21" s="8"/>
      <c r="I21" s="8"/>
      <c r="J21" s="10"/>
      <c r="K21" s="10"/>
      <c r="L21" s="10"/>
      <c r="M21" s="10"/>
      <c r="N21" s="10"/>
      <c r="O21" s="8"/>
    </row>
    <row r="22" spans="1:15" ht="15" customHeight="1" x14ac:dyDescent="0.3">
      <c r="A22" s="9"/>
      <c r="B22" s="8"/>
      <c r="C22" s="8"/>
      <c r="D22" s="8"/>
      <c r="E22" s="8"/>
      <c r="F22" s="8"/>
      <c r="G22" s="8"/>
      <c r="H22" s="8"/>
      <c r="I22" s="8"/>
      <c r="J22" s="8"/>
      <c r="K22" s="10"/>
      <c r="L22" s="10"/>
      <c r="M22" s="10"/>
      <c r="N22" s="10"/>
      <c r="O22" s="8"/>
    </row>
    <row r="23" spans="1:15" ht="14.25" customHeight="1" x14ac:dyDescent="0.3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10"/>
      <c r="M23" s="8"/>
      <c r="N23" s="8"/>
      <c r="O23" s="10"/>
    </row>
    <row r="24" spans="1:15" ht="14.25" customHeight="1" x14ac:dyDescent="0.3">
      <c r="A24" s="1" t="s">
        <v>24</v>
      </c>
      <c r="B24" s="8">
        <f t="shared" ref="B24:O24" si="0">SUM(B9:B23)</f>
        <v>450</v>
      </c>
      <c r="C24" s="10">
        <f t="shared" si="0"/>
        <v>250</v>
      </c>
      <c r="D24" s="8">
        <f t="shared" si="0"/>
        <v>300</v>
      </c>
      <c r="E24" s="8">
        <f t="shared" si="0"/>
        <v>400</v>
      </c>
      <c r="F24" s="8">
        <f t="shared" si="0"/>
        <v>260</v>
      </c>
      <c r="G24" s="8">
        <f t="shared" si="0"/>
        <v>280</v>
      </c>
      <c r="H24" s="8">
        <f t="shared" si="0"/>
        <v>250</v>
      </c>
      <c r="I24" s="8">
        <f t="shared" si="0"/>
        <v>275</v>
      </c>
      <c r="J24" s="8">
        <f t="shared" si="0"/>
        <v>300</v>
      </c>
      <c r="K24" s="8">
        <f t="shared" si="0"/>
        <v>225</v>
      </c>
      <c r="L24" s="8">
        <f t="shared" si="0"/>
        <v>500</v>
      </c>
      <c r="M24" s="8">
        <f t="shared" si="0"/>
        <v>220</v>
      </c>
      <c r="N24" s="8">
        <f t="shared" si="0"/>
        <v>0</v>
      </c>
      <c r="O24" s="8">
        <f t="shared" si="0"/>
        <v>0</v>
      </c>
    </row>
    <row r="25" spans="1:15" ht="14.25" customHeight="1" x14ac:dyDescent="0.3">
      <c r="A25" s="1"/>
      <c r="B25" s="8"/>
      <c r="C25" s="10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5" customHeight="1" x14ac:dyDescent="0.3">
      <c r="A26" s="9" t="s">
        <v>44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10"/>
      <c r="M26" s="8"/>
      <c r="N26" s="8"/>
      <c r="O26" s="8"/>
    </row>
    <row r="27" spans="1:15" ht="14.25" customHeight="1" x14ac:dyDescent="0.3">
      <c r="A27" s="9" t="s">
        <v>46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0"/>
      <c r="M27" s="8"/>
      <c r="N27" s="8"/>
      <c r="O27" s="8"/>
    </row>
    <row r="28" spans="1:15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4.25" customHeight="1" x14ac:dyDescent="0.3">
      <c r="A29" s="6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4.25" customHeight="1" x14ac:dyDescent="0.3">
      <c r="A30" s="11" t="str">
        <f>A9</f>
        <v xml:space="preserve">XXXX County Public Schools </v>
      </c>
      <c r="B30" s="12">
        <f>IF(B9="","",ROUND(B9/B$24,6))</f>
        <v>0.222222</v>
      </c>
      <c r="C30" s="12">
        <f t="shared" ref="C30:N30" si="1">IF(C9="","",ROUND(C9/C$24,6))</f>
        <v>0.3</v>
      </c>
      <c r="D30" s="12">
        <f t="shared" si="1"/>
        <v>0.25</v>
      </c>
      <c r="E30" s="12">
        <f t="shared" si="1"/>
        <v>0.1875</v>
      </c>
      <c r="F30" s="12">
        <f t="shared" si="1"/>
        <v>0.288462</v>
      </c>
      <c r="G30" s="12">
        <f t="shared" si="1"/>
        <v>0.26785700000000001</v>
      </c>
      <c r="H30" s="12">
        <f t="shared" si="1"/>
        <v>0.3</v>
      </c>
      <c r="I30" s="12">
        <f t="shared" si="1"/>
        <v>0.272727</v>
      </c>
      <c r="J30" s="12">
        <f t="shared" si="1"/>
        <v>0.25</v>
      </c>
      <c r="K30" s="12">
        <f t="shared" si="1"/>
        <v>0.33333299999999999</v>
      </c>
      <c r="L30" s="12">
        <f t="shared" si="1"/>
        <v>0.15</v>
      </c>
      <c r="M30" s="12">
        <f t="shared" si="1"/>
        <v>0.34090900000000002</v>
      </c>
      <c r="N30" s="12" t="str">
        <f t="shared" si="1"/>
        <v/>
      </c>
      <c r="O30" s="1"/>
    </row>
    <row r="31" spans="1:15" ht="14.25" customHeight="1" x14ac:dyDescent="0.3">
      <c r="A31" s="11" t="str">
        <f>IF(A10="","",A10)</f>
        <v/>
      </c>
      <c r="B31" s="12">
        <f t="shared" ref="B31:N44" si="2">IF(B10="","",ROUND(B10/B$24,6))</f>
        <v>0.33333299999999999</v>
      </c>
      <c r="C31" s="12">
        <f t="shared" si="2"/>
        <v>0.5</v>
      </c>
      <c r="D31" s="12">
        <f t="shared" si="2"/>
        <v>0.41666700000000001</v>
      </c>
      <c r="E31" s="12">
        <f t="shared" si="2"/>
        <v>0.3125</v>
      </c>
      <c r="F31" s="12">
        <f t="shared" si="2"/>
        <v>0.480769</v>
      </c>
      <c r="G31" s="12">
        <f t="shared" si="2"/>
        <v>0.44642900000000002</v>
      </c>
      <c r="H31" s="12">
        <f t="shared" si="2"/>
        <v>0.5</v>
      </c>
      <c r="I31" s="12">
        <f t="shared" si="2"/>
        <v>0.45454499999999998</v>
      </c>
      <c r="J31" s="12">
        <f t="shared" si="2"/>
        <v>0.41666700000000001</v>
      </c>
      <c r="K31" s="12">
        <f t="shared" si="2"/>
        <v>0.55555600000000005</v>
      </c>
      <c r="L31" s="12">
        <f t="shared" si="2"/>
        <v>0.25</v>
      </c>
      <c r="M31" s="12">
        <f t="shared" si="2"/>
        <v>0.56818199999999996</v>
      </c>
      <c r="N31" s="12" t="str">
        <f t="shared" si="2"/>
        <v/>
      </c>
      <c r="O31" s="1"/>
    </row>
    <row r="32" spans="1:15" ht="14.25" customHeight="1" x14ac:dyDescent="0.3">
      <c r="A32" s="11" t="str">
        <f t="shared" ref="A32:A44" si="3">IF(A11="","",A11)</f>
        <v/>
      </c>
      <c r="B32" s="12">
        <f t="shared" si="2"/>
        <v>0.44444400000000001</v>
      </c>
      <c r="C32" s="12">
        <f t="shared" si="2"/>
        <v>0.2</v>
      </c>
      <c r="D32" s="12">
        <f t="shared" si="2"/>
        <v>0.33333299999999999</v>
      </c>
      <c r="E32" s="12">
        <f t="shared" si="2"/>
        <v>0.5</v>
      </c>
      <c r="F32" s="12">
        <f t="shared" si="2"/>
        <v>0.230769</v>
      </c>
      <c r="G32" s="12">
        <f t="shared" si="2"/>
        <v>0.28571400000000002</v>
      </c>
      <c r="H32" s="12">
        <f t="shared" si="2"/>
        <v>0.2</v>
      </c>
      <c r="I32" s="12">
        <f t="shared" si="2"/>
        <v>0.272727</v>
      </c>
      <c r="J32" s="12">
        <f t="shared" si="2"/>
        <v>0.33333299999999999</v>
      </c>
      <c r="K32" s="12">
        <f t="shared" si="2"/>
        <v>0.111111</v>
      </c>
      <c r="L32" s="12">
        <f t="shared" si="2"/>
        <v>0.6</v>
      </c>
      <c r="M32" s="12">
        <f t="shared" si="2"/>
        <v>9.0909000000000004E-2</v>
      </c>
      <c r="N32" s="12" t="str">
        <f t="shared" si="2"/>
        <v/>
      </c>
      <c r="O32" s="1"/>
    </row>
    <row r="33" spans="1:15" ht="14.25" customHeight="1" x14ac:dyDescent="0.3">
      <c r="A33" s="11" t="str">
        <f t="shared" si="3"/>
        <v/>
      </c>
      <c r="B33" s="12" t="str">
        <f t="shared" si="2"/>
        <v/>
      </c>
      <c r="C33" s="12" t="str">
        <f t="shared" si="2"/>
        <v/>
      </c>
      <c r="D33" s="12" t="str">
        <f t="shared" si="2"/>
        <v/>
      </c>
      <c r="E33" s="12" t="str">
        <f t="shared" si="2"/>
        <v/>
      </c>
      <c r="F33" s="12" t="str">
        <f t="shared" si="2"/>
        <v/>
      </c>
      <c r="G33" s="12" t="str">
        <f t="shared" si="2"/>
        <v/>
      </c>
      <c r="H33" s="12" t="str">
        <f t="shared" si="2"/>
        <v/>
      </c>
      <c r="I33" s="12" t="str">
        <f t="shared" si="2"/>
        <v/>
      </c>
      <c r="J33" s="12" t="str">
        <f t="shared" si="2"/>
        <v/>
      </c>
      <c r="K33" s="12" t="str">
        <f t="shared" si="2"/>
        <v/>
      </c>
      <c r="L33" s="12" t="str">
        <f t="shared" si="2"/>
        <v/>
      </c>
      <c r="M33" s="12" t="str">
        <f t="shared" si="2"/>
        <v/>
      </c>
      <c r="N33" s="12" t="str">
        <f t="shared" si="2"/>
        <v/>
      </c>
      <c r="O33" s="1"/>
    </row>
    <row r="34" spans="1:15" ht="14.25" customHeight="1" x14ac:dyDescent="0.3">
      <c r="A34" s="11" t="str">
        <f t="shared" si="3"/>
        <v/>
      </c>
      <c r="B34" s="12" t="str">
        <f t="shared" si="2"/>
        <v/>
      </c>
      <c r="C34" s="12" t="str">
        <f t="shared" si="2"/>
        <v/>
      </c>
      <c r="D34" s="12" t="str">
        <f t="shared" si="2"/>
        <v/>
      </c>
      <c r="E34" s="12" t="str">
        <f t="shared" si="2"/>
        <v/>
      </c>
      <c r="F34" s="12" t="str">
        <f t="shared" si="2"/>
        <v/>
      </c>
      <c r="G34" s="12" t="str">
        <f t="shared" si="2"/>
        <v/>
      </c>
      <c r="H34" s="12" t="str">
        <f t="shared" si="2"/>
        <v/>
      </c>
      <c r="I34" s="12" t="str">
        <f t="shared" si="2"/>
        <v/>
      </c>
      <c r="J34" s="12" t="str">
        <f t="shared" si="2"/>
        <v/>
      </c>
      <c r="K34" s="12" t="str">
        <f t="shared" si="2"/>
        <v/>
      </c>
      <c r="L34" s="12" t="str">
        <f t="shared" si="2"/>
        <v/>
      </c>
      <c r="M34" s="12" t="str">
        <f t="shared" si="2"/>
        <v/>
      </c>
      <c r="N34" s="12" t="str">
        <f t="shared" si="2"/>
        <v/>
      </c>
      <c r="O34" s="1"/>
    </row>
    <row r="35" spans="1:15" ht="14.25" customHeight="1" x14ac:dyDescent="0.3">
      <c r="A35" s="11" t="str">
        <f t="shared" si="3"/>
        <v/>
      </c>
      <c r="B35" s="12" t="str">
        <f t="shared" si="2"/>
        <v/>
      </c>
      <c r="C35" s="12" t="str">
        <f t="shared" si="2"/>
        <v/>
      </c>
      <c r="D35" s="12" t="str">
        <f t="shared" si="2"/>
        <v/>
      </c>
      <c r="E35" s="12" t="str">
        <f t="shared" si="2"/>
        <v/>
      </c>
      <c r="F35" s="12" t="str">
        <f t="shared" si="2"/>
        <v/>
      </c>
      <c r="G35" s="12" t="str">
        <f t="shared" si="2"/>
        <v/>
      </c>
      <c r="H35" s="12" t="str">
        <f t="shared" si="2"/>
        <v/>
      </c>
      <c r="I35" s="12" t="str">
        <f t="shared" si="2"/>
        <v/>
      </c>
      <c r="J35" s="12" t="str">
        <f t="shared" si="2"/>
        <v/>
      </c>
      <c r="K35" s="12" t="str">
        <f t="shared" si="2"/>
        <v/>
      </c>
      <c r="L35" s="12" t="str">
        <f t="shared" si="2"/>
        <v/>
      </c>
      <c r="M35" s="12" t="str">
        <f t="shared" si="2"/>
        <v/>
      </c>
      <c r="N35" s="12" t="str">
        <f t="shared" si="2"/>
        <v/>
      </c>
      <c r="O35" s="1"/>
    </row>
    <row r="36" spans="1:15" ht="14.25" customHeight="1" x14ac:dyDescent="0.3">
      <c r="A36" s="11" t="str">
        <f t="shared" si="3"/>
        <v/>
      </c>
      <c r="B36" s="12" t="str">
        <f t="shared" si="2"/>
        <v/>
      </c>
      <c r="C36" s="12" t="str">
        <f t="shared" si="2"/>
        <v/>
      </c>
      <c r="D36" s="12" t="str">
        <f t="shared" si="2"/>
        <v/>
      </c>
      <c r="E36" s="12" t="str">
        <f t="shared" si="2"/>
        <v/>
      </c>
      <c r="F36" s="12" t="str">
        <f t="shared" si="2"/>
        <v/>
      </c>
      <c r="G36" s="12" t="str">
        <f t="shared" si="2"/>
        <v/>
      </c>
      <c r="H36" s="12" t="str">
        <f t="shared" si="2"/>
        <v/>
      </c>
      <c r="I36" s="12" t="str">
        <f t="shared" si="2"/>
        <v/>
      </c>
      <c r="J36" s="12" t="str">
        <f t="shared" si="2"/>
        <v/>
      </c>
      <c r="K36" s="12" t="str">
        <f t="shared" si="2"/>
        <v/>
      </c>
      <c r="L36" s="12" t="str">
        <f t="shared" si="2"/>
        <v/>
      </c>
      <c r="M36" s="12" t="str">
        <f t="shared" si="2"/>
        <v/>
      </c>
      <c r="N36" s="12" t="str">
        <f t="shared" si="2"/>
        <v/>
      </c>
      <c r="O36" s="1"/>
    </row>
    <row r="37" spans="1:15" ht="14.25" customHeight="1" x14ac:dyDescent="0.3">
      <c r="A37" s="11" t="str">
        <f t="shared" si="3"/>
        <v/>
      </c>
      <c r="B37" s="12" t="str">
        <f t="shared" si="2"/>
        <v/>
      </c>
      <c r="C37" s="12" t="str">
        <f t="shared" si="2"/>
        <v/>
      </c>
      <c r="D37" s="12" t="str">
        <f t="shared" si="2"/>
        <v/>
      </c>
      <c r="E37" s="12" t="str">
        <f t="shared" si="2"/>
        <v/>
      </c>
      <c r="F37" s="12" t="str">
        <f t="shared" si="2"/>
        <v/>
      </c>
      <c r="G37" s="12" t="str">
        <f t="shared" si="2"/>
        <v/>
      </c>
      <c r="H37" s="12" t="str">
        <f t="shared" si="2"/>
        <v/>
      </c>
      <c r="I37" s="12" t="str">
        <f t="shared" si="2"/>
        <v/>
      </c>
      <c r="J37" s="12" t="str">
        <f t="shared" si="2"/>
        <v/>
      </c>
      <c r="K37" s="12" t="str">
        <f t="shared" si="2"/>
        <v/>
      </c>
      <c r="L37" s="12" t="str">
        <f t="shared" si="2"/>
        <v/>
      </c>
      <c r="M37" s="12" t="str">
        <f t="shared" si="2"/>
        <v/>
      </c>
      <c r="N37" s="12" t="str">
        <f t="shared" si="2"/>
        <v/>
      </c>
      <c r="O37" s="12"/>
    </row>
    <row r="38" spans="1:15" ht="14.25" customHeight="1" x14ac:dyDescent="0.3">
      <c r="A38" s="11" t="str">
        <f t="shared" si="3"/>
        <v/>
      </c>
      <c r="B38" s="12" t="str">
        <f t="shared" si="2"/>
        <v/>
      </c>
      <c r="C38" s="12" t="str">
        <f t="shared" si="2"/>
        <v/>
      </c>
      <c r="D38" s="12" t="str">
        <f t="shared" si="2"/>
        <v/>
      </c>
      <c r="E38" s="12" t="str">
        <f t="shared" si="2"/>
        <v/>
      </c>
      <c r="F38" s="12" t="str">
        <f t="shared" si="2"/>
        <v/>
      </c>
      <c r="G38" s="12" t="str">
        <f t="shared" si="2"/>
        <v/>
      </c>
      <c r="H38" s="12" t="str">
        <f t="shared" si="2"/>
        <v/>
      </c>
      <c r="I38" s="12" t="str">
        <f t="shared" si="2"/>
        <v/>
      </c>
      <c r="J38" s="12" t="str">
        <f t="shared" si="2"/>
        <v/>
      </c>
      <c r="K38" s="12" t="str">
        <f t="shared" si="2"/>
        <v/>
      </c>
      <c r="L38" s="12" t="str">
        <f t="shared" si="2"/>
        <v/>
      </c>
      <c r="M38" s="12" t="str">
        <f t="shared" si="2"/>
        <v/>
      </c>
      <c r="N38" s="12" t="str">
        <f t="shared" si="2"/>
        <v/>
      </c>
      <c r="O38" s="12"/>
    </row>
    <row r="39" spans="1:15" ht="14.25" customHeight="1" x14ac:dyDescent="0.3">
      <c r="A39" s="11" t="str">
        <f t="shared" si="3"/>
        <v/>
      </c>
      <c r="B39" s="12" t="str">
        <f t="shared" si="2"/>
        <v/>
      </c>
      <c r="C39" s="12" t="str">
        <f t="shared" si="2"/>
        <v/>
      </c>
      <c r="D39" s="12" t="str">
        <f t="shared" si="2"/>
        <v/>
      </c>
      <c r="E39" s="12" t="str">
        <f t="shared" si="2"/>
        <v/>
      </c>
      <c r="F39" s="12" t="str">
        <f t="shared" si="2"/>
        <v/>
      </c>
      <c r="G39" s="12" t="str">
        <f t="shared" si="2"/>
        <v/>
      </c>
      <c r="H39" s="12" t="str">
        <f t="shared" si="2"/>
        <v/>
      </c>
      <c r="I39" s="12" t="str">
        <f t="shared" si="2"/>
        <v/>
      </c>
      <c r="J39" s="12" t="str">
        <f t="shared" si="2"/>
        <v/>
      </c>
      <c r="K39" s="12" t="str">
        <f t="shared" si="2"/>
        <v/>
      </c>
      <c r="L39" s="12" t="str">
        <f t="shared" si="2"/>
        <v/>
      </c>
      <c r="M39" s="12" t="str">
        <f t="shared" si="2"/>
        <v/>
      </c>
      <c r="N39" s="12" t="str">
        <f t="shared" si="2"/>
        <v/>
      </c>
      <c r="O39" s="12"/>
    </row>
    <row r="40" spans="1:15" ht="14.25" customHeight="1" x14ac:dyDescent="0.3">
      <c r="A40" s="11" t="str">
        <f t="shared" si="3"/>
        <v/>
      </c>
      <c r="B40" s="12" t="str">
        <f t="shared" si="2"/>
        <v/>
      </c>
      <c r="C40" s="12" t="str">
        <f t="shared" si="2"/>
        <v/>
      </c>
      <c r="D40" s="12" t="str">
        <f t="shared" si="2"/>
        <v/>
      </c>
      <c r="E40" s="12" t="str">
        <f t="shared" si="2"/>
        <v/>
      </c>
      <c r="F40" s="12" t="str">
        <f t="shared" si="2"/>
        <v/>
      </c>
      <c r="G40" s="12" t="str">
        <f t="shared" si="2"/>
        <v/>
      </c>
      <c r="H40" s="12" t="str">
        <f t="shared" si="2"/>
        <v/>
      </c>
      <c r="I40" s="12" t="str">
        <f t="shared" si="2"/>
        <v/>
      </c>
      <c r="J40" s="12" t="str">
        <f t="shared" si="2"/>
        <v/>
      </c>
      <c r="K40" s="12" t="str">
        <f t="shared" si="2"/>
        <v/>
      </c>
      <c r="L40" s="12" t="str">
        <f t="shared" si="2"/>
        <v/>
      </c>
      <c r="M40" s="12" t="str">
        <f t="shared" si="2"/>
        <v/>
      </c>
      <c r="N40" s="12" t="str">
        <f t="shared" si="2"/>
        <v/>
      </c>
      <c r="O40" s="12"/>
    </row>
    <row r="41" spans="1:15" ht="14.25" customHeight="1" x14ac:dyDescent="0.3">
      <c r="A41" s="11" t="str">
        <f t="shared" si="3"/>
        <v/>
      </c>
      <c r="B41" s="12" t="str">
        <f t="shared" si="2"/>
        <v/>
      </c>
      <c r="C41" s="12" t="str">
        <f t="shared" si="2"/>
        <v/>
      </c>
      <c r="D41" s="12" t="str">
        <f t="shared" si="2"/>
        <v/>
      </c>
      <c r="E41" s="12" t="str">
        <f t="shared" si="2"/>
        <v/>
      </c>
      <c r="F41" s="12" t="str">
        <f t="shared" si="2"/>
        <v/>
      </c>
      <c r="G41" s="12" t="str">
        <f t="shared" si="2"/>
        <v/>
      </c>
      <c r="H41" s="12" t="str">
        <f t="shared" si="2"/>
        <v/>
      </c>
      <c r="I41" s="12" t="str">
        <f t="shared" si="2"/>
        <v/>
      </c>
      <c r="J41" s="12" t="str">
        <f t="shared" si="2"/>
        <v/>
      </c>
      <c r="K41" s="12" t="str">
        <f t="shared" si="2"/>
        <v/>
      </c>
      <c r="L41" s="12" t="str">
        <f t="shared" si="2"/>
        <v/>
      </c>
      <c r="M41" s="12" t="str">
        <f t="shared" si="2"/>
        <v/>
      </c>
      <c r="N41" s="12" t="str">
        <f t="shared" si="2"/>
        <v/>
      </c>
      <c r="O41" s="12"/>
    </row>
    <row r="42" spans="1:15" ht="14.25" customHeight="1" x14ac:dyDescent="0.3">
      <c r="A42" s="11" t="str">
        <f t="shared" si="3"/>
        <v/>
      </c>
      <c r="B42" s="12" t="str">
        <f t="shared" si="2"/>
        <v/>
      </c>
      <c r="C42" s="12" t="str">
        <f t="shared" si="2"/>
        <v/>
      </c>
      <c r="D42" s="12" t="str">
        <f t="shared" si="2"/>
        <v/>
      </c>
      <c r="E42" s="12" t="str">
        <f t="shared" si="2"/>
        <v/>
      </c>
      <c r="F42" s="12" t="str">
        <f t="shared" si="2"/>
        <v/>
      </c>
      <c r="G42" s="12" t="str">
        <f t="shared" si="2"/>
        <v/>
      </c>
      <c r="H42" s="12" t="str">
        <f t="shared" si="2"/>
        <v/>
      </c>
      <c r="I42" s="12" t="str">
        <f t="shared" si="2"/>
        <v/>
      </c>
      <c r="J42" s="12" t="str">
        <f t="shared" si="2"/>
        <v/>
      </c>
      <c r="K42" s="12" t="str">
        <f t="shared" si="2"/>
        <v/>
      </c>
      <c r="L42" s="12" t="str">
        <f t="shared" si="2"/>
        <v/>
      </c>
      <c r="M42" s="12" t="str">
        <f t="shared" si="2"/>
        <v/>
      </c>
      <c r="N42" s="12" t="str">
        <f t="shared" si="2"/>
        <v/>
      </c>
      <c r="O42" s="12"/>
    </row>
    <row r="43" spans="1:15" ht="14.25" customHeight="1" x14ac:dyDescent="0.3">
      <c r="A43" s="11" t="str">
        <f t="shared" si="3"/>
        <v/>
      </c>
      <c r="B43" s="12" t="str">
        <f t="shared" si="2"/>
        <v/>
      </c>
      <c r="C43" s="12" t="str">
        <f t="shared" si="2"/>
        <v/>
      </c>
      <c r="D43" s="12" t="str">
        <f t="shared" si="2"/>
        <v/>
      </c>
      <c r="E43" s="12" t="str">
        <f t="shared" si="2"/>
        <v/>
      </c>
      <c r="F43" s="12" t="str">
        <f t="shared" si="2"/>
        <v/>
      </c>
      <c r="G43" s="12" t="str">
        <f t="shared" si="2"/>
        <v/>
      </c>
      <c r="H43" s="12" t="str">
        <f t="shared" si="2"/>
        <v/>
      </c>
      <c r="I43" s="12" t="str">
        <f t="shared" si="2"/>
        <v/>
      </c>
      <c r="J43" s="12" t="str">
        <f t="shared" si="2"/>
        <v/>
      </c>
      <c r="K43" s="12" t="str">
        <f t="shared" si="2"/>
        <v/>
      </c>
      <c r="L43" s="12" t="str">
        <f t="shared" si="2"/>
        <v/>
      </c>
      <c r="M43" s="12" t="str">
        <f t="shared" si="2"/>
        <v/>
      </c>
      <c r="N43" s="12" t="str">
        <f t="shared" si="2"/>
        <v/>
      </c>
      <c r="O43" s="12"/>
    </row>
    <row r="44" spans="1:15" ht="14.25" customHeight="1" x14ac:dyDescent="0.3">
      <c r="A44" s="11" t="str">
        <f t="shared" si="3"/>
        <v/>
      </c>
      <c r="B44" s="12" t="str">
        <f t="shared" si="2"/>
        <v/>
      </c>
      <c r="C44" s="12" t="str">
        <f t="shared" si="2"/>
        <v/>
      </c>
      <c r="D44" s="12" t="str">
        <f t="shared" si="2"/>
        <v/>
      </c>
      <c r="E44" s="12" t="str">
        <f t="shared" si="2"/>
        <v/>
      </c>
      <c r="F44" s="12" t="str">
        <f t="shared" si="2"/>
        <v/>
      </c>
      <c r="G44" s="12" t="str">
        <f t="shared" si="2"/>
        <v/>
      </c>
      <c r="H44" s="12" t="str">
        <f t="shared" si="2"/>
        <v/>
      </c>
      <c r="I44" s="12" t="str">
        <f t="shared" si="2"/>
        <v/>
      </c>
      <c r="J44" s="12" t="str">
        <f t="shared" si="2"/>
        <v/>
      </c>
      <c r="K44" s="12" t="str">
        <f t="shared" si="2"/>
        <v/>
      </c>
      <c r="L44" s="12" t="str">
        <f t="shared" si="2"/>
        <v/>
      </c>
      <c r="M44" s="12" t="str">
        <f t="shared" si="2"/>
        <v/>
      </c>
      <c r="N44" s="12" t="str">
        <f t="shared" si="2"/>
        <v/>
      </c>
      <c r="O44" s="12"/>
    </row>
    <row r="45" spans="1:15" ht="14.25" customHeight="1" x14ac:dyDescent="0.3">
      <c r="A45" s="1" t="s">
        <v>24</v>
      </c>
      <c r="B45" s="12">
        <f t="shared" ref="B45:N45" si="4">SUM(B30:B44)</f>
        <v>0.99999900000000008</v>
      </c>
      <c r="C45" s="12">
        <f t="shared" si="4"/>
        <v>1</v>
      </c>
      <c r="D45" s="12">
        <f t="shared" si="4"/>
        <v>1</v>
      </c>
      <c r="E45" s="12">
        <f t="shared" si="4"/>
        <v>1</v>
      </c>
      <c r="F45" s="12">
        <f t="shared" si="4"/>
        <v>1</v>
      </c>
      <c r="G45" s="12">
        <f t="shared" si="4"/>
        <v>1</v>
      </c>
      <c r="H45" s="12">
        <f t="shared" si="4"/>
        <v>1</v>
      </c>
      <c r="I45" s="12">
        <f t="shared" si="4"/>
        <v>0.99999899999999986</v>
      </c>
      <c r="J45" s="12">
        <f t="shared" si="4"/>
        <v>1</v>
      </c>
      <c r="K45" s="12">
        <f t="shared" si="4"/>
        <v>1</v>
      </c>
      <c r="L45" s="12">
        <f t="shared" si="4"/>
        <v>1</v>
      </c>
      <c r="M45" s="12">
        <f t="shared" si="4"/>
        <v>1</v>
      </c>
      <c r="N45" s="12">
        <f t="shared" si="4"/>
        <v>0</v>
      </c>
      <c r="O45" s="12">
        <f>SUM(O30:O44)</f>
        <v>0</v>
      </c>
    </row>
    <row r="46" spans="1:15" ht="14.25" customHeight="1" x14ac:dyDescent="0.3">
      <c r="A46" s="1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14.25" customHeight="1" x14ac:dyDescent="0.3">
      <c r="A47" s="1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27.6" x14ac:dyDescent="0.3">
      <c r="A49" s="14" t="s">
        <v>59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4.25" customHeight="1" x14ac:dyDescent="0.3">
      <c r="A50" s="1" t="s">
        <v>52</v>
      </c>
      <c r="B50" s="15"/>
      <c r="C50" s="15"/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>
        <f>SUM(B50:M50)</f>
        <v>0</v>
      </c>
    </row>
    <row r="51" spans="1:15" ht="14.25" customHeight="1" x14ac:dyDescent="0.3">
      <c r="A51" s="1" t="s">
        <v>28</v>
      </c>
      <c r="B51" s="16"/>
      <c r="C51" s="16"/>
      <c r="D51" s="15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>
        <f t="shared" ref="O51:O56" si="5">SUM(B51:N51)-N51</f>
        <v>0</v>
      </c>
    </row>
    <row r="52" spans="1:15" ht="14.25" customHeight="1" x14ac:dyDescent="0.3">
      <c r="A52" s="1" t="s">
        <v>29</v>
      </c>
      <c r="B52" s="15">
        <v>50</v>
      </c>
      <c r="C52" s="15">
        <v>50</v>
      </c>
      <c r="D52" s="15">
        <v>50</v>
      </c>
      <c r="E52" s="15">
        <v>50</v>
      </c>
      <c r="F52" s="15">
        <v>50</v>
      </c>
      <c r="G52" s="15">
        <v>50</v>
      </c>
      <c r="H52" s="15">
        <v>50</v>
      </c>
      <c r="I52" s="15">
        <v>50</v>
      </c>
      <c r="J52" s="15">
        <v>50</v>
      </c>
      <c r="K52" s="15">
        <v>50</v>
      </c>
      <c r="L52" s="15">
        <v>50</v>
      </c>
      <c r="M52" s="15">
        <v>50</v>
      </c>
      <c r="N52" s="15">
        <v>30</v>
      </c>
      <c r="O52" s="16">
        <f>SUM(B52:N52)-N52</f>
        <v>600</v>
      </c>
    </row>
    <row r="53" spans="1:15" ht="14.25" customHeight="1" x14ac:dyDescent="0.3">
      <c r="A53" s="1" t="s">
        <v>51</v>
      </c>
      <c r="B53" s="15">
        <v>50</v>
      </c>
      <c r="C53" s="15">
        <v>50</v>
      </c>
      <c r="D53" s="15">
        <v>50</v>
      </c>
      <c r="E53" s="15">
        <v>50</v>
      </c>
      <c r="F53" s="15">
        <v>50</v>
      </c>
      <c r="G53" s="15">
        <v>50</v>
      </c>
      <c r="H53" s="15">
        <v>50</v>
      </c>
      <c r="I53" s="15">
        <v>50</v>
      </c>
      <c r="J53" s="15">
        <v>50</v>
      </c>
      <c r="K53" s="15">
        <v>50</v>
      </c>
      <c r="L53" s="15">
        <v>50</v>
      </c>
      <c r="M53" s="15">
        <v>50</v>
      </c>
      <c r="N53" s="15">
        <v>20</v>
      </c>
      <c r="O53" s="16">
        <f>SUM(B53:N53)-N53</f>
        <v>600</v>
      </c>
    </row>
    <row r="54" spans="1:15" ht="14.25" customHeight="1" x14ac:dyDescent="0.3">
      <c r="A54" s="1" t="s">
        <v>51</v>
      </c>
      <c r="B54" s="15"/>
      <c r="C54" s="15"/>
      <c r="D54" s="15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>
        <f t="shared" ref="O54:O55" si="6">SUM(B54:N54)-N54</f>
        <v>0</v>
      </c>
    </row>
    <row r="55" spans="1:15" ht="14.25" customHeight="1" x14ac:dyDescent="0.3">
      <c r="A55" s="1" t="s">
        <v>51</v>
      </c>
      <c r="B55" s="15"/>
      <c r="C55" s="15"/>
      <c r="D55" s="1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>
        <f t="shared" si="6"/>
        <v>0</v>
      </c>
    </row>
    <row r="56" spans="1:15" ht="14.25" customHeight="1" x14ac:dyDescent="0.3">
      <c r="A56" s="1" t="s">
        <v>30</v>
      </c>
      <c r="B56" s="16"/>
      <c r="C56" s="16"/>
      <c r="D56" s="1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>
        <f t="shared" si="5"/>
        <v>0</v>
      </c>
    </row>
    <row r="57" spans="1:15" ht="14.25" customHeight="1" x14ac:dyDescent="0.3">
      <c r="A57" s="1" t="s">
        <v>24</v>
      </c>
      <c r="B57" s="16">
        <f>SUM(B50:B56)</f>
        <v>100</v>
      </c>
      <c r="C57" s="16">
        <f t="shared" ref="C57:O57" si="7">SUM(C50:C56)</f>
        <v>100</v>
      </c>
      <c r="D57" s="16">
        <f t="shared" si="7"/>
        <v>100</v>
      </c>
      <c r="E57" s="16">
        <f t="shared" si="7"/>
        <v>100</v>
      </c>
      <c r="F57" s="16">
        <f t="shared" si="7"/>
        <v>100</v>
      </c>
      <c r="G57" s="16">
        <f t="shared" si="7"/>
        <v>100</v>
      </c>
      <c r="H57" s="16">
        <f t="shared" si="7"/>
        <v>100</v>
      </c>
      <c r="I57" s="16">
        <f t="shared" si="7"/>
        <v>100</v>
      </c>
      <c r="J57" s="16">
        <f t="shared" si="7"/>
        <v>100</v>
      </c>
      <c r="K57" s="16">
        <f t="shared" si="7"/>
        <v>100</v>
      </c>
      <c r="L57" s="16">
        <f t="shared" si="7"/>
        <v>100</v>
      </c>
      <c r="M57" s="16">
        <f t="shared" si="7"/>
        <v>100</v>
      </c>
      <c r="N57" s="16">
        <f t="shared" si="7"/>
        <v>50</v>
      </c>
      <c r="O57" s="16">
        <f t="shared" si="7"/>
        <v>1200</v>
      </c>
    </row>
    <row r="58" spans="1:15" ht="14.25" customHeight="1" x14ac:dyDescent="0.3">
      <c r="A58" s="1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6"/>
    </row>
    <row r="59" spans="1:15" ht="14.25" customHeight="1" x14ac:dyDescent="0.3">
      <c r="A59" s="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6"/>
    </row>
    <row r="60" spans="1:15" ht="14.25" customHeight="1" x14ac:dyDescent="0.3">
      <c r="A60" s="1" t="s">
        <v>31</v>
      </c>
      <c r="B60" s="19">
        <f>IFERROR(ROUND(B57/B24,2),0)</f>
        <v>0.22</v>
      </c>
      <c r="C60" s="19">
        <f t="shared" ref="C60:N60" si="8">IFERROR(ROUND(C57/C24,2),0)</f>
        <v>0.4</v>
      </c>
      <c r="D60" s="19">
        <f t="shared" si="8"/>
        <v>0.33</v>
      </c>
      <c r="E60" s="19">
        <f t="shared" si="8"/>
        <v>0.25</v>
      </c>
      <c r="F60" s="19">
        <f t="shared" si="8"/>
        <v>0.38</v>
      </c>
      <c r="G60" s="19">
        <f t="shared" si="8"/>
        <v>0.36</v>
      </c>
      <c r="H60" s="19">
        <f t="shared" si="8"/>
        <v>0.4</v>
      </c>
      <c r="I60" s="19">
        <f t="shared" si="8"/>
        <v>0.36</v>
      </c>
      <c r="J60" s="19">
        <f t="shared" si="8"/>
        <v>0.33</v>
      </c>
      <c r="K60" s="19">
        <f t="shared" si="8"/>
        <v>0.44</v>
      </c>
      <c r="L60" s="19">
        <f t="shared" si="8"/>
        <v>0.2</v>
      </c>
      <c r="M60" s="19">
        <f t="shared" si="8"/>
        <v>0.45</v>
      </c>
      <c r="N60" s="19">
        <f t="shared" si="8"/>
        <v>0</v>
      </c>
      <c r="O60" s="19">
        <f>IFERROR(ROUND(O57/O24,2),0)</f>
        <v>0</v>
      </c>
    </row>
    <row r="61" spans="1:15" ht="14.25" customHeight="1" x14ac:dyDescent="0.3">
      <c r="A61" s="1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"/>
    </row>
    <row r="62" spans="1:15" ht="14.25" customHeight="1" x14ac:dyDescent="0.3">
      <c r="A62" s="6" t="s">
        <v>32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14.25" customHeight="1" x14ac:dyDescent="0.3">
      <c r="A63" s="1" t="str">
        <f>A9</f>
        <v xml:space="preserve">XXXX County Public Schools </v>
      </c>
      <c r="B63" s="18">
        <f>IF(B30="","",B30*B$57)</f>
        <v>22.222200000000001</v>
      </c>
      <c r="C63" s="18">
        <f t="shared" ref="C63:O63" si="9">IF(C30="","",C30*C$57)</f>
        <v>30</v>
      </c>
      <c r="D63" s="18">
        <f t="shared" si="9"/>
        <v>25</v>
      </c>
      <c r="E63" s="18">
        <f t="shared" si="9"/>
        <v>18.75</v>
      </c>
      <c r="F63" s="18">
        <f t="shared" si="9"/>
        <v>28.8462</v>
      </c>
      <c r="G63" s="18">
        <f t="shared" si="9"/>
        <v>26.785700000000002</v>
      </c>
      <c r="H63" s="18">
        <f t="shared" si="9"/>
        <v>30</v>
      </c>
      <c r="I63" s="18">
        <f t="shared" si="9"/>
        <v>27.2727</v>
      </c>
      <c r="J63" s="18">
        <f t="shared" si="9"/>
        <v>25</v>
      </c>
      <c r="K63" s="18">
        <f t="shared" si="9"/>
        <v>33.333300000000001</v>
      </c>
      <c r="L63" s="18">
        <f t="shared" si="9"/>
        <v>15</v>
      </c>
      <c r="M63" s="18">
        <f t="shared" si="9"/>
        <v>34.090900000000005</v>
      </c>
      <c r="N63" s="18" t="str">
        <f t="shared" si="9"/>
        <v/>
      </c>
      <c r="O63" s="18" t="str">
        <f t="shared" si="9"/>
        <v/>
      </c>
    </row>
    <row r="64" spans="1:15" ht="14.25" customHeight="1" x14ac:dyDescent="0.3">
      <c r="A64" s="1" t="str">
        <f>IF(A10="","",A10)</f>
        <v/>
      </c>
      <c r="B64" s="18">
        <f t="shared" ref="B64:O77" si="10">IF(B31="","",B31*B$57)</f>
        <v>33.333300000000001</v>
      </c>
      <c r="C64" s="18">
        <f t="shared" si="10"/>
        <v>50</v>
      </c>
      <c r="D64" s="18">
        <f t="shared" si="10"/>
        <v>41.666699999999999</v>
      </c>
      <c r="E64" s="18">
        <f t="shared" si="10"/>
        <v>31.25</v>
      </c>
      <c r="F64" s="18">
        <f t="shared" si="10"/>
        <v>48.076900000000002</v>
      </c>
      <c r="G64" s="18">
        <f t="shared" si="10"/>
        <v>44.642900000000004</v>
      </c>
      <c r="H64" s="18">
        <f t="shared" si="10"/>
        <v>50</v>
      </c>
      <c r="I64" s="18">
        <f t="shared" si="10"/>
        <v>45.454499999999996</v>
      </c>
      <c r="J64" s="18">
        <f t="shared" si="10"/>
        <v>41.666699999999999</v>
      </c>
      <c r="K64" s="18">
        <f t="shared" si="10"/>
        <v>55.555600000000005</v>
      </c>
      <c r="L64" s="18">
        <f t="shared" si="10"/>
        <v>25</v>
      </c>
      <c r="M64" s="18">
        <f t="shared" si="10"/>
        <v>56.818199999999997</v>
      </c>
      <c r="N64" s="18" t="str">
        <f t="shared" si="10"/>
        <v/>
      </c>
      <c r="O64" s="18" t="str">
        <f t="shared" si="10"/>
        <v/>
      </c>
    </row>
    <row r="65" spans="1:15" ht="14.25" customHeight="1" x14ac:dyDescent="0.3">
      <c r="A65" s="1" t="str">
        <f t="shared" ref="A65:A77" si="11">IF(A11="","",A11)</f>
        <v/>
      </c>
      <c r="B65" s="18">
        <f t="shared" si="10"/>
        <v>44.444400000000002</v>
      </c>
      <c r="C65" s="18">
        <f t="shared" si="10"/>
        <v>20</v>
      </c>
      <c r="D65" s="18">
        <f t="shared" si="10"/>
        <v>33.333300000000001</v>
      </c>
      <c r="E65" s="18">
        <f t="shared" si="10"/>
        <v>50</v>
      </c>
      <c r="F65" s="18">
        <f t="shared" si="10"/>
        <v>23.076900000000002</v>
      </c>
      <c r="G65" s="18">
        <f t="shared" si="10"/>
        <v>28.571400000000004</v>
      </c>
      <c r="H65" s="18">
        <f t="shared" si="10"/>
        <v>20</v>
      </c>
      <c r="I65" s="18">
        <f t="shared" si="10"/>
        <v>27.2727</v>
      </c>
      <c r="J65" s="18">
        <f t="shared" si="10"/>
        <v>33.333300000000001</v>
      </c>
      <c r="K65" s="18">
        <f t="shared" si="10"/>
        <v>11.1111</v>
      </c>
      <c r="L65" s="18">
        <f t="shared" si="10"/>
        <v>60</v>
      </c>
      <c r="M65" s="18">
        <f t="shared" si="10"/>
        <v>9.0908999999999995</v>
      </c>
      <c r="N65" s="18" t="str">
        <f t="shared" si="10"/>
        <v/>
      </c>
      <c r="O65" s="18" t="str">
        <f t="shared" si="10"/>
        <v/>
      </c>
    </row>
    <row r="66" spans="1:15" ht="14.25" customHeight="1" x14ac:dyDescent="0.3">
      <c r="A66" s="1" t="str">
        <f t="shared" si="11"/>
        <v/>
      </c>
      <c r="B66" s="18" t="str">
        <f t="shared" si="10"/>
        <v/>
      </c>
      <c r="C66" s="18" t="str">
        <f t="shared" si="10"/>
        <v/>
      </c>
      <c r="D66" s="18" t="str">
        <f t="shared" si="10"/>
        <v/>
      </c>
      <c r="E66" s="18" t="str">
        <f t="shared" si="10"/>
        <v/>
      </c>
      <c r="F66" s="18" t="str">
        <f t="shared" si="10"/>
        <v/>
      </c>
      <c r="G66" s="18" t="str">
        <f t="shared" si="10"/>
        <v/>
      </c>
      <c r="H66" s="18" t="str">
        <f t="shared" si="10"/>
        <v/>
      </c>
      <c r="I66" s="18" t="str">
        <f t="shared" si="10"/>
        <v/>
      </c>
      <c r="J66" s="18" t="str">
        <f t="shared" si="10"/>
        <v/>
      </c>
      <c r="K66" s="18" t="str">
        <f t="shared" si="10"/>
        <v/>
      </c>
      <c r="L66" s="18" t="str">
        <f t="shared" si="10"/>
        <v/>
      </c>
      <c r="M66" s="18" t="str">
        <f t="shared" si="10"/>
        <v/>
      </c>
      <c r="N66" s="18" t="str">
        <f t="shared" si="10"/>
        <v/>
      </c>
      <c r="O66" s="18" t="str">
        <f t="shared" si="10"/>
        <v/>
      </c>
    </row>
    <row r="67" spans="1:15" ht="14.25" customHeight="1" x14ac:dyDescent="0.3">
      <c r="A67" s="1" t="str">
        <f t="shared" si="11"/>
        <v/>
      </c>
      <c r="B67" s="18" t="str">
        <f t="shared" si="10"/>
        <v/>
      </c>
      <c r="C67" s="18" t="str">
        <f t="shared" si="10"/>
        <v/>
      </c>
      <c r="D67" s="18" t="str">
        <f t="shared" si="10"/>
        <v/>
      </c>
      <c r="E67" s="18" t="str">
        <f t="shared" si="10"/>
        <v/>
      </c>
      <c r="F67" s="18" t="str">
        <f t="shared" si="10"/>
        <v/>
      </c>
      <c r="G67" s="18" t="str">
        <f t="shared" si="10"/>
        <v/>
      </c>
      <c r="H67" s="18" t="str">
        <f t="shared" si="10"/>
        <v/>
      </c>
      <c r="I67" s="18" t="str">
        <f t="shared" si="10"/>
        <v/>
      </c>
      <c r="J67" s="18" t="str">
        <f t="shared" si="10"/>
        <v/>
      </c>
      <c r="K67" s="18" t="str">
        <f t="shared" si="10"/>
        <v/>
      </c>
      <c r="L67" s="18" t="str">
        <f t="shared" si="10"/>
        <v/>
      </c>
      <c r="M67" s="18" t="str">
        <f t="shared" si="10"/>
        <v/>
      </c>
      <c r="N67" s="18" t="str">
        <f t="shared" si="10"/>
        <v/>
      </c>
      <c r="O67" s="18" t="str">
        <f t="shared" si="10"/>
        <v/>
      </c>
    </row>
    <row r="68" spans="1:15" ht="14.25" customHeight="1" x14ac:dyDescent="0.3">
      <c r="A68" s="1" t="str">
        <f t="shared" si="11"/>
        <v/>
      </c>
      <c r="B68" s="18" t="str">
        <f t="shared" si="10"/>
        <v/>
      </c>
      <c r="C68" s="18" t="str">
        <f t="shared" si="10"/>
        <v/>
      </c>
      <c r="D68" s="18" t="str">
        <f t="shared" si="10"/>
        <v/>
      </c>
      <c r="E68" s="18" t="str">
        <f t="shared" si="10"/>
        <v/>
      </c>
      <c r="F68" s="18" t="str">
        <f t="shared" si="10"/>
        <v/>
      </c>
      <c r="G68" s="18" t="str">
        <f t="shared" si="10"/>
        <v/>
      </c>
      <c r="H68" s="18" t="str">
        <f t="shared" si="10"/>
        <v/>
      </c>
      <c r="I68" s="18" t="str">
        <f t="shared" si="10"/>
        <v/>
      </c>
      <c r="J68" s="18" t="str">
        <f t="shared" si="10"/>
        <v/>
      </c>
      <c r="K68" s="18" t="str">
        <f t="shared" si="10"/>
        <v/>
      </c>
      <c r="L68" s="18" t="str">
        <f t="shared" si="10"/>
        <v/>
      </c>
      <c r="M68" s="18" t="str">
        <f t="shared" si="10"/>
        <v/>
      </c>
      <c r="N68" s="18" t="str">
        <f t="shared" si="10"/>
        <v/>
      </c>
      <c r="O68" s="18" t="str">
        <f t="shared" si="10"/>
        <v/>
      </c>
    </row>
    <row r="69" spans="1:15" ht="14.25" customHeight="1" x14ac:dyDescent="0.3">
      <c r="A69" s="1" t="str">
        <f t="shared" si="11"/>
        <v/>
      </c>
      <c r="B69" s="18" t="str">
        <f t="shared" si="10"/>
        <v/>
      </c>
      <c r="C69" s="18" t="str">
        <f t="shared" si="10"/>
        <v/>
      </c>
      <c r="D69" s="18" t="str">
        <f t="shared" si="10"/>
        <v/>
      </c>
      <c r="E69" s="18" t="str">
        <f t="shared" si="10"/>
        <v/>
      </c>
      <c r="F69" s="18" t="str">
        <f t="shared" si="10"/>
        <v/>
      </c>
      <c r="G69" s="18" t="str">
        <f t="shared" si="10"/>
        <v/>
      </c>
      <c r="H69" s="18" t="str">
        <f t="shared" si="10"/>
        <v/>
      </c>
      <c r="I69" s="18" t="str">
        <f t="shared" si="10"/>
        <v/>
      </c>
      <c r="J69" s="18" t="str">
        <f t="shared" si="10"/>
        <v/>
      </c>
      <c r="K69" s="18" t="str">
        <f t="shared" si="10"/>
        <v/>
      </c>
      <c r="L69" s="18" t="str">
        <f t="shared" si="10"/>
        <v/>
      </c>
      <c r="M69" s="18" t="str">
        <f t="shared" si="10"/>
        <v/>
      </c>
      <c r="N69" s="18" t="str">
        <f t="shared" si="10"/>
        <v/>
      </c>
      <c r="O69" s="18" t="str">
        <f t="shared" si="10"/>
        <v/>
      </c>
    </row>
    <row r="70" spans="1:15" ht="14.25" customHeight="1" x14ac:dyDescent="0.3">
      <c r="A70" s="1" t="str">
        <f t="shared" si="11"/>
        <v/>
      </c>
      <c r="B70" s="18" t="str">
        <f t="shared" si="10"/>
        <v/>
      </c>
      <c r="C70" s="18" t="str">
        <f t="shared" si="10"/>
        <v/>
      </c>
      <c r="D70" s="18" t="str">
        <f t="shared" si="10"/>
        <v/>
      </c>
      <c r="E70" s="18" t="str">
        <f t="shared" si="10"/>
        <v/>
      </c>
      <c r="F70" s="18" t="str">
        <f t="shared" si="10"/>
        <v/>
      </c>
      <c r="G70" s="18" t="str">
        <f t="shared" si="10"/>
        <v/>
      </c>
      <c r="H70" s="18" t="str">
        <f t="shared" si="10"/>
        <v/>
      </c>
      <c r="I70" s="18" t="str">
        <f t="shared" si="10"/>
        <v/>
      </c>
      <c r="J70" s="18" t="str">
        <f t="shared" si="10"/>
        <v/>
      </c>
      <c r="K70" s="18" t="str">
        <f t="shared" si="10"/>
        <v/>
      </c>
      <c r="L70" s="18" t="str">
        <f t="shared" si="10"/>
        <v/>
      </c>
      <c r="M70" s="18" t="str">
        <f t="shared" si="10"/>
        <v/>
      </c>
      <c r="N70" s="18" t="str">
        <f t="shared" si="10"/>
        <v/>
      </c>
      <c r="O70" s="18" t="str">
        <f t="shared" si="10"/>
        <v/>
      </c>
    </row>
    <row r="71" spans="1:15" ht="14.25" customHeight="1" x14ac:dyDescent="0.3">
      <c r="A71" s="1" t="str">
        <f t="shared" si="11"/>
        <v/>
      </c>
      <c r="B71" s="18" t="str">
        <f t="shared" si="10"/>
        <v/>
      </c>
      <c r="C71" s="18" t="str">
        <f t="shared" si="10"/>
        <v/>
      </c>
      <c r="D71" s="18" t="str">
        <f t="shared" si="10"/>
        <v/>
      </c>
      <c r="E71" s="18" t="str">
        <f t="shared" si="10"/>
        <v/>
      </c>
      <c r="F71" s="18" t="str">
        <f t="shared" si="10"/>
        <v/>
      </c>
      <c r="G71" s="18" t="str">
        <f t="shared" si="10"/>
        <v/>
      </c>
      <c r="H71" s="18" t="str">
        <f t="shared" si="10"/>
        <v/>
      </c>
      <c r="I71" s="18" t="str">
        <f t="shared" si="10"/>
        <v/>
      </c>
      <c r="J71" s="18" t="str">
        <f t="shared" si="10"/>
        <v/>
      </c>
      <c r="K71" s="18" t="str">
        <f t="shared" si="10"/>
        <v/>
      </c>
      <c r="L71" s="18" t="str">
        <f t="shared" si="10"/>
        <v/>
      </c>
      <c r="M71" s="18" t="str">
        <f t="shared" si="10"/>
        <v/>
      </c>
      <c r="N71" s="18" t="str">
        <f t="shared" si="10"/>
        <v/>
      </c>
      <c r="O71" s="18" t="str">
        <f t="shared" si="10"/>
        <v/>
      </c>
    </row>
    <row r="72" spans="1:15" ht="14.25" customHeight="1" x14ac:dyDescent="0.3">
      <c r="A72" s="1" t="str">
        <f t="shared" si="11"/>
        <v/>
      </c>
      <c r="B72" s="18" t="str">
        <f t="shared" si="10"/>
        <v/>
      </c>
      <c r="C72" s="18" t="str">
        <f t="shared" si="10"/>
        <v/>
      </c>
      <c r="D72" s="18" t="str">
        <f t="shared" si="10"/>
        <v/>
      </c>
      <c r="E72" s="18" t="str">
        <f t="shared" si="10"/>
        <v/>
      </c>
      <c r="F72" s="18" t="str">
        <f t="shared" si="10"/>
        <v/>
      </c>
      <c r="G72" s="18" t="str">
        <f t="shared" si="10"/>
        <v/>
      </c>
      <c r="H72" s="18" t="str">
        <f t="shared" si="10"/>
        <v/>
      </c>
      <c r="I72" s="18" t="str">
        <f t="shared" si="10"/>
        <v/>
      </c>
      <c r="J72" s="18" t="str">
        <f t="shared" si="10"/>
        <v/>
      </c>
      <c r="K72" s="18" t="str">
        <f t="shared" si="10"/>
        <v/>
      </c>
      <c r="L72" s="18" t="str">
        <f t="shared" si="10"/>
        <v/>
      </c>
      <c r="M72" s="18" t="str">
        <f t="shared" si="10"/>
        <v/>
      </c>
      <c r="N72" s="18" t="str">
        <f t="shared" si="10"/>
        <v/>
      </c>
      <c r="O72" s="18" t="str">
        <f t="shared" si="10"/>
        <v/>
      </c>
    </row>
    <row r="73" spans="1:15" ht="14.25" customHeight="1" x14ac:dyDescent="0.3">
      <c r="A73" s="1" t="str">
        <f t="shared" si="11"/>
        <v/>
      </c>
      <c r="B73" s="18" t="str">
        <f t="shared" si="10"/>
        <v/>
      </c>
      <c r="C73" s="18" t="str">
        <f t="shared" si="10"/>
        <v/>
      </c>
      <c r="D73" s="18" t="str">
        <f t="shared" si="10"/>
        <v/>
      </c>
      <c r="E73" s="18" t="str">
        <f t="shared" si="10"/>
        <v/>
      </c>
      <c r="F73" s="18" t="str">
        <f t="shared" si="10"/>
        <v/>
      </c>
      <c r="G73" s="18" t="str">
        <f t="shared" si="10"/>
        <v/>
      </c>
      <c r="H73" s="18" t="str">
        <f t="shared" si="10"/>
        <v/>
      </c>
      <c r="I73" s="18" t="str">
        <f t="shared" si="10"/>
        <v/>
      </c>
      <c r="J73" s="18" t="str">
        <f t="shared" si="10"/>
        <v/>
      </c>
      <c r="K73" s="18" t="str">
        <f t="shared" si="10"/>
        <v/>
      </c>
      <c r="L73" s="18" t="str">
        <f t="shared" si="10"/>
        <v/>
      </c>
      <c r="M73" s="18" t="str">
        <f t="shared" si="10"/>
        <v/>
      </c>
      <c r="N73" s="18" t="str">
        <f t="shared" si="10"/>
        <v/>
      </c>
      <c r="O73" s="18" t="str">
        <f t="shared" si="10"/>
        <v/>
      </c>
    </row>
    <row r="74" spans="1:15" ht="14.25" customHeight="1" x14ac:dyDescent="0.3">
      <c r="A74" s="1" t="str">
        <f t="shared" si="11"/>
        <v/>
      </c>
      <c r="B74" s="18" t="str">
        <f t="shared" si="10"/>
        <v/>
      </c>
      <c r="C74" s="18" t="str">
        <f t="shared" si="10"/>
        <v/>
      </c>
      <c r="D74" s="18" t="str">
        <f t="shared" si="10"/>
        <v/>
      </c>
      <c r="E74" s="18" t="str">
        <f t="shared" si="10"/>
        <v/>
      </c>
      <c r="F74" s="18" t="str">
        <f t="shared" si="10"/>
        <v/>
      </c>
      <c r="G74" s="18" t="str">
        <f t="shared" si="10"/>
        <v/>
      </c>
      <c r="H74" s="18" t="str">
        <f t="shared" si="10"/>
        <v/>
      </c>
      <c r="I74" s="18" t="str">
        <f t="shared" si="10"/>
        <v/>
      </c>
      <c r="J74" s="18" t="str">
        <f t="shared" si="10"/>
        <v/>
      </c>
      <c r="K74" s="18" t="str">
        <f t="shared" si="10"/>
        <v/>
      </c>
      <c r="L74" s="18" t="str">
        <f t="shared" si="10"/>
        <v/>
      </c>
      <c r="M74" s="18" t="str">
        <f t="shared" si="10"/>
        <v/>
      </c>
      <c r="N74" s="18" t="str">
        <f t="shared" si="10"/>
        <v/>
      </c>
      <c r="O74" s="18" t="str">
        <f t="shared" si="10"/>
        <v/>
      </c>
    </row>
    <row r="75" spans="1:15" ht="14.25" customHeight="1" x14ac:dyDescent="0.3">
      <c r="A75" s="1" t="str">
        <f t="shared" si="11"/>
        <v/>
      </c>
      <c r="B75" s="18" t="str">
        <f t="shared" si="10"/>
        <v/>
      </c>
      <c r="C75" s="18" t="str">
        <f t="shared" si="10"/>
        <v/>
      </c>
      <c r="D75" s="18" t="str">
        <f t="shared" si="10"/>
        <v/>
      </c>
      <c r="E75" s="18" t="str">
        <f t="shared" si="10"/>
        <v/>
      </c>
      <c r="F75" s="18" t="str">
        <f t="shared" si="10"/>
        <v/>
      </c>
      <c r="G75" s="18" t="str">
        <f t="shared" si="10"/>
        <v/>
      </c>
      <c r="H75" s="18" t="str">
        <f t="shared" si="10"/>
        <v/>
      </c>
      <c r="I75" s="18" t="str">
        <f t="shared" si="10"/>
        <v/>
      </c>
      <c r="J75" s="18" t="str">
        <f t="shared" si="10"/>
        <v/>
      </c>
      <c r="K75" s="18" t="str">
        <f t="shared" si="10"/>
        <v/>
      </c>
      <c r="L75" s="18" t="str">
        <f t="shared" si="10"/>
        <v/>
      </c>
      <c r="M75" s="18" t="str">
        <f t="shared" si="10"/>
        <v/>
      </c>
      <c r="N75" s="18" t="str">
        <f t="shared" si="10"/>
        <v/>
      </c>
      <c r="O75" s="18" t="str">
        <f t="shared" si="10"/>
        <v/>
      </c>
    </row>
    <row r="76" spans="1:15" ht="14.25" customHeight="1" x14ac:dyDescent="0.3">
      <c r="A76" s="1" t="str">
        <f t="shared" si="11"/>
        <v/>
      </c>
      <c r="B76" s="18" t="str">
        <f t="shared" si="10"/>
        <v/>
      </c>
      <c r="C76" s="18" t="str">
        <f t="shared" si="10"/>
        <v/>
      </c>
      <c r="D76" s="18" t="str">
        <f t="shared" si="10"/>
        <v/>
      </c>
      <c r="E76" s="18" t="str">
        <f t="shared" si="10"/>
        <v/>
      </c>
      <c r="F76" s="18" t="str">
        <f t="shared" si="10"/>
        <v/>
      </c>
      <c r="G76" s="18" t="str">
        <f t="shared" si="10"/>
        <v/>
      </c>
      <c r="H76" s="18" t="str">
        <f t="shared" si="10"/>
        <v/>
      </c>
      <c r="I76" s="18" t="str">
        <f t="shared" si="10"/>
        <v/>
      </c>
      <c r="J76" s="18" t="str">
        <f t="shared" si="10"/>
        <v/>
      </c>
      <c r="K76" s="18" t="str">
        <f t="shared" si="10"/>
        <v/>
      </c>
      <c r="L76" s="18" t="str">
        <f t="shared" si="10"/>
        <v/>
      </c>
      <c r="M76" s="18" t="str">
        <f t="shared" si="10"/>
        <v/>
      </c>
      <c r="N76" s="18" t="str">
        <f t="shared" si="10"/>
        <v/>
      </c>
      <c r="O76" s="18" t="str">
        <f t="shared" si="10"/>
        <v/>
      </c>
    </row>
    <row r="77" spans="1:15" ht="14.25" customHeight="1" x14ac:dyDescent="0.3">
      <c r="A77" s="1" t="str">
        <f t="shared" si="11"/>
        <v/>
      </c>
      <c r="B77" s="18" t="str">
        <f t="shared" si="10"/>
        <v/>
      </c>
      <c r="C77" s="18" t="str">
        <f t="shared" si="10"/>
        <v/>
      </c>
      <c r="D77" s="18" t="str">
        <f t="shared" si="10"/>
        <v/>
      </c>
      <c r="E77" s="18" t="str">
        <f t="shared" si="10"/>
        <v/>
      </c>
      <c r="F77" s="18" t="str">
        <f t="shared" si="10"/>
        <v/>
      </c>
      <c r="G77" s="18" t="str">
        <f t="shared" si="10"/>
        <v/>
      </c>
      <c r="H77" s="18" t="str">
        <f t="shared" si="10"/>
        <v/>
      </c>
      <c r="I77" s="18" t="str">
        <f t="shared" si="10"/>
        <v/>
      </c>
      <c r="J77" s="18" t="str">
        <f t="shared" si="10"/>
        <v/>
      </c>
      <c r="K77" s="18" t="str">
        <f t="shared" si="10"/>
        <v/>
      </c>
      <c r="L77" s="18" t="str">
        <f t="shared" si="10"/>
        <v/>
      </c>
      <c r="M77" s="18" t="str">
        <f t="shared" si="10"/>
        <v/>
      </c>
      <c r="N77" s="18" t="str">
        <f t="shared" si="10"/>
        <v/>
      </c>
      <c r="O77" s="18" t="str">
        <f t="shared" si="10"/>
        <v/>
      </c>
    </row>
    <row r="78" spans="1:15" ht="14.25" customHeight="1" x14ac:dyDescent="0.3">
      <c r="A78" s="1" t="s">
        <v>24</v>
      </c>
      <c r="B78" s="20">
        <f t="shared" ref="B78:O78" si="12">SUM(B63:B77)</f>
        <v>99.999899999999997</v>
      </c>
      <c r="C78" s="20">
        <f t="shared" si="12"/>
        <v>100</v>
      </c>
      <c r="D78" s="20">
        <f t="shared" si="12"/>
        <v>100</v>
      </c>
      <c r="E78" s="20">
        <f t="shared" si="12"/>
        <v>100</v>
      </c>
      <c r="F78" s="20">
        <f t="shared" si="12"/>
        <v>100</v>
      </c>
      <c r="G78" s="20">
        <f t="shared" si="12"/>
        <v>100</v>
      </c>
      <c r="H78" s="20">
        <f t="shared" si="12"/>
        <v>100</v>
      </c>
      <c r="I78" s="20">
        <f t="shared" si="12"/>
        <v>99.999899999999997</v>
      </c>
      <c r="J78" s="20">
        <f t="shared" si="12"/>
        <v>100</v>
      </c>
      <c r="K78" s="20">
        <f t="shared" si="12"/>
        <v>100</v>
      </c>
      <c r="L78" s="20">
        <f t="shared" si="12"/>
        <v>100</v>
      </c>
      <c r="M78" s="20">
        <f t="shared" si="12"/>
        <v>100</v>
      </c>
      <c r="N78" s="20">
        <f t="shared" si="12"/>
        <v>0</v>
      </c>
      <c r="O78" s="20">
        <f t="shared" si="12"/>
        <v>0</v>
      </c>
    </row>
    <row r="79" spans="1:15" ht="14.25" customHeight="1" x14ac:dyDescent="0.3">
      <c r="A79" s="1" t="s">
        <v>34</v>
      </c>
      <c r="B79" s="21"/>
      <c r="C79" s="21"/>
      <c r="D79" s="21"/>
      <c r="E79" s="1"/>
      <c r="F79" s="21"/>
      <c r="G79" s="21"/>
      <c r="H79" s="21"/>
      <c r="I79" s="21"/>
      <c r="J79" s="21"/>
      <c r="K79" s="21"/>
      <c r="L79" s="1"/>
      <c r="M79" s="1"/>
      <c r="N79" s="21"/>
      <c r="O79" s="22"/>
    </row>
    <row r="80" spans="1:15" ht="14.25" customHeight="1" x14ac:dyDescent="0.3">
      <c r="A80" s="1"/>
      <c r="B80" s="21"/>
      <c r="C80" s="21"/>
      <c r="D80" s="21"/>
      <c r="E80" s="1"/>
      <c r="F80" s="21"/>
      <c r="G80" s="21"/>
      <c r="H80" s="21"/>
      <c r="I80" s="21"/>
      <c r="J80" s="21"/>
      <c r="K80" s="21"/>
      <c r="L80" s="1"/>
      <c r="M80" s="1"/>
      <c r="N80" s="21"/>
      <c r="O80" s="22"/>
    </row>
    <row r="81" spans="1:15" ht="55.2" customHeight="1" x14ac:dyDescent="0.3">
      <c r="A81" s="23" t="s">
        <v>50</v>
      </c>
      <c r="B81" s="21"/>
      <c r="C81" s="21"/>
      <c r="D81" s="21"/>
      <c r="E81" s="1"/>
      <c r="F81" s="21"/>
      <c r="G81" s="21"/>
      <c r="H81" s="21"/>
      <c r="I81" s="21"/>
      <c r="J81" s="21"/>
      <c r="K81" s="21"/>
      <c r="L81" s="1"/>
      <c r="M81" s="1"/>
      <c r="N81" s="21"/>
      <c r="O81" s="22"/>
    </row>
    <row r="82" spans="1:15" ht="14.25" customHeight="1" x14ac:dyDescent="0.3">
      <c r="A82" s="1">
        <f>0/10</f>
        <v>0</v>
      </c>
      <c r="B82" s="21"/>
      <c r="C82" s="21"/>
      <c r="D82" s="21"/>
      <c r="E82" s="1"/>
      <c r="F82" s="21"/>
      <c r="G82" s="21"/>
      <c r="H82" s="21"/>
      <c r="I82" s="21"/>
      <c r="J82" s="21"/>
      <c r="K82" s="21"/>
      <c r="L82" s="1"/>
      <c r="M82" s="1"/>
      <c r="N82" s="21"/>
      <c r="O82" s="22"/>
    </row>
    <row r="83" spans="1:15" ht="15" customHeight="1" x14ac:dyDescent="0.3">
      <c r="A83" s="9" t="s">
        <v>47</v>
      </c>
      <c r="B83" s="8"/>
      <c r="C83" s="8"/>
      <c r="D83" s="24">
        <f t="shared" ref="D83:M83" si="13">D26*$A$82</f>
        <v>0</v>
      </c>
      <c r="E83" s="24">
        <f t="shared" si="13"/>
        <v>0</v>
      </c>
      <c r="F83" s="24">
        <f t="shared" si="13"/>
        <v>0</v>
      </c>
      <c r="G83" s="24">
        <f t="shared" si="13"/>
        <v>0</v>
      </c>
      <c r="H83" s="24">
        <f t="shared" si="13"/>
        <v>0</v>
      </c>
      <c r="I83" s="24">
        <f t="shared" si="13"/>
        <v>0</v>
      </c>
      <c r="J83" s="24">
        <f t="shared" si="13"/>
        <v>0</v>
      </c>
      <c r="K83" s="24">
        <f t="shared" si="13"/>
        <v>0</v>
      </c>
      <c r="L83" s="24">
        <f t="shared" si="13"/>
        <v>0</v>
      </c>
      <c r="M83" s="24">
        <f t="shared" si="13"/>
        <v>0</v>
      </c>
      <c r="N83" s="8"/>
      <c r="O83" s="24">
        <f t="shared" ref="O83:O84" si="14">SUM(D83:N83)</f>
        <v>0</v>
      </c>
    </row>
    <row r="84" spans="1:15" ht="14.25" customHeight="1" x14ac:dyDescent="0.3">
      <c r="A84" s="9" t="s">
        <v>48</v>
      </c>
      <c r="B84" s="8"/>
      <c r="C84" s="8"/>
      <c r="D84" s="24">
        <f t="shared" ref="D84:M84" si="15">D27*$A$82</f>
        <v>0</v>
      </c>
      <c r="E84" s="24">
        <f t="shared" si="15"/>
        <v>0</v>
      </c>
      <c r="F84" s="24">
        <f t="shared" si="15"/>
        <v>0</v>
      </c>
      <c r="G84" s="24">
        <f t="shared" si="15"/>
        <v>0</v>
      </c>
      <c r="H84" s="24">
        <f t="shared" si="15"/>
        <v>0</v>
      </c>
      <c r="I84" s="24">
        <f t="shared" si="15"/>
        <v>0</v>
      </c>
      <c r="J84" s="24">
        <f t="shared" si="15"/>
        <v>0</v>
      </c>
      <c r="K84" s="24">
        <f t="shared" si="15"/>
        <v>0</v>
      </c>
      <c r="L84" s="24">
        <f t="shared" si="15"/>
        <v>0</v>
      </c>
      <c r="M84" s="24">
        <f t="shared" si="15"/>
        <v>0</v>
      </c>
      <c r="N84" s="8"/>
      <c r="O84" s="24">
        <f t="shared" si="14"/>
        <v>0</v>
      </c>
    </row>
    <row r="85" spans="1:15" ht="14.25" customHeight="1" x14ac:dyDescent="0.3">
      <c r="A85" s="1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38.549999999999997" customHeight="1" x14ac:dyDescent="0.3">
      <c r="A88" s="23" t="s">
        <v>53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</sheetData>
  <pageMargins left="0.25" right="0" top="0" bottom="0.45" header="0" footer="0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6"/>
  <sheetViews>
    <sheetView workbookViewId="0">
      <selection activeCell="A2" sqref="A2"/>
    </sheetView>
  </sheetViews>
  <sheetFormatPr defaultColWidth="14.44140625" defaultRowHeight="15" customHeight="1" x14ac:dyDescent="0.3"/>
  <cols>
    <col min="1" max="1" width="36.6640625" style="2" customWidth="1"/>
    <col min="2" max="2" width="21" style="2" customWidth="1"/>
    <col min="3" max="3" width="35.109375" style="2" customWidth="1"/>
    <col min="4" max="4" width="13" style="2" customWidth="1"/>
    <col min="5" max="5" width="19.44140625" style="2" customWidth="1"/>
    <col min="6" max="6" width="33.44140625" style="2" customWidth="1"/>
    <col min="7" max="7" width="18.6640625" style="2" customWidth="1"/>
    <col min="8" max="8" width="21.77734375" style="2" customWidth="1"/>
    <col min="9" max="16384" width="14.44140625" style="2"/>
  </cols>
  <sheetData>
    <row r="1" spans="1:8" s="78" customFormat="1" ht="15" customHeight="1" x14ac:dyDescent="0.3">
      <c r="A1" s="79" t="s">
        <v>65</v>
      </c>
      <c r="B1" s="79" t="s">
        <v>38</v>
      </c>
      <c r="C1" s="79" t="s">
        <v>39</v>
      </c>
      <c r="D1" s="79" t="s">
        <v>40</v>
      </c>
      <c r="E1" s="79" t="s">
        <v>41</v>
      </c>
      <c r="F1" s="79"/>
      <c r="G1" s="79"/>
      <c r="H1" s="79"/>
    </row>
    <row r="2" spans="1:8" ht="13.8" x14ac:dyDescent="0.3">
      <c r="A2" s="75"/>
      <c r="B2" s="27"/>
      <c r="C2" s="27"/>
      <c r="D2" s="27"/>
      <c r="E2" s="27"/>
      <c r="F2" s="27"/>
      <c r="G2" s="27"/>
      <c r="H2" s="27"/>
    </row>
    <row r="3" spans="1:8" ht="13.8" x14ac:dyDescent="0.3">
      <c r="A3" s="75"/>
      <c r="B3" s="27"/>
      <c r="C3" s="76"/>
      <c r="D3" s="27"/>
      <c r="E3" s="27"/>
      <c r="F3" s="27"/>
      <c r="G3" s="27"/>
      <c r="H3" s="27"/>
    </row>
    <row r="4" spans="1:8" ht="13.8" x14ac:dyDescent="0.3">
      <c r="A4" s="75"/>
      <c r="B4" s="27"/>
      <c r="C4" s="27"/>
      <c r="D4" s="27"/>
      <c r="E4" s="27"/>
      <c r="F4" s="27"/>
      <c r="G4" s="27"/>
      <c r="H4" s="27"/>
    </row>
    <row r="5" spans="1:8" ht="13.8" x14ac:dyDescent="0.3">
      <c r="A5" s="75"/>
      <c r="B5" s="27"/>
      <c r="C5" s="27"/>
      <c r="D5" s="27"/>
      <c r="E5" s="27"/>
      <c r="F5" s="27"/>
      <c r="G5" s="27"/>
      <c r="H5" s="27"/>
    </row>
    <row r="6" spans="1:8" ht="13.8" x14ac:dyDescent="0.3">
      <c r="A6" s="75"/>
      <c r="B6" s="27"/>
      <c r="C6" s="27"/>
      <c r="D6" s="27"/>
      <c r="E6" s="27"/>
      <c r="F6" s="27"/>
      <c r="G6" s="27"/>
      <c r="H6" s="27"/>
    </row>
    <row r="7" spans="1:8" ht="13.8" x14ac:dyDescent="0.3">
      <c r="A7" s="75"/>
      <c r="B7" s="27"/>
      <c r="C7" s="27"/>
      <c r="D7" s="27"/>
      <c r="E7" s="27"/>
      <c r="F7" s="76"/>
      <c r="G7" s="27"/>
      <c r="H7" s="27"/>
    </row>
    <row r="8" spans="1:8" ht="13.8" x14ac:dyDescent="0.3">
      <c r="A8" s="75"/>
      <c r="B8" s="27"/>
      <c r="C8" s="27"/>
      <c r="D8" s="27"/>
      <c r="E8" s="27"/>
      <c r="F8" s="27"/>
      <c r="G8" s="27"/>
      <c r="H8" s="27"/>
    </row>
    <row r="9" spans="1:8" ht="13.8" x14ac:dyDescent="0.3">
      <c r="A9" s="75"/>
      <c r="B9" s="27"/>
      <c r="C9" s="77"/>
      <c r="D9" s="27"/>
      <c r="E9" s="27"/>
      <c r="F9" s="27"/>
      <c r="G9" s="27"/>
      <c r="H9" s="27"/>
    </row>
    <row r="10" spans="1:8" ht="13.8" x14ac:dyDescent="0.3">
      <c r="A10" s="75"/>
      <c r="B10" s="27"/>
      <c r="C10" s="77"/>
      <c r="D10" s="27"/>
      <c r="E10" s="27"/>
      <c r="F10" s="27"/>
      <c r="G10" s="27"/>
      <c r="H10" s="27"/>
    </row>
    <row r="11" spans="1:8" ht="13.8" x14ac:dyDescent="0.3">
      <c r="A11" s="75"/>
      <c r="B11" s="27"/>
      <c r="D11" s="27"/>
      <c r="E11" s="27"/>
      <c r="F11" s="27"/>
      <c r="G11" s="27"/>
      <c r="H11" s="27"/>
    </row>
    <row r="12" spans="1:8" ht="13.8" x14ac:dyDescent="0.3">
      <c r="A12" s="75"/>
      <c r="B12" s="27"/>
      <c r="C12" s="27"/>
      <c r="D12" s="27"/>
      <c r="E12" s="27"/>
      <c r="F12" s="27"/>
      <c r="G12" s="27"/>
      <c r="H12" s="27"/>
    </row>
    <row r="13" spans="1:8" ht="13.8" x14ac:dyDescent="0.3">
      <c r="A13" s="75"/>
      <c r="B13" s="27"/>
      <c r="C13" s="27"/>
      <c r="D13" s="27"/>
      <c r="E13" s="27"/>
      <c r="F13" s="27"/>
      <c r="G13" s="27"/>
      <c r="H13" s="27"/>
    </row>
    <row r="14" spans="1:8" ht="13.8" x14ac:dyDescent="0.3">
      <c r="A14" s="75"/>
      <c r="B14" s="27"/>
      <c r="C14" s="27"/>
      <c r="D14" s="27"/>
      <c r="E14" s="27"/>
      <c r="F14" s="27"/>
      <c r="G14" s="27"/>
      <c r="H14" s="27"/>
    </row>
    <row r="15" spans="1:8" ht="13.8" x14ac:dyDescent="0.3">
      <c r="A15" s="75"/>
      <c r="B15" s="27"/>
      <c r="C15" s="27"/>
      <c r="D15" s="27"/>
      <c r="E15" s="27"/>
      <c r="F15" s="27"/>
      <c r="G15" s="27"/>
      <c r="H15" s="27"/>
    </row>
    <row r="16" spans="1:8" ht="15" customHeight="1" x14ac:dyDescent="0.3">
      <c r="A16" s="27"/>
      <c r="B16" s="27"/>
      <c r="C16" s="27"/>
      <c r="D16" s="27"/>
      <c r="E16" s="27"/>
      <c r="F16" s="27"/>
      <c r="G16" s="27"/>
      <c r="H16" s="27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7e71e6d-6290-4eed-a727-36bb893e4801">
      <Terms xmlns="http://schemas.microsoft.com/office/infopath/2007/PartnerControls"/>
    </lcf76f155ced4ddcb4097134ff3c332f>
    <TaxCatchAll xmlns="a6469654-0b06-4858-8733-92344105e4d7" xsi:nil="true"/>
    <_ip_UnifiedCompliancePolicyProperties xmlns="http://schemas.microsoft.com/sharepoint/v3" xsi:nil="true"/>
    <_Flow_SignoffStatus xmlns="17e71e6d-6290-4eed-a727-36bb893e48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98257E013F34AA08DE9EC73699C56" ma:contentTypeVersion="25" ma:contentTypeDescription="Create a new document." ma:contentTypeScope="" ma:versionID="681a4bd98a2d2b6213c2927c9178be41">
  <xsd:schema xmlns:xsd="http://www.w3.org/2001/XMLSchema" xmlns:xs="http://www.w3.org/2001/XMLSchema" xmlns:p="http://schemas.microsoft.com/office/2006/metadata/properties" xmlns:ns1="http://schemas.microsoft.com/sharepoint/v3" xmlns:ns2="17e71e6d-6290-4eed-a727-36bb893e4801" xmlns:ns3="a6469654-0b06-4858-8733-92344105e4d7" targetNamespace="http://schemas.microsoft.com/office/2006/metadata/properties" ma:root="true" ma:fieldsID="38f630eb27b2b93b1d3a8ea2252602b2" ns1:_="" ns2:_="" ns3:_="">
    <xsd:import namespace="http://schemas.microsoft.com/sharepoint/v3"/>
    <xsd:import namespace="17e71e6d-6290-4eed-a727-36bb893e4801"/>
    <xsd:import namespace="a6469654-0b06-4858-8733-92344105e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71e6d-6290-4eed-a727-36bb893e48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3" nillable="true" ma:displayName="Tags" ma:hidden="true" ma:internalName="MediaServiceAutoTags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69654-0b06-4858-8733-92344105e4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69219c5a-a17a-49a4-8c7d-9dd4530df3d5}" ma:internalName="TaxCatchAll" ma:showField="CatchAllData" ma:web="a6469654-0b06-4858-8733-92344105e4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1B4BD9-2324-4F43-8383-019C9D4E14CB}">
  <ds:schemaRefs>
    <ds:schemaRef ds:uri="http://www.w3.org/XML/1998/namespace"/>
    <ds:schemaRef ds:uri="a6469654-0b06-4858-8733-92344105e4d7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7e71e6d-6290-4eed-a727-36bb893e4801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151B159-1C80-419B-A7CC-9FF8B58D8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D9468A-9FE4-4D6C-AEB9-2B6B9ED66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e71e6d-6290-4eed-a727-36bb893e4801"/>
    <ds:schemaRef ds:uri="a6469654-0b06-4858-8733-92344105e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 Mnth Distrib Blank Sheet </vt:lpstr>
      <vt:lpstr>Adjustments</vt:lpstr>
      <vt:lpstr>Monthly Adjustment</vt:lpstr>
      <vt:lpstr>Charter School Monthly</vt:lpstr>
      <vt:lpstr>Charter School 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Nance</dc:creator>
  <cp:lastModifiedBy>Evelyn Gallegos</cp:lastModifiedBy>
  <cp:lastPrinted>2023-08-01T19:15:44Z</cp:lastPrinted>
  <dcterms:created xsi:type="dcterms:W3CDTF">2023-07-28T18:47:39Z</dcterms:created>
  <dcterms:modified xsi:type="dcterms:W3CDTF">2023-10-23T21:26:34Z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0x010100E3198257E013F34AA08DE9EC73699C56</vt:lpwstr>
  </property>
  <property fmtid="{D5CDD505-2E9C-101B-9397-08002B2CF9AE}" pid="3" name="MediaServiceImageTags">
    <vt:lpwstr/>
  </property>
</Properties>
</file>