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920" yWindow="-120" windowWidth="24240" windowHeight="13740" firstSheet="1" activeTab="1"/>
  </bookViews>
  <sheets>
    <sheet name="DIRECTIONS FOR WEB SUBMISSION" sheetId="19" state="hidden" r:id="rId1"/>
    <sheet name="Index" sheetId="1" r:id="rId2"/>
    <sheet name="Stateavg Salaries" sheetId="20" r:id="rId3"/>
    <sheet name="Allotted ADM" sheetId="18" r:id="rId4"/>
    <sheet name="Positions" sheetId="4" r:id="rId5"/>
    <sheet name="Dollar" sheetId="21" r:id="rId6"/>
    <sheet name="Categorical" sheetId="22" r:id="rId7"/>
    <sheet name="Principals" sheetId="23" r:id="rId8"/>
    <sheet name="ClassroomTeachers" sheetId="8" r:id="rId9"/>
    <sheet name="Instructional Support" sheetId="24" r:id="rId10"/>
    <sheet name="Transportation" sheetId="27" r:id="rId11"/>
    <sheet name="Small County" sheetId="9" r:id="rId12"/>
    <sheet name="CTE Months" sheetId="25" r:id="rId13"/>
    <sheet name="DSSF" sheetId="26" r:id="rId14"/>
    <sheet name="Low Wealth" sheetId="14" r:id="rId15"/>
    <sheet name="At-Risk" sheetId="28" r:id="rId16"/>
    <sheet name="LEP" sheetId="29" r:id="rId17"/>
    <sheet name="Teacher Assistant" sheetId="30" r:id="rId18"/>
  </sheets>
  <definedNames>
    <definedName name="_Fill" hidden="1">#REF!</definedName>
    <definedName name="_xlnm._FilterDatabase">#REF!</definedName>
    <definedName name="_Key1" localSheetId="15" hidden="1">#REF!</definedName>
    <definedName name="_Key1" localSheetId="13" hidden="1">#REF!</definedName>
    <definedName name="_Key1" localSheetId="2" hidden="1">#REF!</definedName>
    <definedName name="_Key1" hidden="1">#REF!</definedName>
    <definedName name="_Key2" localSheetId="15" hidden="1">#REF!</definedName>
    <definedName name="_Key2" localSheetId="13" hidden="1">#REF!</definedName>
    <definedName name="_Key2" hidden="1">#REF!</definedName>
    <definedName name="_Order1" hidden="1">255</definedName>
    <definedName name="_Order2" hidden="1">255</definedName>
    <definedName name="_Sort" localSheetId="15" hidden="1">#REF!</definedName>
    <definedName name="_Sort" localSheetId="13" hidden="1">#REF!</definedName>
    <definedName name="_Sort" localSheetId="2" hidden="1">#REF!</definedName>
    <definedName name="_Sort" hidden="1">#REF!</definedName>
    <definedName name="BASIC1" localSheetId="13">#REF!</definedName>
    <definedName name="BASIC1" localSheetId="2">#REF!</definedName>
    <definedName name="BASIC1">#REF!</definedName>
    <definedName name="BASIC2" localSheetId="13">#REF!</definedName>
    <definedName name="BASIC2" localSheetId="2">#REF!</definedName>
    <definedName name="BASIC2">#REF!</definedName>
    <definedName name="BASIC3">#REF!</definedName>
    <definedName name="BASIC4">#REF!</definedName>
    <definedName name="CONT1">#REF!</definedName>
    <definedName name="CONT2">#REF!</definedName>
    <definedName name="CONT3">#REF!</definedName>
    <definedName name="PAGE1">#REF!</definedName>
    <definedName name="PAGE2">#REF!</definedName>
    <definedName name="PAGE3">#REF!</definedName>
    <definedName name="_xlnm.Print_Area" localSheetId="3">'Allotted ADM'!$A$1:$P$123</definedName>
    <definedName name="_xlnm.Print_Area" localSheetId="13">DSSF!$A$5:$E$137</definedName>
    <definedName name="_xlnm.Print_Area" localSheetId="14">'Low Wealth'!$A$5:$C$145</definedName>
    <definedName name="_xlnm.Print_Area">#REF!</definedName>
    <definedName name="PRINT_AREA_MI" localSheetId="13">#REF!</definedName>
    <definedName name="PRINT_AREA_MI" localSheetId="2">#REF!</definedName>
    <definedName name="PRINT_AREA_MI">#REF!</definedName>
    <definedName name="_xlnm.Print_Titles" localSheetId="3">'Allotted ADM'!$1:$7</definedName>
    <definedName name="_xlnm.Print_Titles" localSheetId="15">'At-Risk'!$1:$5</definedName>
    <definedName name="_xlnm.Print_Titles" localSheetId="8">ClassroomTeachers!$1:$7</definedName>
    <definedName name="_xlnm.Print_Titles" localSheetId="12">'CTE Months'!$1:$7</definedName>
    <definedName name="_xlnm.Print_Titles" localSheetId="5">Dollar!$1:$3</definedName>
    <definedName name="_xlnm.Print_Titles" localSheetId="13">DSSF!$5:$10</definedName>
    <definedName name="_xlnm.Print_Titles" localSheetId="9">'Instructional Support'!$1:$7</definedName>
    <definedName name="_xlnm.Print_Titles" localSheetId="16">LEP!$1:$5</definedName>
    <definedName name="_xlnm.Print_Titles" localSheetId="14">'Low Wealth'!$5:$10</definedName>
    <definedName name="_xlnm.Print_Titles" localSheetId="7">Principals!$1:$6</definedName>
    <definedName name="_xlnm.Print_Titles" localSheetId="17">'Teacher Assistant'!$1:$5</definedName>
    <definedName name="_xlnm.Print_Titles" localSheetId="10">Transportation!$1:$5</definedName>
    <definedName name="qryChildrenAge5_17_Step_01" localSheetId="13">#REF!</definedName>
    <definedName name="qryChildrenAge5_17_Step_01" localSheetId="2">#REF!</definedName>
    <definedName name="qryChildrenAge5_17_Step_01">#REF!</definedName>
    <definedName name="qryMaster_Step02" localSheetId="13">#REF!</definedName>
    <definedName name="qryMaster_Step02" localSheetId="2">#REF!</definedName>
    <definedName name="qryMaster_Step02">#REF!</definedName>
    <definedName name="qryPoverty_Step_03" localSheetId="13">#REF!</definedName>
    <definedName name="qryPoverty_Step_03" localSheetId="2">#REF!</definedName>
    <definedName name="qryPoverty_Step_0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2" i="30" l="1"/>
  <c r="E124" i="8" l="1"/>
  <c r="D124" i="8"/>
  <c r="P115" i="18" l="1"/>
  <c r="P113" i="18"/>
  <c r="P107" i="18"/>
  <c r="P105" i="18"/>
  <c r="P99" i="18"/>
  <c r="P97" i="18"/>
  <c r="P91" i="18"/>
  <c r="P89" i="18"/>
  <c r="P83" i="18"/>
  <c r="P81" i="18"/>
  <c r="P75" i="18"/>
  <c r="P67" i="18"/>
  <c r="P65" i="18"/>
  <c r="P59" i="18"/>
  <c r="P57" i="18"/>
  <c r="P51" i="18"/>
  <c r="P49" i="18"/>
  <c r="P43" i="18"/>
  <c r="P38" i="18"/>
  <c r="P35" i="18"/>
  <c r="P33" i="18"/>
  <c r="P27" i="18"/>
  <c r="P19" i="18"/>
  <c r="P14" i="18"/>
  <c r="P11" i="18"/>
  <c r="J123" i="18"/>
  <c r="P41" i="18" l="1"/>
  <c r="P8" i="18"/>
  <c r="K123" i="18"/>
  <c r="P16" i="18"/>
  <c r="P24" i="18"/>
  <c r="P32" i="18"/>
  <c r="P40" i="18"/>
  <c r="P48" i="18"/>
  <c r="P56" i="18"/>
  <c r="P64" i="18"/>
  <c r="P72" i="18"/>
  <c r="P80" i="18"/>
  <c r="P88" i="18"/>
  <c r="P96" i="18"/>
  <c r="P104" i="18"/>
  <c r="P112" i="18"/>
  <c r="P120" i="18"/>
  <c r="D123" i="18"/>
  <c r="L123" i="18"/>
  <c r="P21" i="18"/>
  <c r="E123" i="18"/>
  <c r="M123" i="18"/>
  <c r="P26" i="18"/>
  <c r="P29" i="18"/>
  <c r="P34" i="18"/>
  <c r="P42" i="18"/>
  <c r="P50" i="18"/>
  <c r="P58" i="18"/>
  <c r="P70" i="18"/>
  <c r="P78" i="18"/>
  <c r="P86" i="18"/>
  <c r="P90" i="18"/>
  <c r="P98" i="18"/>
  <c r="P106" i="18"/>
  <c r="P114" i="18"/>
  <c r="P122" i="18"/>
  <c r="P10" i="18"/>
  <c r="P13" i="18"/>
  <c r="P15" i="18"/>
  <c r="P23" i="18"/>
  <c r="P31" i="18"/>
  <c r="P37" i="18"/>
  <c r="P39" i="18"/>
  <c r="P45" i="18"/>
  <c r="P47" i="18"/>
  <c r="P53" i="18"/>
  <c r="P55" i="18"/>
  <c r="P61" i="18"/>
  <c r="P63" i="18"/>
  <c r="P69" i="18"/>
  <c r="P71" i="18"/>
  <c r="P77" i="18"/>
  <c r="P79" i="18"/>
  <c r="P85" i="18"/>
  <c r="P87" i="18"/>
  <c r="P93" i="18"/>
  <c r="P95" i="18"/>
  <c r="P101" i="18"/>
  <c r="P103" i="18"/>
  <c r="P109" i="18"/>
  <c r="P111" i="18"/>
  <c r="P117" i="18"/>
  <c r="G123" i="18"/>
  <c r="O123" i="18"/>
  <c r="P12" i="18"/>
  <c r="P20" i="18"/>
  <c r="P28" i="18"/>
  <c r="P36" i="18"/>
  <c r="P44" i="18"/>
  <c r="P52" i="18"/>
  <c r="P60" i="18"/>
  <c r="P68" i="18"/>
  <c r="P76" i="18"/>
  <c r="P84" i="18"/>
  <c r="P92" i="18"/>
  <c r="P100" i="18"/>
  <c r="P108" i="18"/>
  <c r="P116" i="18"/>
  <c r="P119" i="18"/>
  <c r="P73" i="18"/>
  <c r="N123" i="18"/>
  <c r="H123" i="18"/>
  <c r="P17" i="18"/>
  <c r="P25" i="18"/>
  <c r="P121" i="18"/>
  <c r="F123" i="18"/>
  <c r="I123" i="18"/>
  <c r="P9" i="18"/>
  <c r="P18" i="18"/>
  <c r="P22" i="18"/>
  <c r="P30" i="18"/>
  <c r="P46" i="18"/>
  <c r="P54" i="18"/>
  <c r="P62" i="18"/>
  <c r="P66" i="18"/>
  <c r="P74" i="18"/>
  <c r="P82" i="18"/>
  <c r="P94" i="18"/>
  <c r="P102" i="18"/>
  <c r="P110" i="18"/>
  <c r="P118" i="18"/>
  <c r="C123" i="18"/>
  <c r="C122" i="29"/>
  <c r="P123" i="18" l="1"/>
  <c r="C121" i="28"/>
  <c r="C121" i="27"/>
  <c r="C126" i="26"/>
  <c r="C128" i="26"/>
  <c r="F123" i="25"/>
  <c r="D123" i="25"/>
  <c r="F124" i="24"/>
  <c r="D124" i="24"/>
  <c r="C122" i="23" l="1"/>
  <c r="C36" i="9" l="1"/>
  <c r="C129" i="14" l="1"/>
  <c r="F124" i="8" l="1"/>
</calcChain>
</file>

<file path=xl/sharedStrings.xml><?xml version="1.0" encoding="utf-8"?>
<sst xmlns="http://schemas.openxmlformats.org/spreadsheetml/2006/main" count="3223" uniqueCount="461">
  <si>
    <t>Classroom Teachers</t>
  </si>
  <si>
    <t>Low-Wealth Counties Supplemental Funding</t>
  </si>
  <si>
    <t>001</t>
  </si>
  <si>
    <t>019</t>
  </si>
  <si>
    <t>030</t>
  </si>
  <si>
    <t>031</t>
  </si>
  <si>
    <t>Small County Supplemental Funding</t>
  </si>
  <si>
    <t>Positions</t>
  </si>
  <si>
    <t>Categorical</t>
  </si>
  <si>
    <t>Allotted ADM</t>
  </si>
  <si>
    <t>Category</t>
  </si>
  <si>
    <t>Basis of Allotment (Funding Factors are rounded.)</t>
  </si>
  <si>
    <t xml:space="preserve">  Classroom Teachers</t>
  </si>
  <si>
    <t xml:space="preserve">        Grades Kindergarten</t>
  </si>
  <si>
    <t xml:space="preserve">  1 per 18 in ADM.  </t>
  </si>
  <si>
    <t xml:space="preserve">  1 per 17 in ADM.  </t>
  </si>
  <si>
    <t xml:space="preserve">        Grades 4 - 6</t>
  </si>
  <si>
    <t xml:space="preserve">  1 per 24 in ADM.  </t>
  </si>
  <si>
    <t xml:space="preserve">        Grades 7 - 8</t>
  </si>
  <si>
    <t xml:space="preserve">  1 per 23 in ADM. </t>
  </si>
  <si>
    <t xml:space="preserve">        Grade 9</t>
  </si>
  <si>
    <t xml:space="preserve">  1 per 26.5 in ADM.  </t>
  </si>
  <si>
    <t xml:space="preserve">        Grades 10 - 12</t>
  </si>
  <si>
    <t xml:space="preserve">  1 per 29 in ADM.  </t>
  </si>
  <si>
    <t xml:space="preserve">        Math/Science/Computer Teachers</t>
  </si>
  <si>
    <t xml:space="preserve">  1 per county or based on sub agreements.</t>
  </si>
  <si>
    <t xml:space="preserve">  Instructional Support</t>
  </si>
  <si>
    <t xml:space="preserve">  School Building Administration</t>
  </si>
  <si>
    <t xml:space="preserve">        Principals</t>
  </si>
  <si>
    <t xml:space="preserve">        Assistant Principals</t>
  </si>
  <si>
    <t xml:space="preserve">  Career Technical Ed. - MOE</t>
  </si>
  <si>
    <t>Suggested formulas for LEA Budgeting</t>
  </si>
  <si>
    <t>LEA No.</t>
  </si>
  <si>
    <t>KIND</t>
  </si>
  <si>
    <t>1ST</t>
  </si>
  <si>
    <t>2ND</t>
  </si>
  <si>
    <t>3RD</t>
  </si>
  <si>
    <t>4TH</t>
  </si>
  <si>
    <t>5TH</t>
  </si>
  <si>
    <t>6TH</t>
  </si>
  <si>
    <t>7TH</t>
  </si>
  <si>
    <t>8TH</t>
  </si>
  <si>
    <t>9TH</t>
  </si>
  <si>
    <t>10TH</t>
  </si>
  <si>
    <t>11TH</t>
  </si>
  <si>
    <t>12TH</t>
  </si>
  <si>
    <t>TOTAL</t>
  </si>
  <si>
    <t>010</t>
  </si>
  <si>
    <t>Alamance-Burlington</t>
  </si>
  <si>
    <t>020</t>
  </si>
  <si>
    <t>Alexander County</t>
  </si>
  <si>
    <t>Alleghany County</t>
  </si>
  <si>
    <t>040</t>
  </si>
  <si>
    <t>Anson County</t>
  </si>
  <si>
    <t>050</t>
  </si>
  <si>
    <t>Ashe County</t>
  </si>
  <si>
    <t>060</t>
  </si>
  <si>
    <t>Avery County</t>
  </si>
  <si>
    <t>070</t>
  </si>
  <si>
    <t>Beaufort County</t>
  </si>
  <si>
    <t>080</t>
  </si>
  <si>
    <t>Bertie County</t>
  </si>
  <si>
    <t>090</t>
  </si>
  <si>
    <t>Bladen County</t>
  </si>
  <si>
    <t>100</t>
  </si>
  <si>
    <t>Brunswick County</t>
  </si>
  <si>
    <t>110</t>
  </si>
  <si>
    <t>Buncombe County</t>
  </si>
  <si>
    <t>111</t>
  </si>
  <si>
    <t>Asheville City</t>
  </si>
  <si>
    <t>120</t>
  </si>
  <si>
    <t>Burke County</t>
  </si>
  <si>
    <t>130</t>
  </si>
  <si>
    <t>Cabarrus County</t>
  </si>
  <si>
    <t>132</t>
  </si>
  <si>
    <t>Kannapolis City</t>
  </si>
  <si>
    <t>140</t>
  </si>
  <si>
    <t>Caldwell County</t>
  </si>
  <si>
    <t>150</t>
  </si>
  <si>
    <t>Camden County</t>
  </si>
  <si>
    <t>160</t>
  </si>
  <si>
    <t>Carteret County</t>
  </si>
  <si>
    <t>170</t>
  </si>
  <si>
    <t>Caswell County</t>
  </si>
  <si>
    <t>180</t>
  </si>
  <si>
    <t>Catawba County</t>
  </si>
  <si>
    <t>181</t>
  </si>
  <si>
    <t>Hickory City</t>
  </si>
  <si>
    <t>182</t>
  </si>
  <si>
    <t>Newton-Conover</t>
  </si>
  <si>
    <t>190</t>
  </si>
  <si>
    <t>Chatham County</t>
  </si>
  <si>
    <t>200</t>
  </si>
  <si>
    <t>Cherokee County</t>
  </si>
  <si>
    <t>210</t>
  </si>
  <si>
    <t>Edenton/Chowan</t>
  </si>
  <si>
    <t>220</t>
  </si>
  <si>
    <t>Clay County</t>
  </si>
  <si>
    <t>230</t>
  </si>
  <si>
    <t>Cleveland County</t>
  </si>
  <si>
    <t>240</t>
  </si>
  <si>
    <t>Columbus County</t>
  </si>
  <si>
    <t>241</t>
  </si>
  <si>
    <t>Whiteville City</t>
  </si>
  <si>
    <t>250</t>
  </si>
  <si>
    <t>Craven County</t>
  </si>
  <si>
    <t>260</t>
  </si>
  <si>
    <t>Cumberland County</t>
  </si>
  <si>
    <t>270</t>
  </si>
  <si>
    <t>Currituck County</t>
  </si>
  <si>
    <t>280</t>
  </si>
  <si>
    <t>Dare County</t>
  </si>
  <si>
    <t>290</t>
  </si>
  <si>
    <t>Davidson County</t>
  </si>
  <si>
    <t>291</t>
  </si>
  <si>
    <t>Lexington City</t>
  </si>
  <si>
    <t>292</t>
  </si>
  <si>
    <t>Thomasville City</t>
  </si>
  <si>
    <t>300</t>
  </si>
  <si>
    <t>Davie County</t>
  </si>
  <si>
    <t>310</t>
  </si>
  <si>
    <t>Duplin County</t>
  </si>
  <si>
    <t>320</t>
  </si>
  <si>
    <t>Durham County</t>
  </si>
  <si>
    <t>330</t>
  </si>
  <si>
    <t>Edgecombe County</t>
  </si>
  <si>
    <t>340</t>
  </si>
  <si>
    <t>Forsyth County</t>
  </si>
  <si>
    <t>350</t>
  </si>
  <si>
    <t>Franklin County</t>
  </si>
  <si>
    <t>360</t>
  </si>
  <si>
    <t>Gaston County</t>
  </si>
  <si>
    <t>370</t>
  </si>
  <si>
    <t>Gates County</t>
  </si>
  <si>
    <t>380</t>
  </si>
  <si>
    <t>Graham County</t>
  </si>
  <si>
    <t>390</t>
  </si>
  <si>
    <t>Granville County</t>
  </si>
  <si>
    <t>400</t>
  </si>
  <si>
    <t>Greene County</t>
  </si>
  <si>
    <t>410</t>
  </si>
  <si>
    <t>Guilford County</t>
  </si>
  <si>
    <t>420</t>
  </si>
  <si>
    <t>Halifax County</t>
  </si>
  <si>
    <t>421</t>
  </si>
  <si>
    <t>Roanoke Rapids City</t>
  </si>
  <si>
    <t>422</t>
  </si>
  <si>
    <t>Weldon City</t>
  </si>
  <si>
    <t>430</t>
  </si>
  <si>
    <t>Harnett County</t>
  </si>
  <si>
    <t>440</t>
  </si>
  <si>
    <t>Haywood County</t>
  </si>
  <si>
    <t>450</t>
  </si>
  <si>
    <t>Henderson County</t>
  </si>
  <si>
    <t>460</t>
  </si>
  <si>
    <t>Hertford County</t>
  </si>
  <si>
    <t>470</t>
  </si>
  <si>
    <t>Hoke County</t>
  </si>
  <si>
    <t>480</t>
  </si>
  <si>
    <t>Hyde County</t>
  </si>
  <si>
    <t>490</t>
  </si>
  <si>
    <t>Iredell-Statesville</t>
  </si>
  <si>
    <t>491</t>
  </si>
  <si>
    <t>Mooresville City</t>
  </si>
  <si>
    <t>500</t>
  </si>
  <si>
    <t>Jackson County</t>
  </si>
  <si>
    <t>510</t>
  </si>
  <si>
    <t>Johnston County</t>
  </si>
  <si>
    <t>520</t>
  </si>
  <si>
    <t>Jones County</t>
  </si>
  <si>
    <t>530</t>
  </si>
  <si>
    <t>Lee County</t>
  </si>
  <si>
    <t>540</t>
  </si>
  <si>
    <t>Lenoir County</t>
  </si>
  <si>
    <t>550</t>
  </si>
  <si>
    <t>Lincoln County</t>
  </si>
  <si>
    <t>560</t>
  </si>
  <si>
    <t>Macon County</t>
  </si>
  <si>
    <t>570</t>
  </si>
  <si>
    <t>Madison County</t>
  </si>
  <si>
    <t>580</t>
  </si>
  <si>
    <t>Martin County</t>
  </si>
  <si>
    <t>590</t>
  </si>
  <si>
    <t>McDowell County</t>
  </si>
  <si>
    <t>600</t>
  </si>
  <si>
    <t>Mecklenburg County</t>
  </si>
  <si>
    <t>610</t>
  </si>
  <si>
    <t>Mitchell County</t>
  </si>
  <si>
    <t>620</t>
  </si>
  <si>
    <t>Montgomery County</t>
  </si>
  <si>
    <t>630</t>
  </si>
  <si>
    <t>Moore County</t>
  </si>
  <si>
    <t>640</t>
  </si>
  <si>
    <t>Nash-Rocky Mount</t>
  </si>
  <si>
    <t>650</t>
  </si>
  <si>
    <t>New Hanover County</t>
  </si>
  <si>
    <t>660</t>
  </si>
  <si>
    <t>Northampton County</t>
  </si>
  <si>
    <t>670</t>
  </si>
  <si>
    <t>Onslow County</t>
  </si>
  <si>
    <t>680</t>
  </si>
  <si>
    <t>Orange County</t>
  </si>
  <si>
    <t>681</t>
  </si>
  <si>
    <t>Chapel Hill-Carrboro</t>
  </si>
  <si>
    <t>690</t>
  </si>
  <si>
    <t>Pamlico County</t>
  </si>
  <si>
    <t>700</t>
  </si>
  <si>
    <t>Pasquotank County</t>
  </si>
  <si>
    <t>710</t>
  </si>
  <si>
    <t>Pender County</t>
  </si>
  <si>
    <t>720</t>
  </si>
  <si>
    <t>Perquimans County</t>
  </si>
  <si>
    <t>730</t>
  </si>
  <si>
    <t>Person County</t>
  </si>
  <si>
    <t>740</t>
  </si>
  <si>
    <t>Pitt County</t>
  </si>
  <si>
    <t>750</t>
  </si>
  <si>
    <t>Polk County</t>
  </si>
  <si>
    <t>760</t>
  </si>
  <si>
    <t>Randolph County</t>
  </si>
  <si>
    <t>761</t>
  </si>
  <si>
    <t>Asheboro City</t>
  </si>
  <si>
    <t>770</t>
  </si>
  <si>
    <t>Richmond County</t>
  </si>
  <si>
    <t>780</t>
  </si>
  <si>
    <t>Robeson County</t>
  </si>
  <si>
    <t>790</t>
  </si>
  <si>
    <t>Rockingham County</t>
  </si>
  <si>
    <t>800</t>
  </si>
  <si>
    <t>Rowan-Salisbury</t>
  </si>
  <si>
    <t>810</t>
  </si>
  <si>
    <t>Rutherford County</t>
  </si>
  <si>
    <t>820</t>
  </si>
  <si>
    <t>Sampson County</t>
  </si>
  <si>
    <t>821</t>
  </si>
  <si>
    <t>Clinton City</t>
  </si>
  <si>
    <t>830</t>
  </si>
  <si>
    <t>Scotland County</t>
  </si>
  <si>
    <t>840</t>
  </si>
  <si>
    <t>Stanly County</t>
  </si>
  <si>
    <t>850</t>
  </si>
  <si>
    <t>Stokes County</t>
  </si>
  <si>
    <t>860</t>
  </si>
  <si>
    <t>Surry County</t>
  </si>
  <si>
    <t>861</t>
  </si>
  <si>
    <t>Elkin City</t>
  </si>
  <si>
    <t>862</t>
  </si>
  <si>
    <t>Mount Airy City</t>
  </si>
  <si>
    <t>870</t>
  </si>
  <si>
    <t>Swain County</t>
  </si>
  <si>
    <t>880</t>
  </si>
  <si>
    <t>Transylvania County</t>
  </si>
  <si>
    <t>890</t>
  </si>
  <si>
    <t>Tyrrell County</t>
  </si>
  <si>
    <t>900</t>
  </si>
  <si>
    <t>Union County</t>
  </si>
  <si>
    <t>910</t>
  </si>
  <si>
    <t>Vance County</t>
  </si>
  <si>
    <t>920</t>
  </si>
  <si>
    <t>Wake County</t>
  </si>
  <si>
    <t>930</t>
  </si>
  <si>
    <t>Warren County</t>
  </si>
  <si>
    <t>940</t>
  </si>
  <si>
    <t>Washington County</t>
  </si>
  <si>
    <t>950</t>
  </si>
  <si>
    <t>Watauga County</t>
  </si>
  <si>
    <t>960</t>
  </si>
  <si>
    <t>Wayne County</t>
  </si>
  <si>
    <t>970</t>
  </si>
  <si>
    <t>Wilkes County</t>
  </si>
  <si>
    <t>980</t>
  </si>
  <si>
    <t>Wilson County</t>
  </si>
  <si>
    <t>990</t>
  </si>
  <si>
    <t>Yadkin County</t>
  </si>
  <si>
    <t>995</t>
  </si>
  <si>
    <t>Yancey County</t>
  </si>
  <si>
    <t>Total LEA</t>
  </si>
  <si>
    <t xml:space="preserve">        Grades 2 - 3</t>
  </si>
  <si>
    <t xml:space="preserve">        Grade 1 </t>
  </si>
  <si>
    <t xml:space="preserve">  1 per 16 in ADM.  </t>
  </si>
  <si>
    <t>POSITION ALLOTMENTS</t>
  </si>
  <si>
    <t>Base of 50 Months of Employment per LEA with remainder distributed based on ADM in grades 8-12</t>
  </si>
  <si>
    <t>Tab</t>
  </si>
  <si>
    <t>Allotment</t>
  </si>
  <si>
    <t>0-600</t>
  </si>
  <si>
    <t>PRC 019</t>
  </si>
  <si>
    <t>SmallCounty</t>
  </si>
  <si>
    <t>601-1,300</t>
  </si>
  <si>
    <t>1,301-1,700</t>
  </si>
  <si>
    <t>1,701-2,000</t>
  </si>
  <si>
    <t>2,001-2,300</t>
  </si>
  <si>
    <t>2,301-2,600</t>
  </si>
  <si>
    <t>2,601-2,800</t>
  </si>
  <si>
    <t>2,801-3,200</t>
  </si>
  <si>
    <t>Budget information</t>
  </si>
  <si>
    <t>CLASSROOM TEACHER</t>
  </si>
  <si>
    <t>Teacher</t>
  </si>
  <si>
    <t>LEA#</t>
  </si>
  <si>
    <t>LEA Name</t>
  </si>
  <si>
    <t>County</t>
  </si>
  <si>
    <t>City</t>
  </si>
  <si>
    <t>* Positions includes Math, Science &amp; Computer positions</t>
  </si>
  <si>
    <t>Hold Harmless:</t>
  </si>
  <si>
    <t>Total</t>
  </si>
  <si>
    <t>PRC 001</t>
  </si>
  <si>
    <t>Low Wealth</t>
  </si>
  <si>
    <t>Alamance County</t>
  </si>
  <si>
    <t>Newton-Conover City</t>
  </si>
  <si>
    <t>Chowan County</t>
  </si>
  <si>
    <t>Durham Public</t>
  </si>
  <si>
    <t>Iredell County</t>
  </si>
  <si>
    <t>Charter Schools</t>
  </si>
  <si>
    <t>NOTE:</t>
  </si>
  <si>
    <t>Low Wealth Supplemental Funding</t>
  </si>
  <si>
    <t>PRC 031</t>
  </si>
  <si>
    <t>Per HB 97 Section 8.3(h), Counties containing a base of the Armed Forces of the United States that have an average daily membership of more than 23,000 students shall receive the same amount of supplemental for low-wealth counties as received in the 2012-2013 fiscal year.  This was for the 2015-2017 fiscal biennium.</t>
  </si>
  <si>
    <t>Note:  The increase in overall funding has not been approved by the General Assembly</t>
  </si>
  <si>
    <t>1 per school with at least 100 ADM or at least 7 state paid teachers or   instructional support personnel.  Schools opening after 7/1/2011 are eligible based on at least 100 ADM only.</t>
  </si>
  <si>
    <t xml:space="preserve">SECTION 8.4.(c) Phase-Out Provisions for the 2016-2017 Fiscal Year. – If a local school administrative unit becomes ineligible for funding under the schedule in subsection (d) of this section in the 2016-2017 fiscal year, funding for that unit shall be phased out over a five-year period. Funding for such local administrative units shall be reduced in equal increments in each of the five years after the local administrative unit becomes ineligible. Funding shall be eliminated in the fifth fiscal year after the local administrative unit becomes ineligible. Allotments for eligible local school administrative units shall not be reduced by more than twenty percent (20%) of the amount received in fiscal year 2015-2016 in any fiscal year.  A local school administrative unit shall not become ineligible for funding if either the higher of the first two months total projected average daily membership for the current year or the higher of the first two months total prior year average daily membership would otherwise have made the unit eligible for funds under the schedule in subsection (a) of this section. </t>
  </si>
  <si>
    <t xml:space="preserve">ADM </t>
  </si>
  <si>
    <t>DIRECTIONS FOR SUBMISSION TO WEB:</t>
  </si>
  <si>
    <t xml:space="preserve">1.  Be sure the footer does not have any paths on it.  </t>
  </si>
  <si>
    <t>2.  Put School Allotments somewhere on the footer for ownership.</t>
  </si>
  <si>
    <t>3.  Freeze any "headings" so that LEAs can view throughout entire document.</t>
  </si>
  <si>
    <t>Allocation Chart:</t>
  </si>
  <si>
    <t xml:space="preserve">Greene County </t>
  </si>
  <si>
    <t>State average salaries</t>
  </si>
  <si>
    <t>Stateavg Salaries</t>
  </si>
  <si>
    <t>005</t>
  </si>
  <si>
    <t>School Building Administration</t>
  </si>
  <si>
    <t>007</t>
  </si>
  <si>
    <t>Instructional Support Personnel - Certified</t>
  </si>
  <si>
    <t>013</t>
  </si>
  <si>
    <t>Career Technical Education - Months of Employment</t>
  </si>
  <si>
    <t>Dollars</t>
  </si>
  <si>
    <t>002</t>
  </si>
  <si>
    <t>Central Office Administration</t>
  </si>
  <si>
    <t>Dollar</t>
  </si>
  <si>
    <t>003</t>
  </si>
  <si>
    <t>Non-Instructional Support Personnel</t>
  </si>
  <si>
    <t>012</t>
  </si>
  <si>
    <t>014</t>
  </si>
  <si>
    <t>Career Technical Education - Program Support Funds</t>
  </si>
  <si>
    <t>027</t>
  </si>
  <si>
    <t>Teacher Assistants</t>
  </si>
  <si>
    <t>024</t>
  </si>
  <si>
    <t>DSSF Funds</t>
  </si>
  <si>
    <t xml:space="preserve">DSSF </t>
  </si>
  <si>
    <t>032</t>
  </si>
  <si>
    <t>Children with Special Needs</t>
  </si>
  <si>
    <t>034</t>
  </si>
  <si>
    <t>Academically/Intellectually Gifted</t>
  </si>
  <si>
    <t>054</t>
  </si>
  <si>
    <t>Limited English Proficiency (LEP)</t>
  </si>
  <si>
    <t>Categorical/LEP</t>
  </si>
  <si>
    <t>056</t>
  </si>
  <si>
    <t>Transportation of Pupils</t>
  </si>
  <si>
    <t>Transportation</t>
  </si>
  <si>
    <t xml:space="preserve">069  </t>
  </si>
  <si>
    <t>At-Risk Student Services/Alternative Schools</t>
  </si>
  <si>
    <t>At-Risk</t>
  </si>
  <si>
    <t xml:space="preserve">                      Category</t>
  </si>
  <si>
    <t xml:space="preserve">                        Basis of Allotment</t>
  </si>
  <si>
    <t>Teachers</t>
  </si>
  <si>
    <t>Principals (MOE)</t>
  </si>
  <si>
    <t>Assistant Principals (MOE)</t>
  </si>
  <si>
    <t>Career Technical  Ed. (MOE)</t>
  </si>
  <si>
    <t xml:space="preserve">Instructional Support </t>
  </si>
  <si>
    <t>Teacher Assistants (with Benefits)</t>
  </si>
  <si>
    <t>DOLLAR ALLOTMENTS</t>
  </si>
  <si>
    <t xml:space="preserve">  Central Office Administration</t>
  </si>
  <si>
    <t xml:space="preserve">  Teacher Assistants</t>
  </si>
  <si>
    <t xml:space="preserve">  The number of classes is determined by a ratio of 1:21</t>
  </si>
  <si>
    <t>2 TAs for every 3 classes of 21 students</t>
  </si>
  <si>
    <t xml:space="preserve">        Grade 1 - 2</t>
  </si>
  <si>
    <t>1 TA for every 2 classes of 21 students</t>
  </si>
  <si>
    <t xml:space="preserve">        Grade 3</t>
  </si>
  <si>
    <t>1 TA for every 3 classes of 21 students</t>
  </si>
  <si>
    <t xml:space="preserve">  Classroom Materials/InstructionalSupplies and Equipment</t>
  </si>
  <si>
    <t xml:space="preserve">  $ 30.12 per ADM plus $2.69 per ADM in grades 8 and 9 for PSAT Testing </t>
  </si>
  <si>
    <t xml:space="preserve">  Textbooks </t>
  </si>
  <si>
    <t xml:space="preserve">  Noninstructional Support Personnel</t>
  </si>
  <si>
    <t xml:space="preserve">  $6,000 per Textbook Commission member for Clerical Assistants.</t>
  </si>
  <si>
    <t xml:space="preserve"> Career Technical Education - Program Support</t>
  </si>
  <si>
    <t>Driver's Training</t>
  </si>
  <si>
    <t>CATEGORICAL  ALLOTMENTS</t>
  </si>
  <si>
    <t xml:space="preserve"> Children with Disabilities</t>
  </si>
  <si>
    <t xml:space="preserve">          School Aged </t>
  </si>
  <si>
    <t xml:space="preserve">          Preschool</t>
  </si>
  <si>
    <t xml:space="preserve">  Limited English Proficiency</t>
  </si>
  <si>
    <t>Academically Intellectually Gifted</t>
  </si>
  <si>
    <t>Est. Number of Schools Eligible for a Principal</t>
  </si>
  <si>
    <t>PRC 005</t>
  </si>
  <si>
    <t>Eligible</t>
  </si>
  <si>
    <t>Schools</t>
  </si>
  <si>
    <t>Notes:</t>
  </si>
  <si>
    <t xml:space="preserve">1.  Eligible School Count does not include High School Reform Schools </t>
  </si>
  <si>
    <t xml:space="preserve">Dec 1 handicapped child count or 12.75% of the allotted ADM. </t>
  </si>
  <si>
    <t>Program Enhancement</t>
  </si>
  <si>
    <t>Instructional Support</t>
  </si>
  <si>
    <t>PRC 007</t>
  </si>
  <si>
    <t xml:space="preserve">Instructional </t>
  </si>
  <si>
    <t>Annual</t>
  </si>
  <si>
    <t>Support</t>
  </si>
  <si>
    <t>Average</t>
  </si>
  <si>
    <t>Total Dollars</t>
  </si>
  <si>
    <t>Salary</t>
  </si>
  <si>
    <t>Monthly</t>
  </si>
  <si>
    <t xml:space="preserve">CTE </t>
  </si>
  <si>
    <t>Months</t>
  </si>
  <si>
    <t>PRC 024</t>
  </si>
  <si>
    <t>Disadvantaged Student Supplemental Funding</t>
  </si>
  <si>
    <t>PRC 056</t>
  </si>
  <si>
    <t>LEA #</t>
  </si>
  <si>
    <t>Amounts</t>
  </si>
  <si>
    <t>At-Risk Student Services /Alternative Schools</t>
  </si>
  <si>
    <t>PRC 069</t>
  </si>
  <si>
    <t>Limited English Profiency</t>
  </si>
  <si>
    <t>PRC 054</t>
  </si>
  <si>
    <t>Charters</t>
  </si>
  <si>
    <t xml:space="preserve">  Pending per ADM in grade 9th Grade  ADM (LEA, CS, Private and Federal)</t>
  </si>
  <si>
    <t>Driver Training -Pending</t>
  </si>
  <si>
    <t>PRC 013</t>
  </si>
  <si>
    <t>Factor used in Allocation</t>
  </si>
  <si>
    <t xml:space="preserve">  $32.26 per ADM in grades K-12.  (Indian Gaming funds are not included)</t>
  </si>
  <si>
    <t>LEA NAME</t>
  </si>
  <si>
    <t>Regular Teaching Positions incl. Math &amp; Science</t>
  </si>
  <si>
    <t>Statewide Average Salaries for FY 2020-21 (Benefits are not included)</t>
  </si>
  <si>
    <t xml:space="preserve">  1 per 210.56 in ADM. Includes Mental Health Positions.</t>
  </si>
  <si>
    <t>2.  New School Informationis based on Eddie as of 3/24/2020.</t>
  </si>
  <si>
    <t>FY 2020-21</t>
  </si>
  <si>
    <t>1 month per 98.53 in ADM.</t>
  </si>
  <si>
    <t>FY 20-21</t>
  </si>
  <si>
    <t>FY 2020-21 Estimated Allotment</t>
  </si>
  <si>
    <t>FY 2020-2021 Estimated Allotment</t>
  </si>
  <si>
    <t>Amount</t>
  </si>
  <si>
    <t>Best 1 OF 2 Allotted ADM for 2020-2021 School Year (LEA)</t>
  </si>
  <si>
    <t>Recommended Basis of Budgeting for 2020-21</t>
  </si>
  <si>
    <t xml:space="preserve">FY 2020-21 Estimated Allotment </t>
  </si>
  <si>
    <t xml:space="preserve">  $276.33 per ADM. </t>
  </si>
  <si>
    <t>Estimated formulas for LEA Budgeting</t>
  </si>
  <si>
    <t>use 2019-20 Iniital Allotment plus 1.5%</t>
  </si>
  <si>
    <t xml:space="preserve">   $10,000 per LEA with remainder distributed based on ADM in grades 8-12 ($34.11).</t>
  </si>
  <si>
    <t>average salary plus benefits = $37,776</t>
  </si>
  <si>
    <t>This is not a guarantee of funding.</t>
  </si>
  <si>
    <t xml:space="preserve">The increases in these calculations will have to be approved by the </t>
  </si>
  <si>
    <t>General Assembly in the the appropriations budget.</t>
  </si>
  <si>
    <t xml:space="preserve">  $4,566.85  per funded child count.  Child count is comprised of the lesser of  the </t>
  </si>
  <si>
    <t xml:space="preserve">  Base of $70,114 per LEA; remainder distributed based on December 1 child count of ages</t>
  </si>
  <si>
    <t xml:space="preserve">     3, 4, and PreK- 5, ($3,656.02) per child.</t>
  </si>
  <si>
    <t xml:space="preserve">  Base of a teacher asst. ($37,042); remainder based 50% on number of funded LEP students </t>
  </si>
  <si>
    <t xml:space="preserve">  ($445.40) and 50% on an LEA's concentration of LEP students ($3,884.89).</t>
  </si>
  <si>
    <t xml:space="preserve">  $1,387.822 per child for 4% of ADM.</t>
  </si>
  <si>
    <t>Estimated Formulas for LEA Budgeting</t>
  </si>
  <si>
    <t>All allocations are contingent on any pending supplanting resolutions.</t>
  </si>
  <si>
    <t>PRC 027</t>
  </si>
  <si>
    <t>ADJUST SUPPLEMENTAL FUNDING IN LOW-WEALTH COUNTIES SECTION 7.3.  Section 7.3(h) of S.L. 2017-57, as amended by Section 2.19 of S.L. 2017-197, reads as rewritten: "SECTION 7.3.(h)  Counties Containing a Base of the Armed Forces. – Notwithstanding any other provision of this section, for the 2017-2019 fiscal biennium,2017-2018 fiscal year, a county containing a base of the Armed Forces of the United States that has an average daily membership of more than 23,000 students shall receive whichever is the higher amount in each the 2017-2018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 Notwithstanding any other provision of this section, for the 2018-2019 fiscal year, counties containing a base of the Armed Forces of the United States that have an average daily membership of more than 17,000 students shall receive whichever is the higher amount in the 2018-2019 fiscal year as follows: either the amount of supplemental funding the county received as a low-wealth county in the 2012-2013 fiscal year or the amount of supplemental funding the county is eligible to receive as a low-wealth county pursuant to the formula for distribution of supplemental funding under the other provisions of this section."</t>
  </si>
  <si>
    <t>Benefits:</t>
  </si>
  <si>
    <t>Social Security Rate</t>
  </si>
  <si>
    <t>Retirement Rate</t>
  </si>
  <si>
    <t>Hospitalization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</si>
</sst>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_);\(#,##0.0\)"/>
    <numFmt numFmtId="167" formatCode="0.000%"/>
  </numFmts>
  <fonts count="52">
    <font>
      <sz val="11"/>
      <color theme="1"/>
      <name val="Calibri"/>
      <family val="2"/>
      <scheme val="minor"/>
    </font>
    <font>
      <b/>
      <sz val="11"/>
      <color theme="1"/>
      <name val="Calibri"/>
      <family val="2"/>
      <scheme val="minor"/>
    </font>
    <font>
      <b/>
      <sz val="9"/>
      <name val="SWISS"/>
    </font>
    <font>
      <b/>
      <sz val="17"/>
      <name val="SWISS"/>
    </font>
    <font>
      <b/>
      <sz val="12"/>
      <name val="SWISS"/>
    </font>
    <font>
      <sz val="9"/>
      <name val="SWISS"/>
    </font>
    <font>
      <i/>
      <sz val="10"/>
      <name val="SWISS"/>
    </font>
    <font>
      <sz val="10"/>
      <name val="SWISS"/>
    </font>
    <font>
      <b/>
      <sz val="8"/>
      <name val="SWISS"/>
    </font>
    <font>
      <sz val="12"/>
      <name val="SWISS"/>
    </font>
    <font>
      <sz val="10"/>
      <name val="Arial"/>
      <family val="2"/>
    </font>
    <font>
      <b/>
      <i/>
      <sz val="12"/>
      <name val="Century Schoolbook"/>
      <family val="1"/>
    </font>
    <font>
      <sz val="8"/>
      <name val="Arial"/>
      <family val="2"/>
    </font>
    <font>
      <b/>
      <sz val="10"/>
      <name val="Arial"/>
      <family val="2"/>
    </font>
    <font>
      <b/>
      <sz val="8"/>
      <name val="Arial"/>
      <family val="2"/>
    </font>
    <font>
      <b/>
      <sz val="12"/>
      <color rgb="FFFF0000"/>
      <name val="SWISS"/>
    </font>
    <font>
      <b/>
      <sz val="11"/>
      <color rgb="FFFF0000"/>
      <name val="Calibri"/>
      <family val="2"/>
      <scheme val="minor"/>
    </font>
    <font>
      <sz val="10"/>
      <name val="Calibri"/>
      <family val="2"/>
      <scheme val="minor"/>
    </font>
    <font>
      <b/>
      <sz val="10"/>
      <name val="Calibri"/>
      <family val="2"/>
      <scheme val="minor"/>
    </font>
    <font>
      <sz val="11"/>
      <color theme="1"/>
      <name val="Calibri"/>
      <family val="2"/>
      <scheme val="minor"/>
    </font>
    <font>
      <sz val="12"/>
      <name val="Arial"/>
      <family val="2"/>
    </font>
    <font>
      <sz val="11"/>
      <name val="Calibri"/>
      <family val="2"/>
      <scheme val="minor"/>
    </font>
    <font>
      <sz val="9"/>
      <name val="COUR"/>
    </font>
    <font>
      <sz val="10"/>
      <name val="COUR"/>
    </font>
    <font>
      <b/>
      <sz val="10"/>
      <name val="COUR"/>
    </font>
    <font>
      <b/>
      <sz val="10"/>
      <color indexed="8"/>
      <name val="Bookman"/>
    </font>
    <font>
      <sz val="9"/>
      <name val="Calibri"/>
      <family val="2"/>
      <scheme val="minor"/>
    </font>
    <font>
      <sz val="10"/>
      <name val="Arial"/>
      <family val="2"/>
    </font>
    <font>
      <sz val="10"/>
      <name val="Bookman"/>
    </font>
    <font>
      <b/>
      <sz val="14"/>
      <name val="SWISS"/>
    </font>
    <font>
      <b/>
      <sz val="10"/>
      <name val="SWISS"/>
    </font>
    <font>
      <i/>
      <sz val="11"/>
      <color theme="1"/>
      <name val="Calibri"/>
      <family val="2"/>
      <scheme val="minor"/>
    </font>
    <font>
      <b/>
      <sz val="11"/>
      <name val="SWISS"/>
    </font>
    <font>
      <b/>
      <sz val="12"/>
      <color indexed="8"/>
      <name val="SWISS"/>
    </font>
    <font>
      <i/>
      <sz val="9"/>
      <color indexed="8"/>
      <name val="SWISS"/>
    </font>
    <font>
      <i/>
      <sz val="11"/>
      <color indexed="8"/>
      <name val="SWISS"/>
    </font>
    <font>
      <b/>
      <i/>
      <sz val="10"/>
      <color indexed="8"/>
      <name val="SWISS"/>
    </font>
    <font>
      <b/>
      <i/>
      <sz val="9"/>
      <color indexed="8"/>
      <name val="SWISS"/>
    </font>
    <font>
      <b/>
      <i/>
      <sz val="11"/>
      <color indexed="8"/>
      <name val="SWISS"/>
    </font>
    <font>
      <b/>
      <i/>
      <sz val="12"/>
      <color indexed="8"/>
      <name val="SWISS"/>
    </font>
    <font>
      <sz val="11"/>
      <name val="SWISS"/>
    </font>
    <font>
      <sz val="10"/>
      <color theme="1"/>
      <name val="Arial"/>
      <family val="2"/>
    </font>
    <font>
      <sz val="11"/>
      <color theme="1"/>
      <name val="Wingdings 2"/>
      <family val="1"/>
      <charset val="2"/>
    </font>
    <font>
      <sz val="11"/>
      <color theme="1"/>
      <name val="Calibri"/>
      <family val="2"/>
    </font>
    <font>
      <b/>
      <sz val="20"/>
      <color theme="1"/>
      <name val="Segoe UI"/>
      <family val="2"/>
    </font>
    <font>
      <sz val="14"/>
      <color theme="1"/>
      <name val="Calibri"/>
      <family val="2"/>
      <scheme val="minor"/>
    </font>
    <font>
      <b/>
      <sz val="13"/>
      <color theme="1"/>
      <name val="Segoe UI"/>
      <family val="2"/>
    </font>
    <font>
      <sz val="10"/>
      <name val="Calibri"/>
      <family val="2"/>
    </font>
    <font>
      <b/>
      <sz val="12"/>
      <color theme="1"/>
      <name val="Swiss"/>
    </font>
    <font>
      <sz val="11"/>
      <name val="Arial MT"/>
    </font>
    <font>
      <sz val="9"/>
      <name val="Arial MT"/>
    </font>
    <font>
      <b/>
      <sz val="10"/>
      <color indexed="8"/>
      <name val="Cou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gray125">
        <fgColor indexed="8"/>
        <bgColor theme="0"/>
      </patternFill>
    </fill>
    <fill>
      <patternFill patternType="solid">
        <fgColor indexed="9"/>
        <bgColor indexed="64"/>
      </patternFill>
    </fill>
  </fills>
  <borders count="111">
    <border>
      <left/>
      <right/>
      <top/>
      <bottom/>
      <diagonal/>
    </border>
    <border>
      <left style="medium">
        <color indexed="8"/>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8"/>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8"/>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8"/>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8"/>
      </left>
      <right/>
      <top style="medium">
        <color indexed="8"/>
      </top>
      <bottom style="medium">
        <color indexed="8"/>
      </bottom>
      <diagonal/>
    </border>
    <border>
      <left/>
      <right/>
      <top style="medium">
        <color indexed="8"/>
      </top>
      <bottom/>
      <diagonal/>
    </border>
    <border>
      <left/>
      <right style="medium">
        <color indexed="8"/>
      </right>
      <top style="medium">
        <color indexed="8"/>
      </top>
      <bottom style="medium">
        <color indexed="8"/>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medium">
        <color indexed="8"/>
      </left>
      <right style="medium">
        <color indexed="64"/>
      </right>
      <top style="medium">
        <color indexed="64"/>
      </top>
      <bottom style="thin">
        <color indexed="8"/>
      </bottom>
      <diagonal/>
    </border>
    <border>
      <left style="medium">
        <color indexed="64"/>
      </left>
      <right/>
      <top/>
      <bottom style="thin">
        <color indexed="8"/>
      </bottom>
      <diagonal/>
    </border>
    <border>
      <left/>
      <right/>
      <top/>
      <bottom style="thin">
        <color indexed="8"/>
      </bottom>
      <diagonal/>
    </border>
    <border>
      <left style="medium">
        <color indexed="8"/>
      </left>
      <right style="medium">
        <color indexed="64"/>
      </right>
      <top/>
      <bottom style="thin">
        <color indexed="8"/>
      </bottom>
      <diagonal/>
    </border>
    <border>
      <left style="medium">
        <color indexed="8"/>
      </left>
      <right style="medium">
        <color indexed="64"/>
      </right>
      <top/>
      <bottom style="medium">
        <color indexed="64"/>
      </bottom>
      <diagonal/>
    </border>
    <border>
      <left/>
      <right style="medium">
        <color indexed="8"/>
      </right>
      <top style="medium">
        <color indexed="64"/>
      </top>
      <bottom style="medium">
        <color indexed="64"/>
      </bottom>
      <diagonal/>
    </border>
    <border>
      <left/>
      <right style="medium">
        <color indexed="8"/>
      </right>
      <top style="medium">
        <color indexed="64"/>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right style="thin">
        <color indexed="8"/>
      </right>
      <top style="medium">
        <color indexed="64"/>
      </top>
      <bottom/>
      <diagonal/>
    </border>
    <border>
      <left style="thin">
        <color indexed="8"/>
      </left>
      <right/>
      <top style="medium">
        <color indexed="64"/>
      </top>
      <bottom/>
      <diagonal/>
    </border>
    <border>
      <left/>
      <right style="thin">
        <color indexed="8"/>
      </right>
      <top/>
      <bottom/>
      <diagonal/>
    </border>
    <border>
      <left/>
      <right style="thin">
        <color indexed="8"/>
      </right>
      <top/>
      <bottom style="medium">
        <color indexed="64"/>
      </bottom>
      <diagonal/>
    </border>
    <border>
      <left/>
      <right style="thin">
        <color indexed="8"/>
      </right>
      <top/>
      <bottom style="thin">
        <color indexed="8"/>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auto="1"/>
      </left>
      <right/>
      <top style="medium">
        <color auto="1"/>
      </top>
      <bottom/>
      <diagonal/>
    </border>
    <border>
      <left style="medium">
        <color auto="1"/>
      </left>
      <right style="hair">
        <color auto="1"/>
      </right>
      <top/>
      <bottom style="hair">
        <color auto="1"/>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hair">
        <color indexed="64"/>
      </right>
      <top/>
      <bottom style="medium">
        <color indexed="64"/>
      </bottom>
      <diagonal/>
    </border>
    <border>
      <left style="hair">
        <color auto="1"/>
      </left>
      <right style="hair">
        <color auto="1"/>
      </right>
      <top style="hair">
        <color auto="1"/>
      </top>
      <bottom style="medium">
        <color auto="1"/>
      </bottom>
      <diagonal/>
    </border>
    <border>
      <left/>
      <right/>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hair">
        <color auto="1"/>
      </left>
      <right style="medium">
        <color auto="1"/>
      </right>
      <top/>
      <bottom style="hair">
        <color auto="1"/>
      </bottom>
      <diagonal/>
    </border>
    <border>
      <left style="medium">
        <color auto="1"/>
      </left>
      <right style="hair">
        <color auto="1"/>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0" fillId="0" borderId="0"/>
    <xf numFmtId="43" fontId="10" fillId="0" borderId="0" applyFont="0" applyFill="0" applyBorder="0" applyAlignment="0" applyProtection="0"/>
    <xf numFmtId="43" fontId="19" fillId="0" borderId="0" applyFont="0" applyFill="0" applyBorder="0" applyAlignment="0" applyProtection="0"/>
    <xf numFmtId="0" fontId="20" fillId="0" borderId="0"/>
    <xf numFmtId="0" fontId="22" fillId="0" borderId="0"/>
    <xf numFmtId="37" fontId="9" fillId="0" borderId="0"/>
    <xf numFmtId="0" fontId="20" fillId="0" borderId="0"/>
    <xf numFmtId="0" fontId="27" fillId="0" borderId="0"/>
    <xf numFmtId="0" fontId="9" fillId="0" borderId="0"/>
    <xf numFmtId="0" fontId="28" fillId="0" borderId="0"/>
    <xf numFmtId="44" fontId="19" fillId="0" borderId="0" applyFont="0" applyFill="0" applyBorder="0" applyAlignment="0" applyProtection="0"/>
  </cellStyleXfs>
  <cellXfs count="394">
    <xf numFmtId="0" fontId="0" fillId="0" borderId="0" xfId="0"/>
    <xf numFmtId="49" fontId="0" fillId="0" borderId="0" xfId="0" applyNumberFormat="1"/>
    <xf numFmtId="0" fontId="2" fillId="2" borderId="0" xfId="0" applyFont="1" applyFill="1" applyBorder="1" applyProtection="1"/>
    <xf numFmtId="0" fontId="4" fillId="2" borderId="0" xfId="0" applyFont="1" applyFill="1" applyBorder="1" applyProtection="1"/>
    <xf numFmtId="0" fontId="5" fillId="2" borderId="0" xfId="0" applyFont="1" applyFill="1" applyBorder="1" applyProtection="1"/>
    <xf numFmtId="0" fontId="0" fillId="2" borderId="1" xfId="0" applyFont="1" applyFill="1" applyBorder="1" applyProtection="1"/>
    <xf numFmtId="0" fontId="5" fillId="2" borderId="1" xfId="0" applyFont="1" applyFill="1" applyBorder="1" applyProtection="1"/>
    <xf numFmtId="0" fontId="5" fillId="2" borderId="1" xfId="0" applyFont="1" applyFill="1" applyBorder="1" applyAlignment="1" applyProtection="1">
      <alignment horizontal="left"/>
    </xf>
    <xf numFmtId="0" fontId="4" fillId="2" borderId="2" xfId="0" applyFont="1" applyFill="1" applyBorder="1" applyAlignment="1" applyProtection="1">
      <alignment horizontal="center"/>
    </xf>
    <xf numFmtId="0" fontId="4" fillId="2" borderId="3" xfId="0" applyFont="1" applyFill="1" applyBorder="1" applyAlignment="1" applyProtection="1">
      <alignment horizontal="center"/>
    </xf>
    <xf numFmtId="0" fontId="2" fillId="2" borderId="3" xfId="0" applyFont="1" applyFill="1" applyBorder="1" applyProtection="1"/>
    <xf numFmtId="0" fontId="5" fillId="2" borderId="3" xfId="0" applyFont="1" applyFill="1" applyBorder="1" applyProtection="1"/>
    <xf numFmtId="0" fontId="2" fillId="2" borderId="4" xfId="0" applyFont="1" applyFill="1" applyBorder="1" applyProtection="1"/>
    <xf numFmtId="0" fontId="4" fillId="2" borderId="2" xfId="0" applyFont="1" applyFill="1" applyBorder="1" applyProtection="1"/>
    <xf numFmtId="0" fontId="2" fillId="2" borderId="7" xfId="0" applyFont="1" applyFill="1" applyBorder="1" applyProtection="1"/>
    <xf numFmtId="0" fontId="5" fillId="2" borderId="7" xfId="0" applyFont="1" applyFill="1" applyBorder="1" applyProtection="1"/>
    <xf numFmtId="0" fontId="2" fillId="2" borderId="9" xfId="0" applyFont="1" applyFill="1" applyBorder="1" applyProtection="1"/>
    <xf numFmtId="0" fontId="7" fillId="2" borderId="10" xfId="0" applyFont="1" applyFill="1" applyBorder="1" applyProtection="1"/>
    <xf numFmtId="0" fontId="2" fillId="2" borderId="11" xfId="0" applyFont="1" applyFill="1" applyBorder="1" applyProtection="1"/>
    <xf numFmtId="0" fontId="5" fillId="2" borderId="12" xfId="0" applyFont="1" applyFill="1" applyBorder="1" applyProtection="1"/>
    <xf numFmtId="0" fontId="5" fillId="2" borderId="11" xfId="0" applyFont="1" applyFill="1" applyBorder="1" applyProtection="1"/>
    <xf numFmtId="0" fontId="2" fillId="2" borderId="13" xfId="0" applyFont="1" applyFill="1" applyBorder="1" applyProtection="1"/>
    <xf numFmtId="164" fontId="12" fillId="0" borderId="0" xfId="2" applyNumberFormat="1" applyFont="1"/>
    <xf numFmtId="0" fontId="5" fillId="2" borderId="0" xfId="0" applyFont="1" applyFill="1" applyBorder="1" applyAlignment="1" applyProtection="1">
      <alignment horizontal="left"/>
    </xf>
    <xf numFmtId="0" fontId="4" fillId="2" borderId="6" xfId="0" applyFont="1" applyFill="1" applyBorder="1" applyProtection="1"/>
    <xf numFmtId="0" fontId="4" fillId="2" borderId="8" xfId="0" applyFont="1" applyFill="1" applyBorder="1" applyProtection="1"/>
    <xf numFmtId="0" fontId="7" fillId="2" borderId="15" xfId="0" applyFont="1" applyFill="1" applyBorder="1" applyProtection="1"/>
    <xf numFmtId="0" fontId="5" fillId="2" borderId="16" xfId="0" applyFont="1" applyFill="1" applyBorder="1" applyAlignment="1" applyProtection="1">
      <alignment horizontal="left"/>
    </xf>
    <xf numFmtId="0" fontId="8" fillId="2" borderId="10" xfId="0" applyFont="1" applyFill="1" applyBorder="1" applyProtection="1"/>
    <xf numFmtId="0" fontId="5" fillId="2" borderId="13" xfId="0" applyFont="1" applyFill="1" applyBorder="1" applyProtection="1"/>
    <xf numFmtId="0" fontId="7" fillId="2" borderId="3" xfId="0" applyFont="1" applyFill="1" applyBorder="1" applyProtection="1"/>
    <xf numFmtId="0" fontId="15" fillId="2" borderId="0" xfId="0" applyFont="1" applyFill="1" applyBorder="1" applyProtection="1"/>
    <xf numFmtId="0" fontId="4" fillId="2" borderId="12" xfId="0" applyFont="1" applyFill="1" applyBorder="1" applyProtection="1"/>
    <xf numFmtId="0" fontId="2" fillId="2" borderId="17" xfId="0" applyFont="1" applyFill="1" applyBorder="1" applyProtection="1"/>
    <xf numFmtId="0" fontId="5" fillId="2" borderId="5" xfId="0" applyFont="1" applyFill="1" applyBorder="1" applyProtection="1"/>
    <xf numFmtId="0" fontId="1" fillId="0" borderId="0" xfId="0" applyFont="1"/>
    <xf numFmtId="0" fontId="6" fillId="2" borderId="15" xfId="0" applyFont="1" applyFill="1" applyBorder="1" applyProtection="1"/>
    <xf numFmtId="0" fontId="4" fillId="2" borderId="16" xfId="0" applyFont="1" applyFill="1" applyBorder="1" applyProtection="1"/>
    <xf numFmtId="0" fontId="2" fillId="2" borderId="16" xfId="0" applyFont="1" applyFill="1" applyBorder="1" applyProtection="1"/>
    <xf numFmtId="41" fontId="17" fillId="0" borderId="20" xfId="0" applyNumberFormat="1" applyFont="1" applyBorder="1"/>
    <xf numFmtId="41" fontId="17" fillId="0" borderId="21" xfId="0" applyNumberFormat="1" applyFont="1" applyBorder="1"/>
    <xf numFmtId="0" fontId="18" fillId="0" borderId="0" xfId="0" applyFont="1" applyFill="1" applyBorder="1"/>
    <xf numFmtId="41" fontId="17" fillId="0" borderId="22" xfId="0" applyNumberFormat="1" applyFont="1" applyBorder="1"/>
    <xf numFmtId="41" fontId="17" fillId="0" borderId="23" xfId="0" applyNumberFormat="1" applyFont="1" applyBorder="1"/>
    <xf numFmtId="0" fontId="18" fillId="0" borderId="18" xfId="0" applyFont="1" applyBorder="1" applyAlignment="1">
      <alignment horizontal="center"/>
    </xf>
    <xf numFmtId="0" fontId="18" fillId="0" borderId="19" xfId="0" applyFont="1" applyBorder="1" applyAlignment="1">
      <alignment horizontal="center"/>
    </xf>
    <xf numFmtId="0" fontId="10" fillId="0" borderId="0" xfId="4" applyFont="1" applyFill="1" applyAlignment="1" applyProtection="1">
      <alignment horizontal="center" vertical="center" wrapText="1"/>
      <protection locked="0"/>
    </xf>
    <xf numFmtId="0" fontId="10" fillId="0" borderId="6" xfId="4" applyFont="1" applyFill="1" applyBorder="1" applyAlignment="1" applyProtection="1">
      <alignment horizontal="center" vertical="center" wrapText="1"/>
      <protection locked="0"/>
    </xf>
    <xf numFmtId="0" fontId="10" fillId="0" borderId="24" xfId="4" applyFont="1" applyFill="1" applyBorder="1" applyAlignment="1" applyProtection="1">
      <alignment horizontal="center" vertical="center" wrapText="1"/>
      <protection locked="0"/>
    </xf>
    <xf numFmtId="0" fontId="10" fillId="0" borderId="15" xfId="4" applyFont="1" applyFill="1" applyBorder="1" applyAlignment="1" applyProtection="1">
      <alignment horizontal="center" vertical="center" wrapText="1"/>
      <protection locked="0"/>
    </xf>
    <xf numFmtId="0" fontId="10" fillId="0" borderId="25" xfId="4" applyFont="1" applyFill="1" applyBorder="1" applyAlignment="1" applyProtection="1">
      <alignment horizontal="center" vertical="center" wrapText="1"/>
      <protection locked="0"/>
    </xf>
    <xf numFmtId="0" fontId="0" fillId="0" borderId="14" xfId="0" applyBorder="1"/>
    <xf numFmtId="43" fontId="0" fillId="0" borderId="0" xfId="3" applyFont="1"/>
    <xf numFmtId="43" fontId="0" fillId="0" borderId="14" xfId="3" applyFont="1" applyBorder="1"/>
    <xf numFmtId="0" fontId="10" fillId="0" borderId="24" xfId="4" applyFont="1" applyBorder="1" applyAlignment="1" applyProtection="1">
      <alignment horizontal="center"/>
      <protection locked="0"/>
    </xf>
    <xf numFmtId="0" fontId="10" fillId="0" borderId="25" xfId="4" applyFont="1" applyBorder="1" applyAlignment="1" applyProtection="1">
      <alignment horizontal="center"/>
      <protection locked="0"/>
    </xf>
    <xf numFmtId="49" fontId="10" fillId="0" borderId="25" xfId="4" applyNumberFormat="1" applyFont="1" applyBorder="1" applyAlignment="1" applyProtection="1">
      <alignment horizontal="center" wrapText="1"/>
      <protection locked="0"/>
    </xf>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0" xfId="0"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14" xfId="0" applyBorder="1" applyAlignment="1">
      <alignment horizontal="center"/>
    </xf>
    <xf numFmtId="49" fontId="23" fillId="0" borderId="0" xfId="5" applyNumberFormat="1" applyFont="1" applyAlignment="1">
      <alignment horizontal="center"/>
    </xf>
    <xf numFmtId="0" fontId="23" fillId="0" borderId="0" xfId="5" applyFont="1"/>
    <xf numFmtId="49" fontId="25" fillId="0" borderId="35" xfId="6" applyNumberFormat="1" applyFont="1" applyFill="1" applyBorder="1" applyAlignment="1" applyProtection="1">
      <alignment horizontal="center" wrapText="1"/>
    </xf>
    <xf numFmtId="0" fontId="24" fillId="0" borderId="37" xfId="5" applyFont="1" applyBorder="1" applyAlignment="1">
      <alignment horizontal="center" wrapText="1"/>
    </xf>
    <xf numFmtId="0" fontId="24" fillId="0" borderId="0" xfId="5" applyFont="1" applyBorder="1" applyAlignment="1">
      <alignment horizontal="center"/>
    </xf>
    <xf numFmtId="49" fontId="23" fillId="0" borderId="38" xfId="5" applyNumberFormat="1" applyFont="1" applyBorder="1" applyAlignment="1">
      <alignment horizontal="center"/>
    </xf>
    <xf numFmtId="0" fontId="23" fillId="0" borderId="39" xfId="5" applyFont="1" applyBorder="1"/>
    <xf numFmtId="38" fontId="23" fillId="0" borderId="40" xfId="5" applyNumberFormat="1" applyFont="1" applyBorder="1"/>
    <xf numFmtId="38" fontId="23" fillId="0" borderId="0" xfId="5" applyNumberFormat="1" applyFont="1" applyBorder="1"/>
    <xf numFmtId="38" fontId="23" fillId="0" borderId="0" xfId="5" applyNumberFormat="1" applyFont="1"/>
    <xf numFmtId="49" fontId="23" fillId="0" borderId="41" xfId="5" applyNumberFormat="1" applyFont="1" applyBorder="1" applyAlignment="1">
      <alignment horizontal="center"/>
    </xf>
    <xf numFmtId="0" fontId="23" fillId="0" borderId="42" xfId="5" applyFont="1" applyBorder="1"/>
    <xf numFmtId="41" fontId="23" fillId="0" borderId="15" xfId="5" applyNumberFormat="1" applyFont="1" applyBorder="1"/>
    <xf numFmtId="49" fontId="23" fillId="0" borderId="41" xfId="5" applyNumberFormat="1" applyFont="1" applyFill="1" applyBorder="1" applyAlignment="1">
      <alignment horizontal="center"/>
    </xf>
    <xf numFmtId="0" fontId="23" fillId="0" borderId="42" xfId="5" applyFont="1" applyFill="1" applyBorder="1"/>
    <xf numFmtId="0" fontId="23" fillId="0" borderId="43" xfId="5" applyFont="1" applyBorder="1" applyAlignment="1">
      <alignment horizontal="left"/>
    </xf>
    <xf numFmtId="49" fontId="23" fillId="0" borderId="44" xfId="5" applyNumberFormat="1" applyFont="1" applyBorder="1" applyAlignment="1">
      <alignment horizontal="center"/>
    </xf>
    <xf numFmtId="0" fontId="23" fillId="0" borderId="45" xfId="5" applyFont="1" applyBorder="1"/>
    <xf numFmtId="49" fontId="23" fillId="0" borderId="46" xfId="5" applyNumberFormat="1" applyFont="1" applyBorder="1" applyAlignment="1">
      <alignment horizontal="center"/>
    </xf>
    <xf numFmtId="0" fontId="23" fillId="0" borderId="47" xfId="5" applyFont="1" applyBorder="1"/>
    <xf numFmtId="0" fontId="23" fillId="0" borderId="0" xfId="5" applyFont="1" applyBorder="1"/>
    <xf numFmtId="38" fontId="23" fillId="0" borderId="37" xfId="5" applyNumberFormat="1" applyFont="1" applyBorder="1"/>
    <xf numFmtId="49" fontId="17" fillId="3" borderId="0" xfId="5" applyNumberFormat="1" applyFont="1" applyFill="1" applyAlignment="1">
      <alignment horizontal="left"/>
    </xf>
    <xf numFmtId="0" fontId="17" fillId="3" borderId="0" xfId="5" applyFont="1" applyFill="1"/>
    <xf numFmtId="41" fontId="17" fillId="3" borderId="0" xfId="5" applyNumberFormat="1" applyFont="1" applyFill="1"/>
    <xf numFmtId="0" fontId="17" fillId="0" borderId="0" xfId="5" applyFont="1" applyFill="1"/>
    <xf numFmtId="41" fontId="17" fillId="0" borderId="0" xfId="5" applyNumberFormat="1" applyFont="1" applyFill="1"/>
    <xf numFmtId="0" fontId="26" fillId="0" borderId="0" xfId="7" applyFont="1" applyFill="1" applyBorder="1" applyAlignment="1">
      <alignment wrapText="1"/>
    </xf>
    <xf numFmtId="0" fontId="24" fillId="0" borderId="36" xfId="5" applyFont="1" applyBorder="1" applyAlignment="1">
      <alignment horizontal="center"/>
    </xf>
    <xf numFmtId="0" fontId="0" fillId="0" borderId="49" xfId="0" applyBorder="1"/>
    <xf numFmtId="0" fontId="0" fillId="0" borderId="48" xfId="0" applyFill="1" applyBorder="1" applyAlignment="1">
      <alignment horizontal="center"/>
    </xf>
    <xf numFmtId="0" fontId="0" fillId="0" borderId="0" xfId="0" applyFill="1" applyBorder="1" applyAlignment="1">
      <alignment horizontal="center"/>
    </xf>
    <xf numFmtId="0" fontId="0" fillId="0" borderId="0" xfId="0" applyFill="1" applyBorder="1" applyAlignment="1">
      <alignment horizontal="left"/>
    </xf>
    <xf numFmtId="37" fontId="0" fillId="0" borderId="0" xfId="0" applyNumberFormat="1"/>
    <xf numFmtId="4" fontId="0" fillId="0" borderId="0" xfId="0" applyNumberFormat="1"/>
    <xf numFmtId="0" fontId="4" fillId="2" borderId="32" xfId="0" applyFont="1" applyFill="1" applyBorder="1" applyProtection="1"/>
    <xf numFmtId="0" fontId="4" fillId="2" borderId="33" xfId="0" applyFont="1" applyFill="1" applyBorder="1" applyProtection="1"/>
    <xf numFmtId="0" fontId="4" fillId="2" borderId="34" xfId="0" applyFont="1" applyFill="1" applyBorder="1" applyProtection="1"/>
    <xf numFmtId="0" fontId="6" fillId="2" borderId="10" xfId="0" applyFont="1" applyFill="1" applyBorder="1" applyProtection="1"/>
    <xf numFmtId="0" fontId="0" fillId="2" borderId="12" xfId="0" applyFill="1" applyBorder="1" applyProtection="1"/>
    <xf numFmtId="49" fontId="23" fillId="2" borderId="41" xfId="5" applyNumberFormat="1" applyFont="1" applyFill="1" applyBorder="1" applyAlignment="1">
      <alignment horizontal="center"/>
    </xf>
    <xf numFmtId="0" fontId="23" fillId="2" borderId="42" xfId="5" applyFont="1" applyFill="1" applyBorder="1"/>
    <xf numFmtId="0" fontId="1" fillId="0" borderId="0" xfId="0" applyFont="1" applyAlignment="1"/>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1" fillId="0" borderId="0" xfId="0" applyFont="1" applyAlignment="1">
      <alignment horizontal="center"/>
    </xf>
    <xf numFmtId="0" fontId="2" fillId="4" borderId="51" xfId="0" applyFont="1" applyFill="1" applyBorder="1" applyAlignment="1" applyProtection="1">
      <alignment horizontal="center"/>
    </xf>
    <xf numFmtId="0" fontId="2" fillId="4" borderId="53" xfId="0" applyFont="1" applyFill="1" applyBorder="1" applyAlignment="1" applyProtection="1">
      <alignment horizontal="center"/>
    </xf>
    <xf numFmtId="0" fontId="2" fillId="0" borderId="0" xfId="0" applyFont="1" applyProtection="1"/>
    <xf numFmtId="0" fontId="2" fillId="2" borderId="52" xfId="0" applyFont="1" applyFill="1" applyBorder="1" applyProtection="1"/>
    <xf numFmtId="0" fontId="4" fillId="2" borderId="54" xfId="0" applyFont="1" applyFill="1" applyBorder="1" applyProtection="1"/>
    <xf numFmtId="0" fontId="4" fillId="2" borderId="55" xfId="0" applyFont="1" applyFill="1" applyBorder="1" applyProtection="1"/>
    <xf numFmtId="0" fontId="4" fillId="2" borderId="56" xfId="0" applyFont="1" applyFill="1" applyBorder="1" applyProtection="1"/>
    <xf numFmtId="0" fontId="30" fillId="2" borderId="0" xfId="0" applyFont="1" applyFill="1" applyBorder="1" applyProtection="1"/>
    <xf numFmtId="0" fontId="4" fillId="2" borderId="57" xfId="0" applyFont="1" applyFill="1" applyBorder="1" applyProtection="1"/>
    <xf numFmtId="0" fontId="5" fillId="2" borderId="58" xfId="0" applyFont="1" applyFill="1" applyBorder="1" applyProtection="1"/>
    <xf numFmtId="165" fontId="5" fillId="2" borderId="59" xfId="0" applyNumberFormat="1" applyFont="1" applyFill="1" applyBorder="1" applyAlignment="1" applyProtection="1">
      <alignment horizontal="center"/>
    </xf>
    <xf numFmtId="0" fontId="4" fillId="2" borderId="10" xfId="0" applyFont="1" applyFill="1" applyBorder="1" applyProtection="1"/>
    <xf numFmtId="165" fontId="5" fillId="2" borderId="60" xfId="0" applyNumberFormat="1" applyFont="1" applyFill="1" applyBorder="1" applyAlignment="1" applyProtection="1">
      <alignment horizontal="center"/>
    </xf>
    <xf numFmtId="0" fontId="2" fillId="2" borderId="0" xfId="0" applyFont="1" applyFill="1" applyAlignment="1" applyProtection="1">
      <alignment horizontal="center"/>
    </xf>
    <xf numFmtId="0" fontId="1" fillId="2" borderId="0" xfId="0" applyFont="1" applyFill="1" applyAlignment="1" applyProtection="1">
      <alignment horizontal="center"/>
    </xf>
    <xf numFmtId="0" fontId="0" fillId="2" borderId="0" xfId="0" applyFill="1" applyAlignment="1" applyProtection="1">
      <alignment horizontal="center"/>
    </xf>
    <xf numFmtId="0" fontId="3" fillId="2" borderId="0" xfId="0" applyFont="1" applyFill="1" applyAlignment="1" applyProtection="1">
      <alignment vertical="center"/>
    </xf>
    <xf numFmtId="0" fontId="4" fillId="2" borderId="61" xfId="0" applyFont="1" applyFill="1" applyBorder="1" applyAlignment="1" applyProtection="1">
      <alignment horizontal="center"/>
    </xf>
    <xf numFmtId="0" fontId="4" fillId="2" borderId="3" xfId="0" applyFont="1" applyFill="1" applyBorder="1" applyAlignment="1" applyProtection="1">
      <alignment horizontal="left"/>
    </xf>
    <xf numFmtId="0" fontId="30" fillId="2" borderId="3" xfId="0" applyFont="1" applyFill="1" applyBorder="1" applyAlignment="1" applyProtection="1">
      <alignment horizontal="center"/>
    </xf>
    <xf numFmtId="0" fontId="4" fillId="2" borderId="62" xfId="0" applyFont="1" applyFill="1" applyBorder="1" applyProtection="1"/>
    <xf numFmtId="0" fontId="0" fillId="2" borderId="33" xfId="0" applyFont="1" applyFill="1" applyBorder="1" applyProtection="1"/>
    <xf numFmtId="0" fontId="5" fillId="2" borderId="33" xfId="0" applyFont="1" applyFill="1" applyBorder="1" applyProtection="1"/>
    <xf numFmtId="5" fontId="5" fillId="2" borderId="33" xfId="0" applyNumberFormat="1" applyFont="1" applyFill="1" applyBorder="1" applyProtection="1"/>
    <xf numFmtId="0" fontId="2" fillId="2" borderId="34" xfId="0" applyFont="1" applyFill="1" applyBorder="1" applyProtection="1"/>
    <xf numFmtId="0" fontId="4" fillId="2" borderId="17" xfId="0" applyFont="1" applyFill="1" applyBorder="1" applyProtection="1"/>
    <xf numFmtId="5" fontId="5" fillId="2" borderId="11" xfId="0" applyNumberFormat="1" applyFont="1" applyFill="1" applyBorder="1" applyProtection="1"/>
    <xf numFmtId="5" fontId="5" fillId="2" borderId="0" xfId="0" applyNumberFormat="1" applyFont="1" applyFill="1" applyBorder="1" applyProtection="1"/>
    <xf numFmtId="0" fontId="4" fillId="2" borderId="2" xfId="0" applyFont="1" applyFill="1" applyBorder="1" applyAlignment="1" applyProtection="1">
      <alignment vertical="top"/>
    </xf>
    <xf numFmtId="0" fontId="4" fillId="2" borderId="0" xfId="0" applyFont="1" applyFill="1" applyBorder="1" applyAlignment="1" applyProtection="1">
      <alignment vertical="top"/>
    </xf>
    <xf numFmtId="0" fontId="6" fillId="2" borderId="32" xfId="0" applyFont="1" applyFill="1" applyBorder="1" applyAlignment="1" applyProtection="1">
      <alignment vertical="center"/>
    </xf>
    <xf numFmtId="0" fontId="31" fillId="2" borderId="33" xfId="0" applyFont="1" applyFill="1" applyBorder="1" applyAlignment="1" applyProtection="1">
      <alignment horizontal="left" wrapText="1"/>
    </xf>
    <xf numFmtId="0" fontId="0" fillId="2" borderId="33" xfId="0" applyFont="1" applyFill="1" applyBorder="1" applyAlignment="1" applyProtection="1">
      <alignment horizontal="left" wrapText="1"/>
    </xf>
    <xf numFmtId="5" fontId="5" fillId="2" borderId="34" xfId="0" applyNumberFormat="1" applyFont="1" applyFill="1" applyBorder="1" applyAlignment="1" applyProtection="1">
      <alignment horizontal="center" vertical="center" wrapText="1"/>
    </xf>
    <xf numFmtId="0" fontId="0" fillId="2" borderId="0" xfId="0" applyFont="1" applyFill="1" applyBorder="1" applyProtection="1"/>
    <xf numFmtId="0" fontId="31"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5" fontId="5" fillId="2" borderId="16" xfId="0" applyNumberFormat="1" applyFont="1" applyFill="1" applyBorder="1" applyAlignment="1" applyProtection="1">
      <alignment horizontal="center" vertical="center" wrapText="1"/>
    </xf>
    <xf numFmtId="0" fontId="6" fillId="2" borderId="15" xfId="0" applyFont="1" applyFill="1" applyBorder="1" applyAlignment="1" applyProtection="1">
      <alignment vertical="center"/>
    </xf>
    <xf numFmtId="0" fontId="15" fillId="2" borderId="16" xfId="0" applyFont="1" applyFill="1" applyBorder="1" applyProtection="1"/>
    <xf numFmtId="0" fontId="16" fillId="2" borderId="0" xfId="0" applyFont="1" applyFill="1" applyBorder="1" applyProtection="1"/>
    <xf numFmtId="0" fontId="0" fillId="0" borderId="15" xfId="0" applyBorder="1"/>
    <xf numFmtId="0" fontId="6" fillId="2" borderId="15" xfId="0" applyFont="1" applyFill="1" applyBorder="1" applyAlignment="1" applyProtection="1">
      <alignment horizontal="left" vertical="center"/>
    </xf>
    <xf numFmtId="0" fontId="0" fillId="2" borderId="10" xfId="0" applyFont="1" applyFill="1" applyBorder="1" applyAlignment="1" applyProtection="1">
      <alignment horizontal="left" wrapText="1"/>
    </xf>
    <xf numFmtId="0" fontId="0" fillId="2" borderId="13" xfId="0" applyFont="1" applyFill="1" applyBorder="1" applyAlignment="1" applyProtection="1">
      <alignment horizontal="left" wrapText="1"/>
    </xf>
    <xf numFmtId="0" fontId="0" fillId="2" borderId="11" xfId="0" applyFont="1" applyFill="1" applyBorder="1" applyAlignment="1" applyProtection="1">
      <alignment horizontal="left" wrapText="1"/>
    </xf>
    <xf numFmtId="5" fontId="5" fillId="2" borderId="11" xfId="0" applyNumberFormat="1" applyFont="1" applyFill="1" applyBorder="1" applyAlignment="1" applyProtection="1">
      <alignment horizontal="center" vertical="center" wrapText="1"/>
    </xf>
    <xf numFmtId="5" fontId="5" fillId="2" borderId="13" xfId="0" applyNumberFormat="1" applyFont="1" applyFill="1" applyBorder="1" applyAlignment="1" applyProtection="1">
      <alignment horizontal="center" vertical="center" wrapText="1"/>
    </xf>
    <xf numFmtId="5" fontId="5" fillId="2" borderId="0" xfId="0" applyNumberFormat="1" applyFont="1" applyFill="1" applyBorder="1" applyAlignment="1" applyProtection="1">
      <alignment horizontal="center" vertical="center"/>
    </xf>
    <xf numFmtId="0" fontId="4" fillId="2" borderId="2" xfId="0" applyFont="1" applyFill="1" applyBorder="1" applyAlignment="1" applyProtection="1">
      <alignment wrapText="1"/>
    </xf>
    <xf numFmtId="0" fontId="0" fillId="2" borderId="5" xfId="0" applyFont="1" applyFill="1" applyBorder="1" applyProtection="1"/>
    <xf numFmtId="5" fontId="5" fillId="2" borderId="3" xfId="0" applyNumberFormat="1" applyFont="1" applyFill="1" applyBorder="1" applyProtection="1"/>
    <xf numFmtId="0" fontId="4" fillId="2" borderId="0" xfId="0" applyFont="1" applyFill="1" applyBorder="1" applyAlignment="1" applyProtection="1">
      <alignment wrapText="1"/>
    </xf>
    <xf numFmtId="0" fontId="0" fillId="2" borderId="3" xfId="0" applyFont="1" applyFill="1" applyBorder="1" applyProtection="1"/>
    <xf numFmtId="0" fontId="32" fillId="2" borderId="32" xfId="0" applyFont="1" applyFill="1" applyBorder="1" applyProtection="1"/>
    <xf numFmtId="0" fontId="2" fillId="2" borderId="33" xfId="0" applyFont="1" applyFill="1" applyBorder="1" applyProtection="1"/>
    <xf numFmtId="0" fontId="0" fillId="2" borderId="8" xfId="0" applyFont="1" applyFill="1" applyBorder="1" applyProtection="1"/>
    <xf numFmtId="5" fontId="2" fillId="2" borderId="33" xfId="0" applyNumberFormat="1" applyFont="1" applyFill="1" applyBorder="1" applyProtection="1"/>
    <xf numFmtId="5" fontId="2" fillId="2" borderId="0" xfId="0" applyNumberFormat="1" applyFont="1" applyFill="1" applyBorder="1" applyProtection="1"/>
    <xf numFmtId="0" fontId="4" fillId="2" borderId="51" xfId="0" applyFont="1" applyFill="1" applyBorder="1" applyAlignment="1" applyProtection="1">
      <alignment horizontal="center" wrapText="1"/>
    </xf>
    <xf numFmtId="0" fontId="5" fillId="2" borderId="63" xfId="0" applyFont="1" applyFill="1" applyBorder="1" applyProtection="1"/>
    <xf numFmtId="0" fontId="0" fillId="2" borderId="64" xfId="0" applyFont="1" applyFill="1" applyBorder="1" applyProtection="1"/>
    <xf numFmtId="0" fontId="5" fillId="2" borderId="64" xfId="0" applyFont="1" applyFill="1" applyBorder="1" applyProtection="1"/>
    <xf numFmtId="0" fontId="5" fillId="2" borderId="53" xfId="0" applyFont="1" applyFill="1" applyBorder="1" applyProtection="1"/>
    <xf numFmtId="0" fontId="0" fillId="0" borderId="0" xfId="0" applyProtection="1"/>
    <xf numFmtId="0" fontId="9" fillId="2" borderId="0" xfId="0" applyFont="1" applyFill="1" applyBorder="1" applyProtection="1"/>
    <xf numFmtId="166" fontId="0" fillId="0" borderId="0" xfId="0" applyNumberFormat="1" applyProtection="1"/>
    <xf numFmtId="0" fontId="4" fillId="2" borderId="2" xfId="0" applyFont="1" applyFill="1" applyBorder="1" applyAlignment="1" applyProtection="1">
      <alignment horizontal="left"/>
    </xf>
    <xf numFmtId="0" fontId="30" fillId="2" borderId="4" xfId="0" applyFont="1" applyFill="1" applyBorder="1" applyAlignment="1" applyProtection="1">
      <alignment horizontal="center"/>
    </xf>
    <xf numFmtId="0" fontId="33" fillId="2" borderId="32" xfId="0" applyFont="1" applyFill="1" applyBorder="1" applyProtection="1"/>
    <xf numFmtId="0" fontId="34" fillId="2" borderId="65" xfId="0" applyFont="1" applyFill="1" applyBorder="1" applyProtection="1"/>
    <xf numFmtId="0" fontId="35" fillId="2" borderId="67" xfId="0" applyFont="1" applyFill="1" applyBorder="1" applyProtection="1"/>
    <xf numFmtId="0" fontId="36" fillId="2" borderId="15" xfId="0" applyFont="1" applyFill="1" applyBorder="1" applyProtection="1"/>
    <xf numFmtId="0" fontId="34" fillId="2" borderId="67" xfId="0" applyFont="1" applyFill="1" applyBorder="1" applyProtection="1"/>
    <xf numFmtId="0" fontId="35" fillId="2" borderId="0" xfId="0" applyFont="1" applyFill="1" applyBorder="1" applyProtection="1"/>
    <xf numFmtId="0" fontId="35" fillId="2" borderId="16" xfId="0" applyFont="1" applyFill="1" applyBorder="1" applyProtection="1"/>
    <xf numFmtId="0" fontId="37" fillId="2" borderId="67" xfId="0" applyFont="1" applyFill="1" applyBorder="1" applyProtection="1"/>
    <xf numFmtId="5" fontId="35" fillId="2" borderId="16" xfId="0" applyNumberFormat="1" applyFont="1" applyFill="1" applyBorder="1" applyProtection="1"/>
    <xf numFmtId="0" fontId="38" fillId="2" borderId="67" xfId="0" applyFont="1" applyFill="1" applyBorder="1" applyProtection="1"/>
    <xf numFmtId="0" fontId="36" fillId="2" borderId="10" xfId="0" applyFont="1" applyFill="1" applyBorder="1" applyProtection="1"/>
    <xf numFmtId="0" fontId="37" fillId="2" borderId="68" xfId="0" applyFont="1" applyFill="1" applyBorder="1" applyProtection="1"/>
    <xf numFmtId="0" fontId="35" fillId="2" borderId="11" xfId="0" applyFont="1" applyFill="1" applyBorder="1" applyProtection="1"/>
    <xf numFmtId="5" fontId="35" fillId="2" borderId="13" xfId="0" applyNumberFormat="1" applyFont="1" applyFill="1" applyBorder="1" applyProtection="1"/>
    <xf numFmtId="0" fontId="38" fillId="2" borderId="69" xfId="0" applyFont="1" applyFill="1" applyBorder="1" applyProtection="1"/>
    <xf numFmtId="0" fontId="0" fillId="0" borderId="11" xfId="0" applyBorder="1"/>
    <xf numFmtId="0" fontId="0" fillId="0" borderId="11" xfId="0" applyFont="1" applyBorder="1"/>
    <xf numFmtId="0" fontId="0" fillId="0" borderId="0" xfId="0" applyFont="1"/>
    <xf numFmtId="0" fontId="0" fillId="0" borderId="0" xfId="0" applyBorder="1"/>
    <xf numFmtId="0" fontId="37" fillId="2" borderId="65" xfId="0" applyFont="1" applyFill="1" applyBorder="1" applyProtection="1"/>
    <xf numFmtId="0" fontId="38" fillId="2" borderId="33" xfId="0" applyFont="1" applyFill="1" applyBorder="1" applyProtection="1"/>
    <xf numFmtId="0" fontId="0" fillId="0" borderId="70" xfId="0" applyBorder="1"/>
    <xf numFmtId="0" fontId="39" fillId="2" borderId="10" xfId="0" applyFont="1" applyFill="1" applyBorder="1" applyProtection="1"/>
    <xf numFmtId="0" fontId="35" fillId="2" borderId="13" xfId="0" applyFont="1" applyFill="1" applyBorder="1" applyProtection="1"/>
    <xf numFmtId="0" fontId="38" fillId="2" borderId="11" xfId="0" applyFont="1" applyFill="1" applyBorder="1" applyProtection="1"/>
    <xf numFmtId="0" fontId="0" fillId="0" borderId="3" xfId="0" applyBorder="1"/>
    <xf numFmtId="0" fontId="0" fillId="0" borderId="3" xfId="0" applyFont="1" applyBorder="1"/>
    <xf numFmtId="0" fontId="33" fillId="0" borderId="32" xfId="0" applyFont="1" applyFill="1" applyBorder="1" applyProtection="1"/>
    <xf numFmtId="0" fontId="37" fillId="0" borderId="65" xfId="0" applyFont="1" applyFill="1" applyBorder="1" applyProtection="1"/>
    <xf numFmtId="0" fontId="40" fillId="2" borderId="33" xfId="0" applyFont="1" applyFill="1" applyBorder="1" applyProtection="1"/>
    <xf numFmtId="0" fontId="32" fillId="2" borderId="33" xfId="0" applyFont="1" applyFill="1" applyBorder="1" applyProtection="1"/>
    <xf numFmtId="5" fontId="32" fillId="2" borderId="33" xfId="0" applyNumberFormat="1" applyFont="1" applyFill="1" applyBorder="1" applyProtection="1"/>
    <xf numFmtId="0" fontId="32" fillId="2" borderId="34" xfId="0" applyFont="1" applyFill="1" applyBorder="1" applyProtection="1"/>
    <xf numFmtId="0" fontId="2" fillId="2" borderId="15" xfId="0" applyFont="1" applyFill="1" applyBorder="1" applyProtection="1"/>
    <xf numFmtId="0" fontId="40" fillId="2" borderId="12" xfId="0" applyFont="1" applyFill="1" applyBorder="1" applyProtection="1"/>
    <xf numFmtId="0" fontId="40" fillId="2" borderId="11" xfId="0" applyFont="1" applyFill="1" applyBorder="1" applyProtection="1"/>
    <xf numFmtId="0" fontId="32" fillId="2" borderId="11" xfId="0" applyFont="1" applyFill="1" applyBorder="1" applyProtection="1"/>
    <xf numFmtId="0" fontId="32" fillId="2" borderId="13" xfId="0" applyFont="1" applyFill="1" applyBorder="1" applyProtection="1"/>
    <xf numFmtId="3" fontId="0" fillId="0" borderId="50" xfId="0" applyNumberFormat="1" applyBorder="1"/>
    <xf numFmtId="43" fontId="0" fillId="0" borderId="71" xfId="3" applyFont="1" applyBorder="1"/>
    <xf numFmtId="0" fontId="10" fillId="0" borderId="32" xfId="4" applyFont="1" applyFill="1" applyBorder="1" applyAlignment="1" applyProtection="1">
      <alignment horizontal="center" vertical="center" wrapText="1"/>
      <protection locked="0"/>
    </xf>
    <xf numFmtId="0" fontId="10" fillId="5" borderId="33" xfId="4" applyFont="1" applyFill="1" applyBorder="1" applyAlignment="1" applyProtection="1">
      <alignment horizontal="center"/>
      <protection locked="0"/>
    </xf>
    <xf numFmtId="0" fontId="10" fillId="5" borderId="0" xfId="4" applyFont="1" applyFill="1" applyBorder="1" applyAlignment="1" applyProtection="1">
      <alignment horizontal="center"/>
      <protection locked="0"/>
    </xf>
    <xf numFmtId="49" fontId="10" fillId="5" borderId="10" xfId="4" applyNumberFormat="1" applyFont="1" applyFill="1" applyBorder="1" applyAlignment="1" applyProtection="1">
      <alignment horizontal="center" wrapText="1"/>
      <protection locked="0"/>
    </xf>
    <xf numFmtId="49" fontId="10" fillId="0" borderId="72" xfId="4" applyNumberFormat="1" applyFont="1" applyBorder="1" applyAlignment="1" applyProtection="1">
      <alignment horizontal="center" wrapText="1"/>
      <protection locked="0"/>
    </xf>
    <xf numFmtId="0" fontId="0" fillId="0" borderId="73" xfId="0" applyBorder="1"/>
    <xf numFmtId="0" fontId="0" fillId="0" borderId="74" xfId="0" applyBorder="1" applyAlignment="1">
      <alignment horizontal="center"/>
    </xf>
    <xf numFmtId="0" fontId="0" fillId="0" borderId="75" xfId="0" applyBorder="1"/>
    <xf numFmtId="37" fontId="0" fillId="0" borderId="76" xfId="3" applyNumberFormat="1" applyFont="1" applyBorder="1"/>
    <xf numFmtId="37" fontId="0" fillId="0" borderId="74" xfId="11" applyNumberFormat="1" applyFont="1" applyBorder="1"/>
    <xf numFmtId="3" fontId="0" fillId="0" borderId="34" xfId="0" applyNumberFormat="1" applyBorder="1"/>
    <xf numFmtId="0" fontId="0" fillId="0" borderId="77" xfId="0" applyBorder="1"/>
    <xf numFmtId="0" fontId="0" fillId="0" borderId="78" xfId="0" applyBorder="1" applyAlignment="1">
      <alignment horizontal="center"/>
    </xf>
    <xf numFmtId="0" fontId="0" fillId="0" borderId="79" xfId="0" applyBorder="1"/>
    <xf numFmtId="37" fontId="0" fillId="0" borderId="80" xfId="3" applyNumberFormat="1" applyFont="1" applyBorder="1"/>
    <xf numFmtId="37" fontId="0" fillId="0" borderId="80" xfId="11" applyNumberFormat="1" applyFont="1" applyBorder="1"/>
    <xf numFmtId="3" fontId="0" fillId="0" borderId="81" xfId="0" applyNumberFormat="1" applyBorder="1"/>
    <xf numFmtId="0" fontId="0" fillId="0" borderId="82" xfId="0" applyBorder="1"/>
    <xf numFmtId="0" fontId="0" fillId="0" borderId="83" xfId="0" applyBorder="1" applyAlignment="1">
      <alignment horizontal="center"/>
    </xf>
    <xf numFmtId="0" fontId="0" fillId="0" borderId="80" xfId="0" applyBorder="1"/>
    <xf numFmtId="0" fontId="0" fillId="0" borderId="80" xfId="0" applyBorder="1" applyAlignment="1">
      <alignment horizontal="center"/>
    </xf>
    <xf numFmtId="37" fontId="0" fillId="0" borderId="84" xfId="3" applyNumberFormat="1" applyFont="1" applyBorder="1"/>
    <xf numFmtId="37" fontId="0" fillId="0" borderId="84" xfId="11" applyNumberFormat="1" applyFont="1" applyBorder="1"/>
    <xf numFmtId="0" fontId="0" fillId="0" borderId="85" xfId="0" applyBorder="1"/>
    <xf numFmtId="0" fontId="0" fillId="0" borderId="11" xfId="0" applyBorder="1" applyAlignment="1">
      <alignment horizontal="center"/>
    </xf>
    <xf numFmtId="0" fontId="0" fillId="0" borderId="86" xfId="0" applyBorder="1"/>
    <xf numFmtId="37" fontId="0" fillId="0" borderId="86" xfId="3" applyNumberFormat="1" applyFont="1" applyBorder="1"/>
    <xf numFmtId="37" fontId="0" fillId="0" borderId="86" xfId="11" applyNumberFormat="1" applyFont="1" applyBorder="1"/>
    <xf numFmtId="3" fontId="0" fillId="0" borderId="13" xfId="0" applyNumberFormat="1" applyBorder="1"/>
    <xf numFmtId="0" fontId="0" fillId="0" borderId="2" xfId="0" applyBorder="1"/>
    <xf numFmtId="0" fontId="0" fillId="0" borderId="3" xfId="0" applyBorder="1" applyAlignment="1">
      <alignment horizontal="center"/>
    </xf>
    <xf numFmtId="43" fontId="0" fillId="0" borderId="3" xfId="3" applyFont="1" applyBorder="1"/>
    <xf numFmtId="44" fontId="0" fillId="0" borderId="3" xfId="11" applyFont="1" applyBorder="1"/>
    <xf numFmtId="44" fontId="0" fillId="0" borderId="4" xfId="11" applyFont="1" applyBorder="1"/>
    <xf numFmtId="37" fontId="0" fillId="0" borderId="4" xfId="11" applyNumberFormat="1" applyFont="1" applyBorder="1"/>
    <xf numFmtId="37" fontId="0" fillId="0" borderId="24" xfId="3" applyNumberFormat="1" applyFont="1" applyBorder="1"/>
    <xf numFmtId="37" fontId="0" fillId="0" borderId="87" xfId="11" applyNumberFormat="1" applyFont="1" applyBorder="1"/>
    <xf numFmtId="37" fontId="0" fillId="0" borderId="88" xfId="11" applyNumberFormat="1" applyFont="1" applyBorder="1"/>
    <xf numFmtId="37" fontId="0" fillId="0" borderId="89" xfId="3" applyNumberFormat="1" applyFont="1" applyBorder="1"/>
    <xf numFmtId="37" fontId="0" fillId="0" borderId="27" xfId="3" applyNumberFormat="1" applyFont="1" applyBorder="1"/>
    <xf numFmtId="37" fontId="0" fillId="0" borderId="25" xfId="3" applyNumberFormat="1" applyFont="1" applyBorder="1"/>
    <xf numFmtId="37" fontId="0" fillId="0" borderId="72" xfId="3" applyNumberFormat="1" applyFont="1" applyBorder="1"/>
    <xf numFmtId="37" fontId="0" fillId="0" borderId="11" xfId="11" applyNumberFormat="1" applyFont="1" applyBorder="1"/>
    <xf numFmtId="37" fontId="0" fillId="0" borderId="72" xfId="11" applyNumberFormat="1" applyFont="1" applyBorder="1"/>
    <xf numFmtId="0" fontId="1" fillId="0" borderId="14" xfId="0" applyFont="1" applyBorder="1" applyAlignment="1">
      <alignment horizontal="center"/>
    </xf>
    <xf numFmtId="43" fontId="1" fillId="0" borderId="14" xfId="3" applyFont="1" applyBorder="1"/>
    <xf numFmtId="44" fontId="1" fillId="0" borderId="14" xfId="11" applyFont="1" applyBorder="1"/>
    <xf numFmtId="37" fontId="1" fillId="0" borderId="14" xfId="11" applyNumberFormat="1" applyFont="1" applyBorder="1"/>
    <xf numFmtId="49" fontId="23" fillId="0" borderId="41" xfId="5" quotePrefix="1" applyNumberFormat="1" applyFont="1" applyBorder="1" applyAlignment="1">
      <alignment horizontal="center"/>
    </xf>
    <xf numFmtId="38" fontId="23" fillId="0" borderId="0" xfId="5" applyNumberFormat="1" applyFont="1" applyFill="1" applyBorder="1"/>
    <xf numFmtId="49" fontId="24" fillId="0" borderId="0" xfId="5" applyNumberFormat="1" applyFont="1" applyAlignment="1">
      <alignment horizontal="left"/>
    </xf>
    <xf numFmtId="49" fontId="23" fillId="0" borderId="0" xfId="5" applyNumberFormat="1" applyFont="1" applyAlignment="1">
      <alignment horizontal="left"/>
    </xf>
    <xf numFmtId="0" fontId="41" fillId="0" borderId="90" xfId="0" applyFont="1" applyBorder="1" applyAlignment="1">
      <alignment horizontal="center"/>
    </xf>
    <xf numFmtId="0" fontId="41" fillId="0" borderId="91" xfId="0" applyFont="1" applyBorder="1" applyAlignment="1">
      <alignment horizontal="center"/>
    </xf>
    <xf numFmtId="0" fontId="10" fillId="0" borderId="92" xfId="0" applyFont="1" applyFill="1" applyBorder="1" applyAlignment="1">
      <alignment horizontal="center"/>
    </xf>
    <xf numFmtId="49" fontId="10" fillId="0" borderId="77" xfId="0" applyNumberFormat="1" applyFont="1" applyBorder="1" applyAlignment="1">
      <alignment horizontal="center"/>
    </xf>
    <xf numFmtId="0" fontId="10" fillId="0" borderId="79" xfId="0" applyFont="1" applyBorder="1"/>
    <xf numFmtId="38" fontId="10" fillId="0" borderId="93" xfId="0" applyNumberFormat="1" applyFont="1" applyBorder="1"/>
    <xf numFmtId="49" fontId="10" fillId="0" borderId="82" xfId="0" applyNumberFormat="1" applyFont="1" applyBorder="1" applyAlignment="1">
      <alignment horizontal="center"/>
    </xf>
    <xf numFmtId="0" fontId="10" fillId="0" borderId="80" xfId="0" applyFont="1" applyBorder="1"/>
    <xf numFmtId="49" fontId="10" fillId="0" borderId="82" xfId="0" applyNumberFormat="1" applyFont="1" applyFill="1" applyBorder="1" applyAlignment="1">
      <alignment horizontal="center"/>
    </xf>
    <xf numFmtId="0" fontId="10" fillId="0" borderId="80" xfId="0" applyFont="1" applyFill="1" applyBorder="1"/>
    <xf numFmtId="49" fontId="10" fillId="0" borderId="94" xfId="0" applyNumberFormat="1" applyFont="1" applyBorder="1" applyAlignment="1">
      <alignment horizontal="center"/>
    </xf>
    <xf numFmtId="0" fontId="10" fillId="0" borderId="84" xfId="0" applyFont="1" applyBorder="1"/>
    <xf numFmtId="0" fontId="1" fillId="0" borderId="95" xfId="0" applyFont="1" applyBorder="1"/>
    <xf numFmtId="0" fontId="13" fillId="0" borderId="96" xfId="0" applyFont="1" applyFill="1" applyBorder="1" applyAlignment="1">
      <alignment horizontal="center"/>
    </xf>
    <xf numFmtId="38" fontId="13" fillId="0" borderId="97" xfId="0" applyNumberFormat="1" applyFont="1" applyFill="1" applyBorder="1"/>
    <xf numFmtId="0" fontId="10" fillId="0" borderId="0" xfId="0" applyFont="1"/>
    <xf numFmtId="0" fontId="1" fillId="0" borderId="98" xfId="0" applyFont="1" applyBorder="1"/>
    <xf numFmtId="0" fontId="13" fillId="0" borderId="86" xfId="0" applyFont="1" applyFill="1" applyBorder="1" applyAlignment="1">
      <alignment horizontal="center"/>
    </xf>
    <xf numFmtId="38" fontId="13" fillId="0" borderId="99" xfId="0" applyNumberFormat="1" applyFont="1" applyFill="1" applyBorder="1"/>
    <xf numFmtId="38" fontId="0" fillId="0" borderId="0" xfId="0" applyNumberFormat="1"/>
    <xf numFmtId="38" fontId="10" fillId="0" borderId="100" xfId="0" applyNumberFormat="1" applyFont="1" applyBorder="1"/>
    <xf numFmtId="0" fontId="1" fillId="0" borderId="85" xfId="0" applyFont="1" applyBorder="1"/>
    <xf numFmtId="0" fontId="13" fillId="0" borderId="101" xfId="0" applyFont="1" applyFill="1" applyBorder="1" applyAlignment="1">
      <alignment horizontal="center"/>
    </xf>
    <xf numFmtId="38" fontId="13" fillId="0" borderId="102" xfId="0" applyNumberFormat="1" applyFont="1" applyFill="1" applyBorder="1"/>
    <xf numFmtId="49" fontId="10" fillId="0" borderId="103" xfId="0" applyNumberFormat="1" applyFont="1" applyBorder="1" applyAlignment="1">
      <alignment horizontal="center"/>
    </xf>
    <xf numFmtId="0" fontId="10" fillId="0" borderId="104" xfId="0" applyFont="1" applyBorder="1"/>
    <xf numFmtId="38" fontId="10" fillId="0" borderId="105" xfId="0" applyNumberFormat="1" applyFont="1" applyBorder="1"/>
    <xf numFmtId="0" fontId="4" fillId="2" borderId="58" xfId="0" applyFont="1" applyFill="1" applyBorder="1" applyProtection="1"/>
    <xf numFmtId="165" fontId="5" fillId="2" borderId="58" xfId="0" applyNumberFormat="1" applyFont="1" applyFill="1" applyBorder="1" applyAlignment="1" applyProtection="1">
      <alignment horizontal="center"/>
    </xf>
    <xf numFmtId="3" fontId="12" fillId="0" borderId="0" xfId="0" applyNumberFormat="1" applyFont="1"/>
    <xf numFmtId="49" fontId="12" fillId="0" borderId="0" xfId="0" applyNumberFormat="1" applyFont="1"/>
    <xf numFmtId="37" fontId="12" fillId="0" borderId="0" xfId="0" applyNumberFormat="1" applyFont="1"/>
    <xf numFmtId="0" fontId="12" fillId="0" borderId="14" xfId="0" applyFont="1" applyBorder="1"/>
    <xf numFmtId="0" fontId="12" fillId="0" borderId="14" xfId="0" applyFont="1" applyBorder="1" applyAlignment="1">
      <alignment horizontal="center"/>
    </xf>
    <xf numFmtId="37" fontId="12" fillId="0" borderId="14" xfId="0" applyNumberFormat="1" applyFont="1" applyBorder="1"/>
    <xf numFmtId="0" fontId="12" fillId="0" borderId="0" xfId="0" applyFont="1"/>
    <xf numFmtId="0" fontId="0" fillId="0" borderId="88" xfId="0" applyBorder="1"/>
    <xf numFmtId="0" fontId="10" fillId="0" borderId="106" xfId="4" applyFont="1" applyFill="1" applyBorder="1" applyAlignment="1" applyProtection="1">
      <alignment horizontal="center" vertical="center" wrapText="1"/>
      <protection locked="0"/>
    </xf>
    <xf numFmtId="0" fontId="10" fillId="0" borderId="72" xfId="4" applyFont="1" applyFill="1" applyBorder="1" applyAlignment="1" applyProtection="1">
      <alignment horizontal="center" vertical="center" wrapText="1"/>
      <protection locked="0"/>
    </xf>
    <xf numFmtId="0" fontId="10" fillId="0" borderId="25" xfId="4" applyFont="1" applyBorder="1" applyAlignment="1" applyProtection="1">
      <alignment horizontal="center" wrapText="1"/>
      <protection locked="0"/>
    </xf>
    <xf numFmtId="43" fontId="0" fillId="0" borderId="107" xfId="3" applyFont="1" applyBorder="1"/>
    <xf numFmtId="0" fontId="0" fillId="0" borderId="27" xfId="0" quotePrefix="1" applyBorder="1" applyAlignment="1">
      <alignment horizontal="center"/>
    </xf>
    <xf numFmtId="43" fontId="0" fillId="0" borderId="109" xfId="3" applyFont="1" applyBorder="1"/>
    <xf numFmtId="0" fontId="10" fillId="0" borderId="106" xfId="4" applyFont="1" applyBorder="1" applyAlignment="1" applyProtection="1">
      <alignment horizontal="center" wrapText="1"/>
      <protection locked="0"/>
    </xf>
    <xf numFmtId="0" fontId="10" fillId="0" borderId="106" xfId="4" applyFont="1" applyBorder="1" applyAlignment="1" applyProtection="1">
      <alignment horizontal="center"/>
      <protection locked="0"/>
    </xf>
    <xf numFmtId="164" fontId="0" fillId="0" borderId="27" xfId="3" applyNumberFormat="1" applyFont="1" applyBorder="1"/>
    <xf numFmtId="164" fontId="0" fillId="0" borderId="108" xfId="3" applyNumberFormat="1" applyFont="1" applyBorder="1"/>
    <xf numFmtId="164" fontId="0" fillId="0" borderId="28" xfId="3" applyNumberFormat="1" applyFont="1" applyBorder="1"/>
    <xf numFmtId="0" fontId="42" fillId="0" borderId="0" xfId="0" applyFont="1"/>
    <xf numFmtId="0" fontId="43" fillId="0" borderId="0" xfId="0" applyFont="1"/>
    <xf numFmtId="2" fontId="0" fillId="0" borderId="0" xfId="0" applyNumberFormat="1"/>
    <xf numFmtId="2" fontId="10" fillId="0" borderId="0" xfId="4" applyNumberFormat="1" applyFont="1" applyFill="1" applyAlignment="1" applyProtection="1">
      <alignment horizontal="center" vertical="center" wrapText="1"/>
      <protection locked="0"/>
    </xf>
    <xf numFmtId="43" fontId="0" fillId="0" borderId="0" xfId="0" applyNumberFormat="1"/>
    <xf numFmtId="0" fontId="45" fillId="0" borderId="0" xfId="0" applyFont="1"/>
    <xf numFmtId="164" fontId="0" fillId="0" borderId="0" xfId="3" applyNumberFormat="1" applyFont="1"/>
    <xf numFmtId="0" fontId="0" fillId="0" borderId="110" xfId="0" applyBorder="1"/>
    <xf numFmtId="164" fontId="0" fillId="0" borderId="110" xfId="3" applyNumberFormat="1" applyFont="1" applyBorder="1"/>
    <xf numFmtId="0" fontId="1" fillId="0" borderId="110" xfId="0" applyFont="1" applyBorder="1"/>
    <xf numFmtId="164" fontId="1" fillId="0" borderId="110" xfId="3" applyNumberFormat="1" applyFont="1" applyBorder="1"/>
    <xf numFmtId="0" fontId="49" fillId="0" borderId="0" xfId="0" applyFont="1" applyBorder="1"/>
    <xf numFmtId="0" fontId="48" fillId="0" borderId="32" xfId="0" applyFont="1" applyBorder="1"/>
    <xf numFmtId="0" fontId="0" fillId="0" borderId="33" xfId="0" applyBorder="1"/>
    <xf numFmtId="0" fontId="49" fillId="0" borderId="15" xfId="0" applyFont="1" applyBorder="1"/>
    <xf numFmtId="0" fontId="49" fillId="0" borderId="10" xfId="0" applyFont="1" applyBorder="1"/>
    <xf numFmtId="0" fontId="49" fillId="0" borderId="11" xfId="0" applyFont="1" applyBorder="1"/>
    <xf numFmtId="0" fontId="0" fillId="0" borderId="34" xfId="0" applyBorder="1" applyAlignment="1">
      <alignment horizontal="center"/>
    </xf>
    <xf numFmtId="10" fontId="50" fillId="0" borderId="16" xfId="0" applyNumberFormat="1" applyFont="1" applyBorder="1" applyAlignment="1">
      <alignment horizontal="center"/>
    </xf>
    <xf numFmtId="167" fontId="50" fillId="0" borderId="16" xfId="0" applyNumberFormat="1" applyFont="1" applyBorder="1" applyAlignment="1">
      <alignment horizontal="center"/>
    </xf>
    <xf numFmtId="5" fontId="50" fillId="0" borderId="13" xfId="0" applyNumberFormat="1" applyFont="1" applyBorder="1" applyAlignment="1">
      <alignment horizontal="center"/>
    </xf>
    <xf numFmtId="49" fontId="51" fillId="0" borderId="35" xfId="6" applyNumberFormat="1" applyFont="1" applyFill="1" applyBorder="1" applyAlignment="1" applyProtection="1">
      <alignment horizontal="center" wrapText="1"/>
    </xf>
    <xf numFmtId="0" fontId="44" fillId="0" borderId="0" xfId="0" applyFont="1" applyAlignment="1">
      <alignment horizontal="center" vertical="center" wrapText="1"/>
    </xf>
    <xf numFmtId="0" fontId="29" fillId="4" borderId="52" xfId="0" applyFont="1" applyFill="1" applyBorder="1" applyAlignment="1" applyProtection="1">
      <alignment horizontal="center" wrapText="1"/>
    </xf>
    <xf numFmtId="3" fontId="14" fillId="0" borderId="0" xfId="0" applyNumberFormat="1" applyFont="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wrapText="1"/>
    </xf>
    <xf numFmtId="0" fontId="3" fillId="2" borderId="0" xfId="0" applyFont="1" applyFill="1" applyAlignment="1" applyProtection="1">
      <alignment horizontal="center"/>
    </xf>
    <xf numFmtId="0" fontId="5" fillId="2" borderId="8" xfId="0" applyFont="1" applyFill="1" applyBorder="1" applyAlignment="1" applyProtection="1">
      <alignment horizontal="left" wrapText="1"/>
    </xf>
    <xf numFmtId="0" fontId="5" fillId="2" borderId="7" xfId="0" applyFont="1" applyFill="1" applyBorder="1" applyAlignment="1" applyProtection="1">
      <alignment horizontal="left" wrapText="1"/>
    </xf>
    <xf numFmtId="0" fontId="5" fillId="2" borderId="9" xfId="0" applyFont="1" applyFill="1" applyBorder="1" applyAlignment="1" applyProtection="1">
      <alignment horizontal="left" wrapText="1"/>
    </xf>
    <xf numFmtId="0" fontId="4" fillId="2" borderId="5" xfId="0" applyFont="1" applyFill="1" applyBorder="1" applyAlignment="1" applyProtection="1">
      <alignment horizontal="center"/>
    </xf>
    <xf numFmtId="0" fontId="4" fillId="2" borderId="3" xfId="0" applyFont="1" applyFill="1" applyBorder="1" applyAlignment="1" applyProtection="1">
      <alignment horizontal="center"/>
    </xf>
    <xf numFmtId="0" fontId="4" fillId="2" borderId="4" xfId="0" applyFont="1" applyFill="1" applyBorder="1" applyAlignment="1" applyProtection="1">
      <alignment horizontal="center"/>
    </xf>
    <xf numFmtId="0" fontId="5" fillId="2" borderId="1" xfId="0" applyFont="1" applyFill="1" applyBorder="1" applyAlignment="1" applyProtection="1">
      <alignment horizontal="left" wrapText="1"/>
    </xf>
    <xf numFmtId="0" fontId="5" fillId="2" borderId="0" xfId="0" applyFont="1" applyFill="1" applyBorder="1" applyAlignment="1" applyProtection="1">
      <alignment horizontal="left" wrapText="1"/>
    </xf>
    <xf numFmtId="0" fontId="5" fillId="2" borderId="16" xfId="0" applyFont="1" applyFill="1" applyBorder="1" applyAlignment="1" applyProtection="1">
      <alignment horizontal="left" wrapText="1"/>
    </xf>
    <xf numFmtId="0" fontId="3" fillId="2" borderId="0" xfId="0" applyFont="1" applyFill="1" applyAlignment="1" applyProtection="1">
      <alignment horizontal="center" vertical="center"/>
    </xf>
    <xf numFmtId="0" fontId="30" fillId="2" borderId="0" xfId="0" applyFont="1" applyFill="1" applyAlignment="1" applyProtection="1">
      <alignment horizontal="center"/>
    </xf>
    <xf numFmtId="0" fontId="0" fillId="2" borderId="5" xfId="0" applyFont="1" applyFill="1" applyBorder="1" applyAlignment="1" applyProtection="1">
      <alignment horizontal="left" vertical="center" wrapText="1"/>
    </xf>
    <xf numFmtId="0" fontId="0" fillId="2" borderId="3" xfId="0" applyFont="1" applyFill="1" applyBorder="1" applyAlignment="1" applyProtection="1">
      <alignment horizontal="left" vertical="center" wrapText="1"/>
    </xf>
    <xf numFmtId="0" fontId="0" fillId="2" borderId="61" xfId="0" applyFont="1" applyFill="1" applyBorder="1" applyAlignment="1" applyProtection="1">
      <alignment horizontal="left" vertical="center" wrapText="1"/>
    </xf>
    <xf numFmtId="5" fontId="5" fillId="2" borderId="5" xfId="0" applyNumberFormat="1" applyFont="1" applyFill="1" applyBorder="1" applyAlignment="1" applyProtection="1">
      <alignment horizontal="center" vertical="center" wrapText="1"/>
    </xf>
    <xf numFmtId="5" fontId="5" fillId="2" borderId="4" xfId="0" applyNumberFormat="1" applyFont="1" applyFill="1" applyBorder="1" applyAlignment="1" applyProtection="1">
      <alignment horizontal="center" vertical="center" wrapText="1"/>
    </xf>
    <xf numFmtId="0" fontId="35" fillId="2" borderId="66" xfId="0" applyFont="1" applyFill="1" applyBorder="1" applyProtection="1"/>
    <xf numFmtId="0" fontId="35" fillId="2" borderId="33" xfId="0" applyFont="1" applyFill="1" applyBorder="1" applyProtection="1"/>
    <xf numFmtId="0" fontId="35" fillId="2" borderId="34" xfId="0" applyFont="1" applyFill="1" applyBorder="1" applyProtection="1"/>
    <xf numFmtId="0" fontId="4" fillId="2" borderId="2" xfId="0" applyFont="1" applyFill="1" applyBorder="1" applyAlignment="1" applyProtection="1">
      <alignment horizontal="center"/>
    </xf>
    <xf numFmtId="0" fontId="35" fillId="2" borderId="66" xfId="0" applyFont="1" applyFill="1" applyBorder="1" applyAlignment="1" applyProtection="1">
      <alignment horizontal="center"/>
    </xf>
    <xf numFmtId="0" fontId="35" fillId="2" borderId="33" xfId="0" applyFont="1" applyFill="1" applyBorder="1" applyAlignment="1" applyProtection="1">
      <alignment horizontal="center"/>
    </xf>
    <xf numFmtId="0" fontId="35" fillId="2" borderId="34" xfId="0" applyFont="1" applyFill="1" applyBorder="1" applyAlignment="1" applyProtection="1">
      <alignment horizontal="center"/>
    </xf>
    <xf numFmtId="0" fontId="1" fillId="0" borderId="0" xfId="0" applyFont="1" applyAlignment="1">
      <alignment horizontal="center"/>
    </xf>
    <xf numFmtId="0" fontId="46" fillId="0" borderId="0" xfId="0" applyFont="1" applyAlignment="1">
      <alignment horizontal="left" vertical="center" wrapText="1"/>
    </xf>
    <xf numFmtId="0" fontId="21" fillId="0" borderId="0" xfId="0" applyNumberFormat="1" applyFont="1" applyFill="1" applyBorder="1" applyAlignment="1">
      <alignment horizontal="left" vertical="top" wrapText="1"/>
    </xf>
    <xf numFmtId="0" fontId="10" fillId="0" borderId="106" xfId="4" applyFont="1" applyBorder="1" applyAlignment="1" applyProtection="1">
      <alignment horizontal="center"/>
      <protection locked="0"/>
    </xf>
    <xf numFmtId="0" fontId="10" fillId="0" borderId="25" xfId="4" applyFont="1" applyBorder="1" applyAlignment="1" applyProtection="1">
      <alignment horizontal="center"/>
      <protection locked="0"/>
    </xf>
    <xf numFmtId="0" fontId="10" fillId="0" borderId="72" xfId="4" applyFont="1" applyBorder="1" applyAlignment="1" applyProtection="1">
      <alignment horizontal="center"/>
      <protection locked="0"/>
    </xf>
    <xf numFmtId="0" fontId="26" fillId="0" borderId="0" xfId="7" applyFont="1" applyFill="1" applyBorder="1" applyAlignment="1">
      <alignment horizontal="left" wrapText="1"/>
    </xf>
    <xf numFmtId="0" fontId="26" fillId="3" borderId="0" xfId="7" applyFont="1" applyFill="1" applyBorder="1" applyAlignment="1">
      <alignment horizontal="left" wrapText="1"/>
    </xf>
    <xf numFmtId="49" fontId="23" fillId="0" borderId="35" xfId="5" applyNumberFormat="1" applyFont="1" applyBorder="1" applyAlignment="1">
      <alignment horizontal="center"/>
    </xf>
    <xf numFmtId="49" fontId="23" fillId="0" borderId="36" xfId="5" applyNumberFormat="1" applyFont="1" applyBorder="1" applyAlignment="1">
      <alignment horizontal="center"/>
    </xf>
    <xf numFmtId="0" fontId="47" fillId="0" borderId="32" xfId="0" applyFont="1" applyBorder="1" applyAlignment="1">
      <alignment horizontal="left" vertical="top" wrapText="1"/>
    </xf>
    <xf numFmtId="0" fontId="47" fillId="0" borderId="33" xfId="0" applyFont="1" applyBorder="1" applyAlignment="1">
      <alignment horizontal="left" vertical="top" wrapText="1"/>
    </xf>
    <xf numFmtId="0" fontId="47" fillId="0" borderId="34" xfId="0" applyFont="1" applyBorder="1" applyAlignment="1">
      <alignment horizontal="left" vertical="top" wrapText="1"/>
    </xf>
    <xf numFmtId="0" fontId="47" fillId="0" borderId="15" xfId="0" applyFont="1" applyBorder="1" applyAlignment="1">
      <alignment horizontal="left" vertical="top" wrapText="1"/>
    </xf>
    <xf numFmtId="0" fontId="47" fillId="0" borderId="0" xfId="0" applyFont="1" applyAlignment="1">
      <alignment horizontal="left" vertical="top" wrapText="1"/>
    </xf>
    <xf numFmtId="0" fontId="47" fillId="0" borderId="16" xfId="0" applyFont="1" applyBorder="1" applyAlignment="1">
      <alignment horizontal="left" vertical="top"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13" xfId="0" applyFont="1" applyBorder="1" applyAlignment="1">
      <alignment horizontal="left" vertical="top" wrapText="1"/>
    </xf>
    <xf numFmtId="49" fontId="23" fillId="0" borderId="0" xfId="5" applyNumberFormat="1" applyFont="1" applyAlignment="1">
      <alignment horizontal="center" vertical="top" wrapText="1"/>
    </xf>
  </cellXfs>
  <cellStyles count="12">
    <cellStyle name="Comma" xfId="3" builtinId="3"/>
    <cellStyle name="Comma 2" xfId="2"/>
    <cellStyle name="Currency" xfId="11" builtinId="4"/>
    <cellStyle name="Normal" xfId="0" builtinId="0"/>
    <cellStyle name="Normal 2" xfId="1"/>
    <cellStyle name="Normal 2 2" xfId="9"/>
    <cellStyle name="Normal 3" xfId="5"/>
    <cellStyle name="Normal 4" xfId="8"/>
    <cellStyle name="Normal 5" xfId="10"/>
    <cellStyle name="Normal_Low Wealth C - Final" xfId="7"/>
    <cellStyle name="Normal_Low Wealth E" xfId="6"/>
    <cellStyle name="Normal_PRC00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6</xdr:row>
      <xdr:rowOff>57150</xdr:rowOff>
    </xdr:from>
    <xdr:to>
      <xdr:col>15</xdr:col>
      <xdr:colOff>590550</xdr:colOff>
      <xdr:row>6</xdr:row>
      <xdr:rowOff>66675</xdr:rowOff>
    </xdr:to>
    <xdr:sp macro="" textlink="">
      <xdr:nvSpPr>
        <xdr:cNvPr id="2" name="Line 1">
          <a:extLst>
            <a:ext uri="{FF2B5EF4-FFF2-40B4-BE49-F238E27FC236}">
              <a16:creationId xmlns:a16="http://schemas.microsoft.com/office/drawing/2014/main" xmlns="" id="{00000000-0008-0000-0200-000002000000}"/>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3" name="Line 2">
          <a:extLst>
            <a:ext uri="{FF2B5EF4-FFF2-40B4-BE49-F238E27FC236}">
              <a16:creationId xmlns:a16="http://schemas.microsoft.com/office/drawing/2014/main" xmlns="" id="{00000000-0008-0000-0200-000003000000}"/>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6</xdr:row>
      <xdr:rowOff>57150</xdr:rowOff>
    </xdr:from>
    <xdr:to>
      <xdr:col>15</xdr:col>
      <xdr:colOff>590550</xdr:colOff>
      <xdr:row>6</xdr:row>
      <xdr:rowOff>66675</xdr:rowOff>
    </xdr:to>
    <xdr:sp macro="" textlink="">
      <xdr:nvSpPr>
        <xdr:cNvPr id="4" name="Line 1">
          <a:extLst>
            <a:ext uri="{FF2B5EF4-FFF2-40B4-BE49-F238E27FC236}">
              <a16:creationId xmlns:a16="http://schemas.microsoft.com/office/drawing/2014/main" xmlns="" id="{3C20B274-CF96-4D7F-9700-2EE764039092}"/>
            </a:ext>
          </a:extLst>
        </xdr:cNvPr>
        <xdr:cNvSpPr>
          <a:spLocks noChangeShapeType="1"/>
        </xdr:cNvSpPr>
      </xdr:nvSpPr>
      <xdr:spPr bwMode="auto">
        <a:xfrm>
          <a:off x="28575" y="1028700"/>
          <a:ext cx="8601075"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xdr:row>
      <xdr:rowOff>38100</xdr:rowOff>
    </xdr:from>
    <xdr:to>
      <xdr:col>15</xdr:col>
      <xdr:colOff>571500</xdr:colOff>
      <xdr:row>3</xdr:row>
      <xdr:rowOff>38100</xdr:rowOff>
    </xdr:to>
    <xdr:sp macro="" textlink="">
      <xdr:nvSpPr>
        <xdr:cNvPr id="5" name="Line 2">
          <a:extLst>
            <a:ext uri="{FF2B5EF4-FFF2-40B4-BE49-F238E27FC236}">
              <a16:creationId xmlns:a16="http://schemas.microsoft.com/office/drawing/2014/main" xmlns="" id="{68780C17-0425-4493-AE51-83915B357BFA}"/>
            </a:ext>
          </a:extLst>
        </xdr:cNvPr>
        <xdr:cNvSpPr>
          <a:spLocks noChangeShapeType="1"/>
        </xdr:cNvSpPr>
      </xdr:nvSpPr>
      <xdr:spPr bwMode="auto">
        <a:xfrm>
          <a:off x="28575" y="523875"/>
          <a:ext cx="8601075"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F24" sqref="F24"/>
    </sheetView>
  </sheetViews>
  <sheetFormatPr defaultRowHeight="15"/>
  <sheetData>
    <row r="1" spans="1:1">
      <c r="A1" t="s">
        <v>320</v>
      </c>
    </row>
    <row r="3" spans="1:1">
      <c r="A3" t="s">
        <v>321</v>
      </c>
    </row>
    <row r="4" spans="1:1">
      <c r="A4" t="s">
        <v>322</v>
      </c>
    </row>
    <row r="5" spans="1:1">
      <c r="A5" t="s">
        <v>323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4"/>
  <sheetViews>
    <sheetView zoomScaleNormal="100" workbookViewId="0">
      <pane ySplit="7" topLeftCell="A8" activePane="bottomLeft" state="frozen"/>
      <selection pane="bottomLeft" activeCell="A3" sqref="A3:F3"/>
    </sheetView>
  </sheetViews>
  <sheetFormatPr defaultRowHeight="15"/>
  <cols>
    <col min="2" max="2" width="6.140625" style="63" customWidth="1"/>
    <col min="3" max="3" width="22.7109375" customWidth="1"/>
    <col min="4" max="4" width="12.85546875" customWidth="1"/>
    <col min="5" max="5" width="13.42578125" customWidth="1"/>
    <col min="6" max="6" width="18" bestFit="1" customWidth="1"/>
  </cols>
  <sheetData>
    <row r="1" spans="1:6">
      <c r="A1" s="374" t="s">
        <v>433</v>
      </c>
      <c r="B1" s="374"/>
      <c r="C1" s="374"/>
      <c r="D1" s="374"/>
      <c r="E1" s="374"/>
      <c r="F1" s="374"/>
    </row>
    <row r="2" spans="1:6">
      <c r="A2" s="374" t="s">
        <v>399</v>
      </c>
      <c r="B2" s="374"/>
      <c r="C2" s="374"/>
      <c r="D2" s="374"/>
      <c r="E2" s="374"/>
      <c r="F2" s="374"/>
    </row>
    <row r="3" spans="1:6">
      <c r="A3" s="374" t="s">
        <v>400</v>
      </c>
      <c r="B3" s="374"/>
      <c r="C3" s="374"/>
      <c r="D3" s="374"/>
      <c r="E3" s="374"/>
      <c r="F3" s="374"/>
    </row>
    <row r="4" spans="1:6" ht="15.75" thickBot="1"/>
    <row r="5" spans="1:6" s="46" customFormat="1" ht="12.75">
      <c r="A5" s="223"/>
      <c r="B5" s="48"/>
      <c r="C5" s="48"/>
      <c r="D5" s="54" t="s">
        <v>401</v>
      </c>
      <c r="E5" s="224" t="s">
        <v>402</v>
      </c>
      <c r="F5" s="54"/>
    </row>
    <row r="6" spans="1:6" s="46" customFormat="1" ht="12.75">
      <c r="A6" s="49"/>
      <c r="B6" s="50"/>
      <c r="C6" s="50"/>
      <c r="D6" s="55" t="s">
        <v>403</v>
      </c>
      <c r="E6" s="225" t="s">
        <v>404</v>
      </c>
      <c r="F6" s="55" t="s">
        <v>405</v>
      </c>
    </row>
    <row r="7" spans="1:6" s="46" customFormat="1" ht="13.5" thickBot="1">
      <c r="A7" s="49"/>
      <c r="B7" s="50" t="s">
        <v>297</v>
      </c>
      <c r="C7" s="50" t="s">
        <v>298</v>
      </c>
      <c r="D7" s="56" t="s">
        <v>7</v>
      </c>
      <c r="E7" s="226" t="s">
        <v>406</v>
      </c>
      <c r="F7" s="227"/>
    </row>
    <row r="8" spans="1:6">
      <c r="A8" s="228" t="s">
        <v>299</v>
      </c>
      <c r="B8" s="229" t="s">
        <v>47</v>
      </c>
      <c r="C8" s="230" t="s">
        <v>48</v>
      </c>
      <c r="D8" s="231">
        <v>110</v>
      </c>
      <c r="E8" s="232">
        <v>78319</v>
      </c>
      <c r="F8" s="233">
        <v>8615090</v>
      </c>
    </row>
    <row r="9" spans="1:6">
      <c r="A9" s="234" t="s">
        <v>299</v>
      </c>
      <c r="B9" s="235" t="s">
        <v>49</v>
      </c>
      <c r="C9" s="236" t="s">
        <v>50</v>
      </c>
      <c r="D9" s="237">
        <v>23</v>
      </c>
      <c r="E9" s="238">
        <v>77647</v>
      </c>
      <c r="F9" s="239">
        <v>1785881</v>
      </c>
    </row>
    <row r="10" spans="1:6">
      <c r="A10" s="240" t="s">
        <v>299</v>
      </c>
      <c r="B10" s="241" t="s">
        <v>4</v>
      </c>
      <c r="C10" s="242" t="s">
        <v>51</v>
      </c>
      <c r="D10" s="237">
        <v>7</v>
      </c>
      <c r="E10" s="238">
        <v>78740</v>
      </c>
      <c r="F10" s="239">
        <v>551180</v>
      </c>
    </row>
    <row r="11" spans="1:6">
      <c r="A11" s="240" t="s">
        <v>299</v>
      </c>
      <c r="B11" s="241" t="s">
        <v>52</v>
      </c>
      <c r="C11" s="242" t="s">
        <v>53</v>
      </c>
      <c r="D11" s="237">
        <v>15</v>
      </c>
      <c r="E11" s="238">
        <v>76273</v>
      </c>
      <c r="F11" s="239">
        <v>1144095</v>
      </c>
    </row>
    <row r="12" spans="1:6">
      <c r="A12" s="240" t="s">
        <v>299</v>
      </c>
      <c r="B12" s="241" t="s">
        <v>54</v>
      </c>
      <c r="C12" s="242" t="s">
        <v>55</v>
      </c>
      <c r="D12" s="237">
        <v>14</v>
      </c>
      <c r="E12" s="238">
        <v>79288</v>
      </c>
      <c r="F12" s="239">
        <v>1110032</v>
      </c>
    </row>
    <row r="13" spans="1:6">
      <c r="A13" s="240" t="s">
        <v>299</v>
      </c>
      <c r="B13" s="241" t="s">
        <v>56</v>
      </c>
      <c r="C13" s="242" t="s">
        <v>57</v>
      </c>
      <c r="D13" s="237">
        <v>9</v>
      </c>
      <c r="E13" s="238">
        <v>78026</v>
      </c>
      <c r="F13" s="239">
        <v>702234</v>
      </c>
    </row>
    <row r="14" spans="1:6">
      <c r="A14" s="240" t="s">
        <v>299</v>
      </c>
      <c r="B14" s="241" t="s">
        <v>58</v>
      </c>
      <c r="C14" s="242" t="s">
        <v>59</v>
      </c>
      <c r="D14" s="237">
        <v>30</v>
      </c>
      <c r="E14" s="238">
        <v>73633</v>
      </c>
      <c r="F14" s="239">
        <v>2208990</v>
      </c>
    </row>
    <row r="15" spans="1:6">
      <c r="A15" s="240" t="s">
        <v>299</v>
      </c>
      <c r="B15" s="241" t="s">
        <v>60</v>
      </c>
      <c r="C15" s="242" t="s">
        <v>61</v>
      </c>
      <c r="D15" s="237">
        <v>10</v>
      </c>
      <c r="E15" s="238">
        <v>76245</v>
      </c>
      <c r="F15" s="239">
        <v>762450</v>
      </c>
    </row>
    <row r="16" spans="1:6">
      <c r="A16" s="240" t="s">
        <v>299</v>
      </c>
      <c r="B16" s="241" t="s">
        <v>62</v>
      </c>
      <c r="C16" s="242" t="s">
        <v>63</v>
      </c>
      <c r="D16" s="237">
        <v>20</v>
      </c>
      <c r="E16" s="238">
        <v>78824</v>
      </c>
      <c r="F16" s="239">
        <v>1576480</v>
      </c>
    </row>
    <row r="17" spans="1:6">
      <c r="A17" s="240" t="s">
        <v>299</v>
      </c>
      <c r="B17" s="241" t="s">
        <v>64</v>
      </c>
      <c r="C17" s="242" t="s">
        <v>65</v>
      </c>
      <c r="D17" s="237">
        <v>61</v>
      </c>
      <c r="E17" s="238">
        <v>80158</v>
      </c>
      <c r="F17" s="239">
        <v>4889638</v>
      </c>
    </row>
    <row r="18" spans="1:6">
      <c r="A18" s="240" t="s">
        <v>299</v>
      </c>
      <c r="B18" s="241" t="s">
        <v>66</v>
      </c>
      <c r="C18" s="242" t="s">
        <v>67</v>
      </c>
      <c r="D18" s="237">
        <v>113</v>
      </c>
      <c r="E18" s="238">
        <v>78109</v>
      </c>
      <c r="F18" s="239">
        <v>8826317</v>
      </c>
    </row>
    <row r="19" spans="1:6">
      <c r="A19" s="240" t="s">
        <v>300</v>
      </c>
      <c r="B19" s="241" t="s">
        <v>68</v>
      </c>
      <c r="C19" s="242" t="s">
        <v>69</v>
      </c>
      <c r="D19" s="237">
        <v>21</v>
      </c>
      <c r="E19" s="238">
        <v>78654</v>
      </c>
      <c r="F19" s="239">
        <v>1651734</v>
      </c>
    </row>
    <row r="20" spans="1:6">
      <c r="A20" s="240" t="s">
        <v>299</v>
      </c>
      <c r="B20" s="241" t="s">
        <v>70</v>
      </c>
      <c r="C20" s="242" t="s">
        <v>71</v>
      </c>
      <c r="D20" s="237">
        <v>57</v>
      </c>
      <c r="E20" s="238">
        <v>78935</v>
      </c>
      <c r="F20" s="239">
        <v>4499295</v>
      </c>
    </row>
    <row r="21" spans="1:6">
      <c r="A21" s="240" t="s">
        <v>299</v>
      </c>
      <c r="B21" s="241" t="s">
        <v>72</v>
      </c>
      <c r="C21" s="242" t="s">
        <v>73</v>
      </c>
      <c r="D21" s="237">
        <v>164</v>
      </c>
      <c r="E21" s="238">
        <v>75401</v>
      </c>
      <c r="F21" s="239">
        <v>12365764</v>
      </c>
    </row>
    <row r="22" spans="1:6">
      <c r="A22" s="240" t="s">
        <v>300</v>
      </c>
      <c r="B22" s="241" t="s">
        <v>74</v>
      </c>
      <c r="C22" s="242" t="s">
        <v>75</v>
      </c>
      <c r="D22" s="237">
        <v>26</v>
      </c>
      <c r="E22" s="238">
        <v>75929</v>
      </c>
      <c r="F22" s="239">
        <v>1974154</v>
      </c>
    </row>
    <row r="23" spans="1:6">
      <c r="A23" s="240" t="s">
        <v>299</v>
      </c>
      <c r="B23" s="241" t="s">
        <v>76</v>
      </c>
      <c r="C23" s="242" t="s">
        <v>77</v>
      </c>
      <c r="D23" s="237">
        <v>54</v>
      </c>
      <c r="E23" s="238">
        <v>80734</v>
      </c>
      <c r="F23" s="239">
        <v>4359636</v>
      </c>
    </row>
    <row r="24" spans="1:6">
      <c r="A24" s="240" t="s">
        <v>299</v>
      </c>
      <c r="B24" s="241" t="s">
        <v>78</v>
      </c>
      <c r="C24" s="242" t="s">
        <v>79</v>
      </c>
      <c r="D24" s="237">
        <v>9</v>
      </c>
      <c r="E24" s="238">
        <v>79946</v>
      </c>
      <c r="F24" s="239">
        <v>719514</v>
      </c>
    </row>
    <row r="25" spans="1:6">
      <c r="A25" s="240" t="s">
        <v>299</v>
      </c>
      <c r="B25" s="241" t="s">
        <v>80</v>
      </c>
      <c r="C25" s="242" t="s">
        <v>81</v>
      </c>
      <c r="D25" s="237">
        <v>39</v>
      </c>
      <c r="E25" s="238">
        <v>80669</v>
      </c>
      <c r="F25" s="239">
        <v>3146091</v>
      </c>
    </row>
    <row r="26" spans="1:6">
      <c r="A26" s="240" t="s">
        <v>299</v>
      </c>
      <c r="B26" s="241" t="s">
        <v>82</v>
      </c>
      <c r="C26" s="242" t="s">
        <v>83</v>
      </c>
      <c r="D26" s="237">
        <v>11</v>
      </c>
      <c r="E26" s="238">
        <v>75572</v>
      </c>
      <c r="F26" s="239">
        <v>831292</v>
      </c>
    </row>
    <row r="27" spans="1:6">
      <c r="A27" s="240" t="s">
        <v>299</v>
      </c>
      <c r="B27" s="241" t="s">
        <v>84</v>
      </c>
      <c r="C27" s="242" t="s">
        <v>85</v>
      </c>
      <c r="D27" s="237">
        <v>75</v>
      </c>
      <c r="E27" s="238">
        <v>76652</v>
      </c>
      <c r="F27" s="239">
        <v>5748900</v>
      </c>
    </row>
    <row r="28" spans="1:6">
      <c r="A28" s="240" t="s">
        <v>300</v>
      </c>
      <c r="B28" s="241" t="s">
        <v>86</v>
      </c>
      <c r="C28" s="242" t="s">
        <v>87</v>
      </c>
      <c r="D28" s="237">
        <v>20</v>
      </c>
      <c r="E28" s="238">
        <v>75550</v>
      </c>
      <c r="F28" s="239">
        <v>1511000</v>
      </c>
    </row>
    <row r="29" spans="1:6">
      <c r="A29" s="240" t="s">
        <v>300</v>
      </c>
      <c r="B29" s="241" t="s">
        <v>88</v>
      </c>
      <c r="C29" s="242" t="s">
        <v>89</v>
      </c>
      <c r="D29" s="237">
        <v>14</v>
      </c>
      <c r="E29" s="238">
        <v>73963</v>
      </c>
      <c r="F29" s="239">
        <v>1035482</v>
      </c>
    </row>
    <row r="30" spans="1:6">
      <c r="A30" s="240" t="s">
        <v>299</v>
      </c>
      <c r="B30" s="241" t="s">
        <v>90</v>
      </c>
      <c r="C30" s="242" t="s">
        <v>91</v>
      </c>
      <c r="D30" s="237">
        <v>43</v>
      </c>
      <c r="E30" s="238">
        <v>77927</v>
      </c>
      <c r="F30" s="239">
        <v>3350861</v>
      </c>
    </row>
    <row r="31" spans="1:6">
      <c r="A31" s="240" t="s">
        <v>299</v>
      </c>
      <c r="B31" s="241" t="s">
        <v>92</v>
      </c>
      <c r="C31" s="242" t="s">
        <v>93</v>
      </c>
      <c r="D31" s="237">
        <v>15</v>
      </c>
      <c r="E31" s="238">
        <v>79677</v>
      </c>
      <c r="F31" s="239">
        <v>1195155</v>
      </c>
    </row>
    <row r="32" spans="1:6">
      <c r="A32" s="240" t="s">
        <v>299</v>
      </c>
      <c r="B32" s="241" t="s">
        <v>94</v>
      </c>
      <c r="C32" s="242" t="s">
        <v>95</v>
      </c>
      <c r="D32" s="237">
        <v>9</v>
      </c>
      <c r="E32" s="238">
        <v>79106</v>
      </c>
      <c r="F32" s="239">
        <v>711954</v>
      </c>
    </row>
    <row r="33" spans="1:6">
      <c r="A33" s="240" t="s">
        <v>299</v>
      </c>
      <c r="B33" s="241" t="s">
        <v>96</v>
      </c>
      <c r="C33" s="242" t="s">
        <v>97</v>
      </c>
      <c r="D33" s="237">
        <v>6</v>
      </c>
      <c r="E33" s="238">
        <v>82066</v>
      </c>
      <c r="F33" s="239">
        <v>492396</v>
      </c>
    </row>
    <row r="34" spans="1:6">
      <c r="A34" s="240" t="s">
        <v>299</v>
      </c>
      <c r="B34" s="241" t="s">
        <v>98</v>
      </c>
      <c r="C34" s="242" t="s">
        <v>99</v>
      </c>
      <c r="D34" s="237">
        <v>67</v>
      </c>
      <c r="E34" s="238">
        <v>81415</v>
      </c>
      <c r="F34" s="239">
        <v>5454805</v>
      </c>
    </row>
    <row r="35" spans="1:6">
      <c r="A35" s="240" t="s">
        <v>299</v>
      </c>
      <c r="B35" s="241" t="s">
        <v>100</v>
      </c>
      <c r="C35" s="242" t="s">
        <v>101</v>
      </c>
      <c r="D35" s="237">
        <v>26</v>
      </c>
      <c r="E35" s="238">
        <v>76727</v>
      </c>
      <c r="F35" s="239">
        <v>1994902</v>
      </c>
    </row>
    <row r="36" spans="1:6">
      <c r="A36" s="240" t="s">
        <v>300</v>
      </c>
      <c r="B36" s="241" t="s">
        <v>102</v>
      </c>
      <c r="C36" s="242" t="s">
        <v>103</v>
      </c>
      <c r="D36" s="237">
        <v>11</v>
      </c>
      <c r="E36" s="238">
        <v>77737</v>
      </c>
      <c r="F36" s="239">
        <v>855107</v>
      </c>
    </row>
    <row r="37" spans="1:6">
      <c r="A37" s="240" t="s">
        <v>299</v>
      </c>
      <c r="B37" s="241" t="s">
        <v>104</v>
      </c>
      <c r="C37" s="242" t="s">
        <v>105</v>
      </c>
      <c r="D37" s="237">
        <v>63</v>
      </c>
      <c r="E37" s="238">
        <v>75015</v>
      </c>
      <c r="F37" s="239">
        <v>4725945</v>
      </c>
    </row>
    <row r="38" spans="1:6">
      <c r="A38" s="240" t="s">
        <v>299</v>
      </c>
      <c r="B38" s="241" t="s">
        <v>106</v>
      </c>
      <c r="C38" s="242" t="s">
        <v>107</v>
      </c>
      <c r="D38" s="237">
        <v>239</v>
      </c>
      <c r="E38" s="238">
        <v>75996</v>
      </c>
      <c r="F38" s="239">
        <v>18163044</v>
      </c>
    </row>
    <row r="39" spans="1:6">
      <c r="A39" s="240" t="s">
        <v>299</v>
      </c>
      <c r="B39" s="241" t="s">
        <v>108</v>
      </c>
      <c r="C39" s="242" t="s">
        <v>109</v>
      </c>
      <c r="D39" s="237">
        <v>21</v>
      </c>
      <c r="E39" s="238">
        <v>79242</v>
      </c>
      <c r="F39" s="239">
        <v>1664082</v>
      </c>
    </row>
    <row r="40" spans="1:6">
      <c r="A40" s="240" t="s">
        <v>299</v>
      </c>
      <c r="B40" s="241" t="s">
        <v>110</v>
      </c>
      <c r="C40" s="242" t="s">
        <v>111</v>
      </c>
      <c r="D40" s="237">
        <v>25</v>
      </c>
      <c r="E40" s="238">
        <v>82229</v>
      </c>
      <c r="F40" s="239">
        <v>2055725</v>
      </c>
    </row>
    <row r="41" spans="1:6">
      <c r="A41" s="240" t="s">
        <v>299</v>
      </c>
      <c r="B41" s="241" t="s">
        <v>112</v>
      </c>
      <c r="C41" s="242" t="s">
        <v>113</v>
      </c>
      <c r="D41" s="237">
        <v>89</v>
      </c>
      <c r="E41" s="238">
        <v>74257</v>
      </c>
      <c r="F41" s="239">
        <v>6608873</v>
      </c>
    </row>
    <row r="42" spans="1:6">
      <c r="A42" s="240" t="s">
        <v>300</v>
      </c>
      <c r="B42" s="241" t="s">
        <v>114</v>
      </c>
      <c r="C42" s="242" t="s">
        <v>115</v>
      </c>
      <c r="D42" s="237">
        <v>15</v>
      </c>
      <c r="E42" s="238">
        <v>73865</v>
      </c>
      <c r="F42" s="239">
        <v>1107975</v>
      </c>
    </row>
    <row r="43" spans="1:6">
      <c r="A43" s="240" t="s">
        <v>300</v>
      </c>
      <c r="B43" s="241" t="s">
        <v>116</v>
      </c>
      <c r="C43" s="242" t="s">
        <v>117</v>
      </c>
      <c r="D43" s="237">
        <v>11</v>
      </c>
      <c r="E43" s="238">
        <v>75403</v>
      </c>
      <c r="F43" s="239">
        <v>829433</v>
      </c>
    </row>
    <row r="44" spans="1:6">
      <c r="A44" s="240" t="s">
        <v>299</v>
      </c>
      <c r="B44" s="241" t="s">
        <v>118</v>
      </c>
      <c r="C44" s="242" t="s">
        <v>119</v>
      </c>
      <c r="D44" s="237">
        <v>29</v>
      </c>
      <c r="E44" s="238">
        <v>79856</v>
      </c>
      <c r="F44" s="239">
        <v>2315824</v>
      </c>
    </row>
    <row r="45" spans="1:6">
      <c r="A45" s="240" t="s">
        <v>299</v>
      </c>
      <c r="B45" s="241" t="s">
        <v>120</v>
      </c>
      <c r="C45" s="242" t="s">
        <v>121</v>
      </c>
      <c r="D45" s="237">
        <v>46</v>
      </c>
      <c r="E45" s="238">
        <v>76914</v>
      </c>
      <c r="F45" s="239">
        <v>3538044</v>
      </c>
    </row>
    <row r="46" spans="1:6">
      <c r="A46" s="240" t="s">
        <v>299</v>
      </c>
      <c r="B46" s="241" t="s">
        <v>122</v>
      </c>
      <c r="C46" s="242" t="s">
        <v>123</v>
      </c>
      <c r="D46" s="237">
        <v>160</v>
      </c>
      <c r="E46" s="238">
        <v>77633</v>
      </c>
      <c r="F46" s="239">
        <v>12421280</v>
      </c>
    </row>
    <row r="47" spans="1:6">
      <c r="A47" s="240" t="s">
        <v>299</v>
      </c>
      <c r="B47" s="241" t="s">
        <v>124</v>
      </c>
      <c r="C47" s="242" t="s">
        <v>125</v>
      </c>
      <c r="D47" s="237">
        <v>27</v>
      </c>
      <c r="E47" s="238">
        <v>78476</v>
      </c>
      <c r="F47" s="239">
        <v>2118852</v>
      </c>
    </row>
    <row r="48" spans="1:6">
      <c r="A48" s="240" t="s">
        <v>299</v>
      </c>
      <c r="B48" s="241" t="s">
        <v>126</v>
      </c>
      <c r="C48" s="242" t="s">
        <v>127</v>
      </c>
      <c r="D48" s="237">
        <v>256</v>
      </c>
      <c r="E48" s="238">
        <v>79974</v>
      </c>
      <c r="F48" s="239">
        <v>20473344</v>
      </c>
    </row>
    <row r="49" spans="1:6">
      <c r="A49" s="240" t="s">
        <v>299</v>
      </c>
      <c r="B49" s="241" t="s">
        <v>128</v>
      </c>
      <c r="C49" s="242" t="s">
        <v>129</v>
      </c>
      <c r="D49" s="237">
        <v>39</v>
      </c>
      <c r="E49" s="238">
        <v>77940</v>
      </c>
      <c r="F49" s="239">
        <v>3039660</v>
      </c>
    </row>
    <row r="50" spans="1:6">
      <c r="A50" s="240" t="s">
        <v>299</v>
      </c>
      <c r="B50" s="241" t="s">
        <v>130</v>
      </c>
      <c r="C50" s="242" t="s">
        <v>131</v>
      </c>
      <c r="D50" s="237">
        <v>147</v>
      </c>
      <c r="E50" s="238">
        <v>73674</v>
      </c>
      <c r="F50" s="239">
        <v>10830078</v>
      </c>
    </row>
    <row r="51" spans="1:6">
      <c r="A51" s="240" t="s">
        <v>299</v>
      </c>
      <c r="B51" s="241" t="s">
        <v>132</v>
      </c>
      <c r="C51" s="242" t="s">
        <v>133</v>
      </c>
      <c r="D51" s="237">
        <v>8</v>
      </c>
      <c r="E51" s="238">
        <v>80551</v>
      </c>
      <c r="F51" s="239">
        <v>644408</v>
      </c>
    </row>
    <row r="52" spans="1:6">
      <c r="A52" s="240" t="s">
        <v>299</v>
      </c>
      <c r="B52" s="241" t="s">
        <v>134</v>
      </c>
      <c r="C52" s="242" t="s">
        <v>135</v>
      </c>
      <c r="D52" s="237">
        <v>6</v>
      </c>
      <c r="E52" s="238">
        <v>78111</v>
      </c>
      <c r="F52" s="239">
        <v>468666</v>
      </c>
    </row>
    <row r="53" spans="1:6">
      <c r="A53" s="240" t="s">
        <v>299</v>
      </c>
      <c r="B53" s="241" t="s">
        <v>136</v>
      </c>
      <c r="C53" s="242" t="s">
        <v>137</v>
      </c>
      <c r="D53" s="237">
        <v>35</v>
      </c>
      <c r="E53" s="238">
        <v>75050</v>
      </c>
      <c r="F53" s="239">
        <v>2626750</v>
      </c>
    </row>
    <row r="54" spans="1:6">
      <c r="A54" s="240" t="s">
        <v>299</v>
      </c>
      <c r="B54" s="241" t="s">
        <v>138</v>
      </c>
      <c r="C54" s="242" t="s">
        <v>139</v>
      </c>
      <c r="D54" s="237">
        <v>14</v>
      </c>
      <c r="E54" s="238">
        <v>82863</v>
      </c>
      <c r="F54" s="239">
        <v>1160082</v>
      </c>
    </row>
    <row r="55" spans="1:6">
      <c r="A55" s="240" t="s">
        <v>299</v>
      </c>
      <c r="B55" s="241" t="s">
        <v>140</v>
      </c>
      <c r="C55" s="242" t="s">
        <v>141</v>
      </c>
      <c r="D55" s="237">
        <v>339</v>
      </c>
      <c r="E55" s="238">
        <v>76502</v>
      </c>
      <c r="F55" s="239">
        <v>25934178</v>
      </c>
    </row>
    <row r="56" spans="1:6">
      <c r="A56" s="240" t="s">
        <v>299</v>
      </c>
      <c r="B56" s="241" t="s">
        <v>142</v>
      </c>
      <c r="C56" s="242" t="s">
        <v>143</v>
      </c>
      <c r="D56" s="237">
        <v>11</v>
      </c>
      <c r="E56" s="238">
        <v>73870</v>
      </c>
      <c r="F56" s="239">
        <v>812570</v>
      </c>
    </row>
    <row r="57" spans="1:6">
      <c r="A57" s="240" t="s">
        <v>300</v>
      </c>
      <c r="B57" s="241" t="s">
        <v>144</v>
      </c>
      <c r="C57" s="242" t="s">
        <v>145</v>
      </c>
      <c r="D57" s="237">
        <v>14</v>
      </c>
      <c r="E57" s="238">
        <v>76755</v>
      </c>
      <c r="F57" s="239">
        <v>1074570</v>
      </c>
    </row>
    <row r="58" spans="1:6">
      <c r="A58" s="240" t="s">
        <v>300</v>
      </c>
      <c r="B58" s="241" t="s">
        <v>146</v>
      </c>
      <c r="C58" s="242" t="s">
        <v>147</v>
      </c>
      <c r="D58" s="237">
        <v>4</v>
      </c>
      <c r="E58" s="238">
        <v>77516</v>
      </c>
      <c r="F58" s="239">
        <v>310064</v>
      </c>
    </row>
    <row r="59" spans="1:6">
      <c r="A59" s="240" t="s">
        <v>299</v>
      </c>
      <c r="B59" s="241" t="s">
        <v>148</v>
      </c>
      <c r="C59" s="242" t="s">
        <v>149</v>
      </c>
      <c r="D59" s="237">
        <v>99</v>
      </c>
      <c r="E59" s="238">
        <v>76262</v>
      </c>
      <c r="F59" s="239">
        <v>7549938</v>
      </c>
    </row>
    <row r="60" spans="1:6">
      <c r="A60" s="240" t="s">
        <v>299</v>
      </c>
      <c r="B60" s="241" t="s">
        <v>150</v>
      </c>
      <c r="C60" s="242" t="s">
        <v>151</v>
      </c>
      <c r="D60" s="237">
        <v>34</v>
      </c>
      <c r="E60" s="238">
        <v>78148</v>
      </c>
      <c r="F60" s="239">
        <v>2657032</v>
      </c>
    </row>
    <row r="61" spans="1:6">
      <c r="A61" s="240" t="s">
        <v>299</v>
      </c>
      <c r="B61" s="241" t="s">
        <v>152</v>
      </c>
      <c r="C61" s="242" t="s">
        <v>153</v>
      </c>
      <c r="D61" s="237">
        <v>64</v>
      </c>
      <c r="E61" s="238">
        <v>75495</v>
      </c>
      <c r="F61" s="239">
        <v>4831680</v>
      </c>
    </row>
    <row r="62" spans="1:6">
      <c r="A62" s="240" t="s">
        <v>299</v>
      </c>
      <c r="B62" s="241" t="s">
        <v>154</v>
      </c>
      <c r="C62" s="242" t="s">
        <v>155</v>
      </c>
      <c r="D62" s="237">
        <v>13</v>
      </c>
      <c r="E62" s="238">
        <v>82254</v>
      </c>
      <c r="F62" s="239">
        <v>1069302</v>
      </c>
    </row>
    <row r="63" spans="1:6">
      <c r="A63" s="240" t="s">
        <v>299</v>
      </c>
      <c r="B63" s="241" t="s">
        <v>156</v>
      </c>
      <c r="C63" s="242" t="s">
        <v>157</v>
      </c>
      <c r="D63" s="237">
        <v>43</v>
      </c>
      <c r="E63" s="238">
        <v>73187</v>
      </c>
      <c r="F63" s="239">
        <v>3147041</v>
      </c>
    </row>
    <row r="64" spans="1:6">
      <c r="A64" s="240" t="s">
        <v>299</v>
      </c>
      <c r="B64" s="241" t="s">
        <v>158</v>
      </c>
      <c r="C64" s="242" t="s">
        <v>159</v>
      </c>
      <c r="D64" s="237">
        <v>3</v>
      </c>
      <c r="E64" s="238">
        <v>74806</v>
      </c>
      <c r="F64" s="239">
        <v>224418</v>
      </c>
    </row>
    <row r="65" spans="1:6">
      <c r="A65" s="240" t="s">
        <v>299</v>
      </c>
      <c r="B65" s="241" t="s">
        <v>160</v>
      </c>
      <c r="C65" s="242" t="s">
        <v>161</v>
      </c>
      <c r="D65" s="237">
        <v>98</v>
      </c>
      <c r="E65" s="238">
        <v>79927</v>
      </c>
      <c r="F65" s="239">
        <v>7832846</v>
      </c>
    </row>
    <row r="66" spans="1:6">
      <c r="A66" s="240" t="s">
        <v>300</v>
      </c>
      <c r="B66" s="241" t="s">
        <v>162</v>
      </c>
      <c r="C66" s="242" t="s">
        <v>163</v>
      </c>
      <c r="D66" s="237">
        <v>29</v>
      </c>
      <c r="E66" s="238">
        <v>73948</v>
      </c>
      <c r="F66" s="239">
        <v>2144492</v>
      </c>
    </row>
    <row r="67" spans="1:6">
      <c r="A67" s="240" t="s">
        <v>299</v>
      </c>
      <c r="B67" s="241" t="s">
        <v>164</v>
      </c>
      <c r="C67" s="242" t="s">
        <v>165</v>
      </c>
      <c r="D67" s="237">
        <v>17</v>
      </c>
      <c r="E67" s="238">
        <v>77402</v>
      </c>
      <c r="F67" s="239">
        <v>1315834</v>
      </c>
    </row>
    <row r="68" spans="1:6">
      <c r="A68" s="240" t="s">
        <v>299</v>
      </c>
      <c r="B68" s="241" t="s">
        <v>166</v>
      </c>
      <c r="C68" s="242" t="s">
        <v>167</v>
      </c>
      <c r="D68" s="237">
        <v>180</v>
      </c>
      <c r="E68" s="238">
        <v>74259</v>
      </c>
      <c r="F68" s="239">
        <v>13366620</v>
      </c>
    </row>
    <row r="69" spans="1:6">
      <c r="A69" s="240" t="s">
        <v>299</v>
      </c>
      <c r="B69" s="241" t="s">
        <v>168</v>
      </c>
      <c r="C69" s="242" t="s">
        <v>169</v>
      </c>
      <c r="D69" s="237">
        <v>5</v>
      </c>
      <c r="E69" s="238">
        <v>81443</v>
      </c>
      <c r="F69" s="239">
        <v>407215</v>
      </c>
    </row>
    <row r="70" spans="1:6">
      <c r="A70" s="240" t="s">
        <v>299</v>
      </c>
      <c r="B70" s="241" t="s">
        <v>170</v>
      </c>
      <c r="C70" s="242" t="s">
        <v>171</v>
      </c>
      <c r="D70" s="237">
        <v>47</v>
      </c>
      <c r="E70" s="238">
        <v>77243</v>
      </c>
      <c r="F70" s="239">
        <v>3630421</v>
      </c>
    </row>
    <row r="71" spans="1:6">
      <c r="A71" s="240" t="s">
        <v>299</v>
      </c>
      <c r="B71" s="241" t="s">
        <v>172</v>
      </c>
      <c r="C71" s="242" t="s">
        <v>173</v>
      </c>
      <c r="D71" s="237">
        <v>41</v>
      </c>
      <c r="E71" s="238">
        <v>77473</v>
      </c>
      <c r="F71" s="239">
        <v>3176393</v>
      </c>
    </row>
    <row r="72" spans="1:6">
      <c r="A72" s="240" t="s">
        <v>299</v>
      </c>
      <c r="B72" s="241" t="s">
        <v>174</v>
      </c>
      <c r="C72" s="242" t="s">
        <v>175</v>
      </c>
      <c r="D72" s="237">
        <v>54</v>
      </c>
      <c r="E72" s="238">
        <v>75832</v>
      </c>
      <c r="F72" s="239">
        <v>4094928</v>
      </c>
    </row>
    <row r="73" spans="1:6">
      <c r="A73" s="240" t="s">
        <v>299</v>
      </c>
      <c r="B73" s="241" t="s">
        <v>176</v>
      </c>
      <c r="C73" s="242" t="s">
        <v>177</v>
      </c>
      <c r="D73" s="237">
        <v>22</v>
      </c>
      <c r="E73" s="238">
        <v>74022</v>
      </c>
      <c r="F73" s="239">
        <v>1628484</v>
      </c>
    </row>
    <row r="74" spans="1:6">
      <c r="A74" s="240" t="s">
        <v>299</v>
      </c>
      <c r="B74" s="241" t="s">
        <v>178</v>
      </c>
      <c r="C74" s="242" t="s">
        <v>179</v>
      </c>
      <c r="D74" s="237">
        <v>11</v>
      </c>
      <c r="E74" s="238">
        <v>75678</v>
      </c>
      <c r="F74" s="239">
        <v>832458</v>
      </c>
    </row>
    <row r="75" spans="1:6">
      <c r="A75" s="240" t="s">
        <v>299</v>
      </c>
      <c r="B75" s="241" t="s">
        <v>180</v>
      </c>
      <c r="C75" s="242" t="s">
        <v>181</v>
      </c>
      <c r="D75" s="237">
        <v>14</v>
      </c>
      <c r="E75" s="238">
        <v>78177</v>
      </c>
      <c r="F75" s="239">
        <v>1094478</v>
      </c>
    </row>
    <row r="76" spans="1:6">
      <c r="A76" s="240" t="s">
        <v>299</v>
      </c>
      <c r="B76" s="241" t="s">
        <v>182</v>
      </c>
      <c r="C76" s="242" t="s">
        <v>183</v>
      </c>
      <c r="D76" s="237">
        <v>28</v>
      </c>
      <c r="E76" s="238">
        <v>73669</v>
      </c>
      <c r="F76" s="239">
        <v>2062732</v>
      </c>
    </row>
    <row r="77" spans="1:6">
      <c r="A77" s="240" t="s">
        <v>299</v>
      </c>
      <c r="B77" s="241" t="s">
        <v>184</v>
      </c>
      <c r="C77" s="242" t="s">
        <v>185</v>
      </c>
      <c r="D77" s="237">
        <v>705</v>
      </c>
      <c r="E77" s="238">
        <v>76781</v>
      </c>
      <c r="F77" s="239">
        <v>54130605</v>
      </c>
    </row>
    <row r="78" spans="1:6">
      <c r="A78" s="240" t="s">
        <v>299</v>
      </c>
      <c r="B78" s="241" t="s">
        <v>186</v>
      </c>
      <c r="C78" s="242" t="s">
        <v>187</v>
      </c>
      <c r="D78" s="237">
        <v>9</v>
      </c>
      <c r="E78" s="238">
        <v>82444</v>
      </c>
      <c r="F78" s="239">
        <v>741996</v>
      </c>
    </row>
    <row r="79" spans="1:6">
      <c r="A79" s="240" t="s">
        <v>299</v>
      </c>
      <c r="B79" s="241" t="s">
        <v>188</v>
      </c>
      <c r="C79" s="242" t="s">
        <v>189</v>
      </c>
      <c r="D79" s="237">
        <v>18</v>
      </c>
      <c r="E79" s="238">
        <v>73145</v>
      </c>
      <c r="F79" s="239">
        <v>1316610</v>
      </c>
    </row>
    <row r="80" spans="1:6">
      <c r="A80" s="240" t="s">
        <v>299</v>
      </c>
      <c r="B80" s="241" t="s">
        <v>190</v>
      </c>
      <c r="C80" s="242" t="s">
        <v>191</v>
      </c>
      <c r="D80" s="237">
        <v>62</v>
      </c>
      <c r="E80" s="238">
        <v>79619</v>
      </c>
      <c r="F80" s="239">
        <v>4936378</v>
      </c>
    </row>
    <row r="81" spans="1:6">
      <c r="A81" s="240" t="s">
        <v>299</v>
      </c>
      <c r="B81" s="241" t="s">
        <v>192</v>
      </c>
      <c r="C81" s="242" t="s">
        <v>193</v>
      </c>
      <c r="D81" s="237">
        <v>72</v>
      </c>
      <c r="E81" s="238">
        <v>77635</v>
      </c>
      <c r="F81" s="239">
        <v>5589720</v>
      </c>
    </row>
    <row r="82" spans="1:6">
      <c r="A82" s="240" t="s">
        <v>299</v>
      </c>
      <c r="B82" s="241" t="s">
        <v>194</v>
      </c>
      <c r="C82" s="242" t="s">
        <v>195</v>
      </c>
      <c r="D82" s="237">
        <v>124</v>
      </c>
      <c r="E82" s="238">
        <v>81255</v>
      </c>
      <c r="F82" s="239">
        <v>10075620</v>
      </c>
    </row>
    <row r="83" spans="1:6">
      <c r="A83" s="240" t="s">
        <v>299</v>
      </c>
      <c r="B83" s="241" t="s">
        <v>196</v>
      </c>
      <c r="C83" s="242" t="s">
        <v>197</v>
      </c>
      <c r="D83" s="237">
        <v>7</v>
      </c>
      <c r="E83" s="238">
        <v>75161</v>
      </c>
      <c r="F83" s="239">
        <v>526127</v>
      </c>
    </row>
    <row r="84" spans="1:6">
      <c r="A84" s="240" t="s">
        <v>299</v>
      </c>
      <c r="B84" s="241" t="s">
        <v>198</v>
      </c>
      <c r="C84" s="242" t="s">
        <v>199</v>
      </c>
      <c r="D84" s="237">
        <v>131</v>
      </c>
      <c r="E84" s="238">
        <v>73022</v>
      </c>
      <c r="F84" s="239">
        <v>9565882</v>
      </c>
    </row>
    <row r="85" spans="1:6">
      <c r="A85" s="240" t="s">
        <v>299</v>
      </c>
      <c r="B85" s="241" t="s">
        <v>200</v>
      </c>
      <c r="C85" s="242" t="s">
        <v>201</v>
      </c>
      <c r="D85" s="237">
        <v>35</v>
      </c>
      <c r="E85" s="238">
        <v>79254</v>
      </c>
      <c r="F85" s="239">
        <v>2773890</v>
      </c>
    </row>
    <row r="86" spans="1:6">
      <c r="A86" s="240" t="s">
        <v>300</v>
      </c>
      <c r="B86" s="241" t="s">
        <v>202</v>
      </c>
      <c r="C86" s="242" t="s">
        <v>203</v>
      </c>
      <c r="D86" s="237">
        <v>59</v>
      </c>
      <c r="E86" s="238">
        <v>78807</v>
      </c>
      <c r="F86" s="239">
        <v>4649613</v>
      </c>
    </row>
    <row r="87" spans="1:6">
      <c r="A87" s="240" t="s">
        <v>299</v>
      </c>
      <c r="B87" s="241" t="s">
        <v>204</v>
      </c>
      <c r="C87" s="242" t="s">
        <v>205</v>
      </c>
      <c r="D87" s="237">
        <v>6</v>
      </c>
      <c r="E87" s="238">
        <v>76713</v>
      </c>
      <c r="F87" s="239">
        <v>460278</v>
      </c>
    </row>
    <row r="88" spans="1:6">
      <c r="A88" s="240" t="s">
        <v>299</v>
      </c>
      <c r="B88" s="241" t="s">
        <v>206</v>
      </c>
      <c r="C88" s="242" t="s">
        <v>207</v>
      </c>
      <c r="D88" s="237">
        <v>25</v>
      </c>
      <c r="E88" s="238">
        <v>79417</v>
      </c>
      <c r="F88" s="239">
        <v>1985425</v>
      </c>
    </row>
    <row r="89" spans="1:6">
      <c r="A89" s="240" t="s">
        <v>299</v>
      </c>
      <c r="B89" s="241" t="s">
        <v>208</v>
      </c>
      <c r="C89" s="242" t="s">
        <v>209</v>
      </c>
      <c r="D89" s="237">
        <v>48</v>
      </c>
      <c r="E89" s="238">
        <v>72046</v>
      </c>
      <c r="F89" s="239">
        <v>3458208</v>
      </c>
    </row>
    <row r="90" spans="1:6">
      <c r="A90" s="240" t="s">
        <v>299</v>
      </c>
      <c r="B90" s="241" t="s">
        <v>210</v>
      </c>
      <c r="C90" s="242" t="s">
        <v>211</v>
      </c>
      <c r="D90" s="237">
        <v>8</v>
      </c>
      <c r="E90" s="238">
        <v>83479</v>
      </c>
      <c r="F90" s="239">
        <v>667832</v>
      </c>
    </row>
    <row r="91" spans="1:6">
      <c r="A91" s="240" t="s">
        <v>299</v>
      </c>
      <c r="B91" s="241" t="s">
        <v>212</v>
      </c>
      <c r="C91" s="242" t="s">
        <v>213</v>
      </c>
      <c r="D91" s="237">
        <v>21</v>
      </c>
      <c r="E91" s="238">
        <v>74348</v>
      </c>
      <c r="F91" s="239">
        <v>1561308</v>
      </c>
    </row>
    <row r="92" spans="1:6">
      <c r="A92" s="240" t="s">
        <v>299</v>
      </c>
      <c r="B92" s="241" t="s">
        <v>214</v>
      </c>
      <c r="C92" s="242" t="s">
        <v>215</v>
      </c>
      <c r="D92" s="237">
        <v>113</v>
      </c>
      <c r="E92" s="238">
        <v>77669</v>
      </c>
      <c r="F92" s="239">
        <v>8776597</v>
      </c>
    </row>
    <row r="93" spans="1:6">
      <c r="A93" s="240" t="s">
        <v>299</v>
      </c>
      <c r="B93" s="241" t="s">
        <v>216</v>
      </c>
      <c r="C93" s="242" t="s">
        <v>217</v>
      </c>
      <c r="D93" s="237">
        <v>10</v>
      </c>
      <c r="E93" s="238">
        <v>78656</v>
      </c>
      <c r="F93" s="239">
        <v>786560</v>
      </c>
    </row>
    <row r="94" spans="1:6">
      <c r="A94" s="240" t="s">
        <v>299</v>
      </c>
      <c r="B94" s="241" t="s">
        <v>218</v>
      </c>
      <c r="C94" s="242" t="s">
        <v>219</v>
      </c>
      <c r="D94" s="237">
        <v>75</v>
      </c>
      <c r="E94" s="238">
        <v>76208</v>
      </c>
      <c r="F94" s="239">
        <v>5715600</v>
      </c>
    </row>
    <row r="95" spans="1:6">
      <c r="A95" s="240" t="s">
        <v>300</v>
      </c>
      <c r="B95" s="241" t="s">
        <v>220</v>
      </c>
      <c r="C95" s="242" t="s">
        <v>221</v>
      </c>
      <c r="D95" s="237">
        <v>22</v>
      </c>
      <c r="E95" s="238">
        <v>76555</v>
      </c>
      <c r="F95" s="239">
        <v>1684210</v>
      </c>
    </row>
    <row r="96" spans="1:6">
      <c r="A96" s="240" t="s">
        <v>299</v>
      </c>
      <c r="B96" s="241" t="s">
        <v>222</v>
      </c>
      <c r="C96" s="242" t="s">
        <v>223</v>
      </c>
      <c r="D96" s="237">
        <v>34</v>
      </c>
      <c r="E96" s="238">
        <v>75275</v>
      </c>
      <c r="F96" s="239">
        <v>2559350</v>
      </c>
    </row>
    <row r="97" spans="1:6">
      <c r="A97" s="240" t="s">
        <v>299</v>
      </c>
      <c r="B97" s="241" t="s">
        <v>224</v>
      </c>
      <c r="C97" s="242" t="s">
        <v>225</v>
      </c>
      <c r="D97" s="237">
        <v>101</v>
      </c>
      <c r="E97" s="238">
        <v>76557</v>
      </c>
      <c r="F97" s="239">
        <v>7732257</v>
      </c>
    </row>
    <row r="98" spans="1:6">
      <c r="A98" s="240" t="s">
        <v>299</v>
      </c>
      <c r="B98" s="241" t="s">
        <v>226</v>
      </c>
      <c r="C98" s="242" t="s">
        <v>227</v>
      </c>
      <c r="D98" s="237">
        <v>55</v>
      </c>
      <c r="E98" s="238">
        <v>78231</v>
      </c>
      <c r="F98" s="239">
        <v>4302705</v>
      </c>
    </row>
    <row r="99" spans="1:6">
      <c r="A99" s="240" t="s">
        <v>299</v>
      </c>
      <c r="B99" s="241" t="s">
        <v>228</v>
      </c>
      <c r="C99" s="242" t="s">
        <v>229</v>
      </c>
      <c r="D99" s="237">
        <v>89</v>
      </c>
      <c r="E99" s="238">
        <v>77516</v>
      </c>
      <c r="F99" s="239">
        <v>6898924</v>
      </c>
    </row>
    <row r="100" spans="1:6">
      <c r="A100" s="240" t="s">
        <v>299</v>
      </c>
      <c r="B100" s="241" t="s">
        <v>230</v>
      </c>
      <c r="C100" s="242" t="s">
        <v>231</v>
      </c>
      <c r="D100" s="237">
        <v>36</v>
      </c>
      <c r="E100" s="238">
        <v>80651</v>
      </c>
      <c r="F100" s="239">
        <v>2903436</v>
      </c>
    </row>
    <row r="101" spans="1:6">
      <c r="A101" s="240" t="s">
        <v>299</v>
      </c>
      <c r="B101" s="241" t="s">
        <v>232</v>
      </c>
      <c r="C101" s="242" t="s">
        <v>233</v>
      </c>
      <c r="D101" s="237">
        <v>38</v>
      </c>
      <c r="E101" s="238">
        <v>79246</v>
      </c>
      <c r="F101" s="239">
        <v>3011348</v>
      </c>
    </row>
    <row r="102" spans="1:6">
      <c r="A102" s="240" t="s">
        <v>300</v>
      </c>
      <c r="B102" s="241" t="s">
        <v>234</v>
      </c>
      <c r="C102" s="242" t="s">
        <v>235</v>
      </c>
      <c r="D102" s="237">
        <v>15</v>
      </c>
      <c r="E102" s="238">
        <v>74371</v>
      </c>
      <c r="F102" s="239">
        <v>1115565</v>
      </c>
    </row>
    <row r="103" spans="1:6">
      <c r="A103" s="240" t="s">
        <v>299</v>
      </c>
      <c r="B103" s="241" t="s">
        <v>236</v>
      </c>
      <c r="C103" s="242" t="s">
        <v>237</v>
      </c>
      <c r="D103" s="237">
        <v>27</v>
      </c>
      <c r="E103" s="238">
        <v>76676</v>
      </c>
      <c r="F103" s="239">
        <v>2070252</v>
      </c>
    </row>
    <row r="104" spans="1:6">
      <c r="A104" s="240" t="s">
        <v>299</v>
      </c>
      <c r="B104" s="241" t="s">
        <v>238</v>
      </c>
      <c r="C104" s="242" t="s">
        <v>239</v>
      </c>
      <c r="D104" s="237">
        <v>40</v>
      </c>
      <c r="E104" s="238">
        <v>76124</v>
      </c>
      <c r="F104" s="239">
        <v>3044960</v>
      </c>
    </row>
    <row r="105" spans="1:6">
      <c r="A105" s="240" t="s">
        <v>299</v>
      </c>
      <c r="B105" s="241" t="s">
        <v>240</v>
      </c>
      <c r="C105" s="242" t="s">
        <v>241</v>
      </c>
      <c r="D105" s="237">
        <v>28</v>
      </c>
      <c r="E105" s="238">
        <v>78097</v>
      </c>
      <c r="F105" s="239">
        <v>2186716</v>
      </c>
    </row>
    <row r="106" spans="1:6">
      <c r="A106" s="240" t="s">
        <v>299</v>
      </c>
      <c r="B106" s="241" t="s">
        <v>242</v>
      </c>
      <c r="C106" s="242" t="s">
        <v>243</v>
      </c>
      <c r="D106" s="237">
        <v>36</v>
      </c>
      <c r="E106" s="238">
        <v>79521</v>
      </c>
      <c r="F106" s="239">
        <v>2862756</v>
      </c>
    </row>
    <row r="107" spans="1:6">
      <c r="A107" s="240" t="s">
        <v>300</v>
      </c>
      <c r="B107" s="241" t="s">
        <v>244</v>
      </c>
      <c r="C107" s="242" t="s">
        <v>245</v>
      </c>
      <c r="D107" s="237">
        <v>6</v>
      </c>
      <c r="E107" s="238">
        <v>74658</v>
      </c>
      <c r="F107" s="239">
        <v>447948</v>
      </c>
    </row>
    <row r="108" spans="1:6">
      <c r="A108" s="240" t="s">
        <v>300</v>
      </c>
      <c r="B108" s="241" t="s">
        <v>246</v>
      </c>
      <c r="C108" s="242" t="s">
        <v>247</v>
      </c>
      <c r="D108" s="237">
        <v>8</v>
      </c>
      <c r="E108" s="238">
        <v>76160</v>
      </c>
      <c r="F108" s="239">
        <v>609280</v>
      </c>
    </row>
    <row r="109" spans="1:6">
      <c r="A109" s="240" t="s">
        <v>299</v>
      </c>
      <c r="B109" s="241" t="s">
        <v>248</v>
      </c>
      <c r="C109" s="242" t="s">
        <v>249</v>
      </c>
      <c r="D109" s="237">
        <v>9</v>
      </c>
      <c r="E109" s="238">
        <v>77989</v>
      </c>
      <c r="F109" s="239">
        <v>701901</v>
      </c>
    </row>
    <row r="110" spans="1:6">
      <c r="A110" s="240" t="s">
        <v>299</v>
      </c>
      <c r="B110" s="241" t="s">
        <v>250</v>
      </c>
      <c r="C110" s="242" t="s">
        <v>251</v>
      </c>
      <c r="D110" s="237">
        <v>16</v>
      </c>
      <c r="E110" s="238">
        <v>76245</v>
      </c>
      <c r="F110" s="239">
        <v>1219920</v>
      </c>
    </row>
    <row r="111" spans="1:6">
      <c r="A111" s="240" t="s">
        <v>299</v>
      </c>
      <c r="B111" s="241" t="s">
        <v>252</v>
      </c>
      <c r="C111" s="242" t="s">
        <v>253</v>
      </c>
      <c r="D111" s="237">
        <v>4</v>
      </c>
      <c r="E111" s="238">
        <v>78225</v>
      </c>
      <c r="F111" s="239">
        <v>312900</v>
      </c>
    </row>
    <row r="112" spans="1:6">
      <c r="A112" s="240" t="s">
        <v>299</v>
      </c>
      <c r="B112" s="241" t="s">
        <v>254</v>
      </c>
      <c r="C112" s="242" t="s">
        <v>255</v>
      </c>
      <c r="D112" s="237">
        <v>200</v>
      </c>
      <c r="E112" s="238">
        <v>77766</v>
      </c>
      <c r="F112" s="239">
        <v>15553200</v>
      </c>
    </row>
    <row r="113" spans="1:6">
      <c r="A113" s="240" t="s">
        <v>299</v>
      </c>
      <c r="B113" s="241" t="s">
        <v>256</v>
      </c>
      <c r="C113" s="242" t="s">
        <v>257</v>
      </c>
      <c r="D113" s="237">
        <v>25</v>
      </c>
      <c r="E113" s="238">
        <v>76406</v>
      </c>
      <c r="F113" s="239">
        <v>1910150</v>
      </c>
    </row>
    <row r="114" spans="1:6">
      <c r="A114" s="240" t="s">
        <v>299</v>
      </c>
      <c r="B114" s="241" t="s">
        <v>258</v>
      </c>
      <c r="C114" s="242" t="s">
        <v>259</v>
      </c>
      <c r="D114" s="237">
        <v>778</v>
      </c>
      <c r="E114" s="238">
        <v>80264</v>
      </c>
      <c r="F114" s="239">
        <v>62445392</v>
      </c>
    </row>
    <row r="115" spans="1:6">
      <c r="A115" s="240" t="s">
        <v>299</v>
      </c>
      <c r="B115" s="241" t="s">
        <v>260</v>
      </c>
      <c r="C115" s="242" t="s">
        <v>261</v>
      </c>
      <c r="D115" s="237">
        <v>9</v>
      </c>
      <c r="E115" s="238">
        <v>77516</v>
      </c>
      <c r="F115" s="239">
        <v>697644</v>
      </c>
    </row>
    <row r="116" spans="1:6">
      <c r="A116" s="240" t="s">
        <v>299</v>
      </c>
      <c r="B116" s="241" t="s">
        <v>262</v>
      </c>
      <c r="C116" s="242" t="s">
        <v>263</v>
      </c>
      <c r="D116" s="237">
        <v>6</v>
      </c>
      <c r="E116" s="238">
        <v>72913</v>
      </c>
      <c r="F116" s="239">
        <v>437478</v>
      </c>
    </row>
    <row r="117" spans="1:6">
      <c r="A117" s="240" t="s">
        <v>299</v>
      </c>
      <c r="B117" s="241" t="s">
        <v>264</v>
      </c>
      <c r="C117" s="242" t="s">
        <v>265</v>
      </c>
      <c r="D117" s="237">
        <v>23</v>
      </c>
      <c r="E117" s="238">
        <v>76609</v>
      </c>
      <c r="F117" s="239">
        <v>1762007</v>
      </c>
    </row>
    <row r="118" spans="1:6">
      <c r="A118" s="240" t="s">
        <v>299</v>
      </c>
      <c r="B118" s="241" t="s">
        <v>266</v>
      </c>
      <c r="C118" s="242" t="s">
        <v>267</v>
      </c>
      <c r="D118" s="237">
        <v>86</v>
      </c>
      <c r="E118" s="238">
        <v>75752</v>
      </c>
      <c r="F118" s="239">
        <v>6514672</v>
      </c>
    </row>
    <row r="119" spans="1:6">
      <c r="A119" s="240" t="s">
        <v>299</v>
      </c>
      <c r="B119" s="241" t="s">
        <v>268</v>
      </c>
      <c r="C119" s="242" t="s">
        <v>269</v>
      </c>
      <c r="D119" s="237">
        <v>43</v>
      </c>
      <c r="E119" s="238">
        <v>80249</v>
      </c>
      <c r="F119" s="239">
        <v>3450707</v>
      </c>
    </row>
    <row r="120" spans="1:6">
      <c r="A120" s="240" t="s">
        <v>299</v>
      </c>
      <c r="B120" s="241" t="s">
        <v>270</v>
      </c>
      <c r="C120" s="242" t="s">
        <v>271</v>
      </c>
      <c r="D120" s="237">
        <v>52</v>
      </c>
      <c r="E120" s="238">
        <v>77963</v>
      </c>
      <c r="F120" s="239">
        <v>4054076</v>
      </c>
    </row>
    <row r="121" spans="1:6">
      <c r="A121" s="240" t="s">
        <v>299</v>
      </c>
      <c r="B121" s="243" t="s">
        <v>272</v>
      </c>
      <c r="C121" s="242" t="s">
        <v>273</v>
      </c>
      <c r="D121" s="244">
        <v>24</v>
      </c>
      <c r="E121" s="245">
        <v>78154</v>
      </c>
      <c r="F121" s="239">
        <v>1875696</v>
      </c>
    </row>
    <row r="122" spans="1:6" ht="15.75" thickBot="1">
      <c r="A122" s="246" t="s">
        <v>299</v>
      </c>
      <c r="B122" s="247" t="s">
        <v>274</v>
      </c>
      <c r="C122" s="248" t="s">
        <v>275</v>
      </c>
      <c r="D122" s="249">
        <v>10</v>
      </c>
      <c r="E122" s="250">
        <v>80733</v>
      </c>
      <c r="F122" s="251">
        <v>807330</v>
      </c>
    </row>
    <row r="123" spans="1:6" ht="15.75" thickBot="1">
      <c r="A123" s="252"/>
      <c r="B123" s="253"/>
      <c r="C123" s="208"/>
      <c r="D123" s="254"/>
      <c r="E123" s="255"/>
      <c r="F123" s="256"/>
    </row>
    <row r="124" spans="1:6" ht="15.75" thickBot="1">
      <c r="A124" s="252"/>
      <c r="B124" s="253"/>
      <c r="C124" s="253" t="s">
        <v>303</v>
      </c>
      <c r="D124" s="254">
        <f>SUM(D8:D122)</f>
        <v>6827</v>
      </c>
      <c r="E124" s="255"/>
      <c r="F124" s="257">
        <f>SUM(F8:F122)</f>
        <v>528951217</v>
      </c>
    </row>
  </sheetData>
  <mergeCells count="3">
    <mergeCell ref="A1:F1"/>
    <mergeCell ref="A2:F2"/>
    <mergeCell ref="A3:F3"/>
  </mergeCells>
  <printOptions horizontalCentered="1"/>
  <pageMargins left="0.7" right="0.7" top="0.75" bottom="0.75" header="0.3" footer="0.3"/>
  <pageSetup orientation="portrait" r:id="rId1"/>
  <headerFooter>
    <oddFooter>&amp;L&amp;"-,Italic"&amp;8Division of School Business
School Allotments Section
FY 2020-2021 Planning&amp;R&amp;8 3/31/2020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21"/>
  <sheetViews>
    <sheetView zoomScaleNormal="100" workbookViewId="0">
      <pane ySplit="5" topLeftCell="A6" activePane="bottomLeft" state="frozen"/>
      <selection pane="bottomLeft" activeCell="A3" sqref="A3:C3"/>
    </sheetView>
  </sheetViews>
  <sheetFormatPr defaultRowHeight="15"/>
  <cols>
    <col min="1" max="1" width="13.140625" customWidth="1"/>
    <col min="2" max="2" width="20.28515625" customWidth="1"/>
    <col min="3" max="3" width="15.5703125" style="290" customWidth="1"/>
  </cols>
  <sheetData>
    <row r="1" spans="1:3">
      <c r="A1" s="374" t="s">
        <v>433</v>
      </c>
      <c r="B1" s="374"/>
      <c r="C1" s="374"/>
    </row>
    <row r="2" spans="1:3">
      <c r="A2" s="374" t="s">
        <v>357</v>
      </c>
      <c r="B2" s="374"/>
      <c r="C2" s="374"/>
    </row>
    <row r="3" spans="1:3">
      <c r="A3" s="374" t="s">
        <v>412</v>
      </c>
      <c r="B3" s="374"/>
      <c r="C3" s="374"/>
    </row>
    <row r="4" spans="1:3" ht="15.75" thickBot="1">
      <c r="A4" s="113"/>
      <c r="B4" s="113"/>
      <c r="C4" s="113"/>
    </row>
    <row r="5" spans="1:3" ht="15.75" thickBot="1">
      <c r="A5" s="275" t="s">
        <v>413</v>
      </c>
      <c r="B5" s="276" t="s">
        <v>298</v>
      </c>
      <c r="C5" s="277" t="s">
        <v>414</v>
      </c>
    </row>
    <row r="6" spans="1:3">
      <c r="A6" s="278" t="s">
        <v>47</v>
      </c>
      <c r="B6" s="279" t="s">
        <v>48</v>
      </c>
      <c r="C6" s="280">
        <v>4123944</v>
      </c>
    </row>
    <row r="7" spans="1:3">
      <c r="A7" s="281" t="s">
        <v>49</v>
      </c>
      <c r="B7" s="282" t="s">
        <v>50</v>
      </c>
      <c r="C7" s="280">
        <v>1074849</v>
      </c>
    </row>
    <row r="8" spans="1:3">
      <c r="A8" s="281" t="s">
        <v>4</v>
      </c>
      <c r="B8" s="282" t="s">
        <v>51</v>
      </c>
      <c r="C8" s="280">
        <v>463755</v>
      </c>
    </row>
    <row r="9" spans="1:3">
      <c r="A9" s="281" t="s">
        <v>52</v>
      </c>
      <c r="B9" s="282" t="s">
        <v>53</v>
      </c>
      <c r="C9" s="280">
        <v>1070952</v>
      </c>
    </row>
    <row r="10" spans="1:3">
      <c r="A10" s="281" t="s">
        <v>54</v>
      </c>
      <c r="B10" s="282" t="s">
        <v>55</v>
      </c>
      <c r="C10" s="280">
        <v>1895020</v>
      </c>
    </row>
    <row r="11" spans="1:3">
      <c r="A11" s="281" t="s">
        <v>56</v>
      </c>
      <c r="B11" s="282" t="s">
        <v>57</v>
      </c>
      <c r="C11" s="280">
        <v>984082</v>
      </c>
    </row>
    <row r="12" spans="1:3">
      <c r="A12" s="281" t="s">
        <v>58</v>
      </c>
      <c r="B12" s="282" t="s">
        <v>59</v>
      </c>
      <c r="C12" s="280">
        <v>2100992</v>
      </c>
    </row>
    <row r="13" spans="1:3">
      <c r="A13" s="281" t="s">
        <v>60</v>
      </c>
      <c r="B13" s="282" t="s">
        <v>61</v>
      </c>
      <c r="C13" s="280">
        <v>1305393</v>
      </c>
    </row>
    <row r="14" spans="1:3">
      <c r="A14" s="281" t="s">
        <v>62</v>
      </c>
      <c r="B14" s="282" t="s">
        <v>63</v>
      </c>
      <c r="C14" s="280">
        <v>1900718</v>
      </c>
    </row>
    <row r="15" spans="1:3">
      <c r="A15" s="281" t="s">
        <v>64</v>
      </c>
      <c r="B15" s="282" t="s">
        <v>65</v>
      </c>
      <c r="C15" s="280">
        <v>5331684</v>
      </c>
    </row>
    <row r="16" spans="1:3">
      <c r="A16" s="281" t="s">
        <v>66</v>
      </c>
      <c r="B16" s="282" t="s">
        <v>67</v>
      </c>
      <c r="C16" s="280">
        <v>7715758</v>
      </c>
    </row>
    <row r="17" spans="1:3">
      <c r="A17" s="281" t="s">
        <v>68</v>
      </c>
      <c r="B17" s="282" t="s">
        <v>69</v>
      </c>
      <c r="C17" s="280">
        <v>392352</v>
      </c>
    </row>
    <row r="18" spans="1:3">
      <c r="A18" s="281" t="s">
        <v>70</v>
      </c>
      <c r="B18" s="282" t="s">
        <v>71</v>
      </c>
      <c r="C18" s="280">
        <v>2498705</v>
      </c>
    </row>
    <row r="19" spans="1:3">
      <c r="A19" s="281" t="s">
        <v>72</v>
      </c>
      <c r="B19" s="282" t="s">
        <v>73</v>
      </c>
      <c r="C19" s="280">
        <v>13451880</v>
      </c>
    </row>
    <row r="20" spans="1:3">
      <c r="A20" s="281" t="s">
        <v>74</v>
      </c>
      <c r="B20" s="282" t="s">
        <v>75</v>
      </c>
      <c r="C20" s="280">
        <v>915563</v>
      </c>
    </row>
    <row r="21" spans="1:3">
      <c r="A21" s="281" t="s">
        <v>76</v>
      </c>
      <c r="B21" s="282" t="s">
        <v>77</v>
      </c>
      <c r="C21" s="280">
        <v>2137395</v>
      </c>
    </row>
    <row r="22" spans="1:3">
      <c r="A22" s="281" t="s">
        <v>78</v>
      </c>
      <c r="B22" s="282" t="s">
        <v>79</v>
      </c>
      <c r="C22" s="280">
        <v>616224</v>
      </c>
    </row>
    <row r="23" spans="1:3">
      <c r="A23" s="281" t="s">
        <v>80</v>
      </c>
      <c r="B23" s="282" t="s">
        <v>81</v>
      </c>
      <c r="C23" s="280">
        <v>1699182</v>
      </c>
    </row>
    <row r="24" spans="1:3">
      <c r="A24" s="281" t="s">
        <v>82</v>
      </c>
      <c r="B24" s="282" t="s">
        <v>83</v>
      </c>
      <c r="C24" s="280">
        <v>1189695</v>
      </c>
    </row>
    <row r="25" spans="1:3">
      <c r="A25" s="281" t="s">
        <v>84</v>
      </c>
      <c r="B25" s="282" t="s">
        <v>85</v>
      </c>
      <c r="C25" s="280">
        <v>4690511</v>
      </c>
    </row>
    <row r="26" spans="1:3">
      <c r="A26" s="281" t="s">
        <v>86</v>
      </c>
      <c r="B26" s="282" t="s">
        <v>87</v>
      </c>
      <c r="C26" s="280">
        <v>493708</v>
      </c>
    </row>
    <row r="27" spans="1:3">
      <c r="A27" s="281" t="s">
        <v>88</v>
      </c>
      <c r="B27" s="282" t="s">
        <v>89</v>
      </c>
      <c r="C27" s="280">
        <v>363074</v>
      </c>
    </row>
    <row r="28" spans="1:3">
      <c r="A28" s="281" t="s">
        <v>90</v>
      </c>
      <c r="B28" s="282" t="s">
        <v>91</v>
      </c>
      <c r="C28" s="280">
        <v>2674154</v>
      </c>
    </row>
    <row r="29" spans="1:3">
      <c r="A29" s="281" t="s">
        <v>92</v>
      </c>
      <c r="B29" s="282" t="s">
        <v>93</v>
      </c>
      <c r="C29" s="280">
        <v>859278</v>
      </c>
    </row>
    <row r="30" spans="1:3">
      <c r="A30" s="281" t="s">
        <v>94</v>
      </c>
      <c r="B30" s="282" t="s">
        <v>95</v>
      </c>
      <c r="C30" s="280">
        <v>798614</v>
      </c>
    </row>
    <row r="31" spans="1:3">
      <c r="A31" s="281" t="s">
        <v>96</v>
      </c>
      <c r="B31" s="282" t="s">
        <v>97</v>
      </c>
      <c r="C31" s="280">
        <v>379947</v>
      </c>
    </row>
    <row r="32" spans="1:3">
      <c r="A32" s="281" t="s">
        <v>98</v>
      </c>
      <c r="B32" s="282" t="s">
        <v>99</v>
      </c>
      <c r="C32" s="280">
        <v>3585036</v>
      </c>
    </row>
    <row r="33" spans="1:3">
      <c r="A33" s="281" t="s">
        <v>100</v>
      </c>
      <c r="B33" s="282" t="s">
        <v>101</v>
      </c>
      <c r="C33" s="280">
        <v>2136764</v>
      </c>
    </row>
    <row r="34" spans="1:3">
      <c r="A34" s="281" t="s">
        <v>102</v>
      </c>
      <c r="B34" s="282" t="s">
        <v>103</v>
      </c>
      <c r="C34" s="280">
        <v>387275</v>
      </c>
    </row>
    <row r="35" spans="1:3">
      <c r="A35" s="281" t="s">
        <v>104</v>
      </c>
      <c r="B35" s="282" t="s">
        <v>105</v>
      </c>
      <c r="C35" s="280">
        <v>4072883</v>
      </c>
    </row>
    <row r="36" spans="1:3">
      <c r="A36" s="281" t="s">
        <v>106</v>
      </c>
      <c r="B36" s="282" t="s">
        <v>107</v>
      </c>
      <c r="C36" s="280">
        <v>12858787</v>
      </c>
    </row>
    <row r="37" spans="1:3">
      <c r="A37" s="281" t="s">
        <v>108</v>
      </c>
      <c r="B37" s="282" t="s">
        <v>109</v>
      </c>
      <c r="C37" s="280">
        <v>1957387</v>
      </c>
    </row>
    <row r="38" spans="1:3">
      <c r="A38" s="281" t="s">
        <v>110</v>
      </c>
      <c r="B38" s="282" t="s">
        <v>111</v>
      </c>
      <c r="C38" s="280">
        <v>1102860</v>
      </c>
    </row>
    <row r="39" spans="1:3">
      <c r="A39" s="281" t="s">
        <v>112</v>
      </c>
      <c r="B39" s="282" t="s">
        <v>113</v>
      </c>
      <c r="C39" s="280">
        <v>4454132</v>
      </c>
    </row>
    <row r="40" spans="1:3">
      <c r="A40" s="281" t="s">
        <v>114</v>
      </c>
      <c r="B40" s="282" t="s">
        <v>115</v>
      </c>
      <c r="C40" s="280">
        <v>503224</v>
      </c>
    </row>
    <row r="41" spans="1:3">
      <c r="A41" s="281" t="s">
        <v>116</v>
      </c>
      <c r="B41" s="282" t="s">
        <v>117</v>
      </c>
      <c r="C41" s="280">
        <v>168578</v>
      </c>
    </row>
    <row r="42" spans="1:3">
      <c r="A42" s="281" t="s">
        <v>118</v>
      </c>
      <c r="B42" s="282" t="s">
        <v>119</v>
      </c>
      <c r="C42" s="280">
        <v>1571335</v>
      </c>
    </row>
    <row r="43" spans="1:3">
      <c r="A43" s="281" t="s">
        <v>120</v>
      </c>
      <c r="B43" s="282" t="s">
        <v>121</v>
      </c>
      <c r="C43" s="280">
        <v>2436028</v>
      </c>
    </row>
    <row r="44" spans="1:3">
      <c r="A44" s="281" t="s">
        <v>122</v>
      </c>
      <c r="B44" s="282" t="s">
        <v>123</v>
      </c>
      <c r="C44" s="280">
        <v>13507778</v>
      </c>
    </row>
    <row r="45" spans="1:3">
      <c r="A45" s="281" t="s">
        <v>124</v>
      </c>
      <c r="B45" s="282" t="s">
        <v>125</v>
      </c>
      <c r="C45" s="280">
        <v>1772003</v>
      </c>
    </row>
    <row r="46" spans="1:3">
      <c r="A46" s="281" t="s">
        <v>126</v>
      </c>
      <c r="B46" s="282" t="s">
        <v>127</v>
      </c>
      <c r="C46" s="280">
        <v>14848054</v>
      </c>
    </row>
    <row r="47" spans="1:3">
      <c r="A47" s="281" t="s">
        <v>128</v>
      </c>
      <c r="B47" s="282" t="s">
        <v>129</v>
      </c>
      <c r="C47" s="280">
        <v>2484683</v>
      </c>
    </row>
    <row r="48" spans="1:3">
      <c r="A48" s="281" t="s">
        <v>130</v>
      </c>
      <c r="B48" s="282" t="s">
        <v>131</v>
      </c>
      <c r="C48" s="280">
        <v>7484552</v>
      </c>
    </row>
    <row r="49" spans="1:3">
      <c r="A49" s="281" t="s">
        <v>132</v>
      </c>
      <c r="B49" s="282" t="s">
        <v>133</v>
      </c>
      <c r="C49" s="280">
        <v>662790</v>
      </c>
    </row>
    <row r="50" spans="1:3">
      <c r="A50" s="281" t="s">
        <v>134</v>
      </c>
      <c r="B50" s="282" t="s">
        <v>135</v>
      </c>
      <c r="C50" s="280">
        <v>346105</v>
      </c>
    </row>
    <row r="51" spans="1:3">
      <c r="A51" s="281" t="s">
        <v>136</v>
      </c>
      <c r="B51" s="282" t="s">
        <v>137</v>
      </c>
      <c r="C51" s="280">
        <v>2078281</v>
      </c>
    </row>
    <row r="52" spans="1:3">
      <c r="A52" s="281" t="s">
        <v>138</v>
      </c>
      <c r="B52" s="282" t="s">
        <v>139</v>
      </c>
      <c r="C52" s="280">
        <v>1116541</v>
      </c>
    </row>
    <row r="53" spans="1:3">
      <c r="A53" s="281" t="s">
        <v>140</v>
      </c>
      <c r="B53" s="282" t="s">
        <v>141</v>
      </c>
      <c r="C53" s="280">
        <v>26400560</v>
      </c>
    </row>
    <row r="54" spans="1:3">
      <c r="A54" s="281" t="s">
        <v>142</v>
      </c>
      <c r="B54" s="282" t="s">
        <v>143</v>
      </c>
      <c r="C54" s="280">
        <v>1457800</v>
      </c>
    </row>
    <row r="55" spans="1:3">
      <c r="A55" s="281" t="s">
        <v>144</v>
      </c>
      <c r="B55" s="282" t="s">
        <v>145</v>
      </c>
      <c r="C55" s="280">
        <v>285785</v>
      </c>
    </row>
    <row r="56" spans="1:3">
      <c r="A56" s="281" t="s">
        <v>146</v>
      </c>
      <c r="B56" s="282" t="s">
        <v>147</v>
      </c>
      <c r="C56" s="280">
        <v>245235</v>
      </c>
    </row>
    <row r="57" spans="1:3">
      <c r="A57" s="281" t="s">
        <v>148</v>
      </c>
      <c r="B57" s="282" t="s">
        <v>149</v>
      </c>
      <c r="C57" s="280">
        <v>5526308</v>
      </c>
    </row>
    <row r="58" spans="1:3">
      <c r="A58" s="281" t="s">
        <v>150</v>
      </c>
      <c r="B58" s="282" t="s">
        <v>151</v>
      </c>
      <c r="C58" s="280">
        <v>1734070</v>
      </c>
    </row>
    <row r="59" spans="1:3">
      <c r="A59" s="281" t="s">
        <v>152</v>
      </c>
      <c r="B59" s="282" t="s">
        <v>153</v>
      </c>
      <c r="C59" s="280">
        <v>3087921</v>
      </c>
    </row>
    <row r="60" spans="1:3">
      <c r="A60" s="281" t="s">
        <v>154</v>
      </c>
      <c r="B60" s="282" t="s">
        <v>155</v>
      </c>
      <c r="C60" s="280">
        <v>1216956</v>
      </c>
    </row>
    <row r="61" spans="1:3">
      <c r="A61" s="281" t="s">
        <v>156</v>
      </c>
      <c r="B61" s="282" t="s">
        <v>157</v>
      </c>
      <c r="C61" s="280">
        <v>2761333</v>
      </c>
    </row>
    <row r="62" spans="1:3">
      <c r="A62" s="281" t="s">
        <v>158</v>
      </c>
      <c r="B62" s="282" t="s">
        <v>159</v>
      </c>
      <c r="C62" s="280">
        <v>258123</v>
      </c>
    </row>
    <row r="63" spans="1:3">
      <c r="A63" s="281" t="s">
        <v>160</v>
      </c>
      <c r="B63" s="282" t="s">
        <v>161</v>
      </c>
      <c r="C63" s="280">
        <v>5284133</v>
      </c>
    </row>
    <row r="64" spans="1:3">
      <c r="A64" s="281" t="s">
        <v>162</v>
      </c>
      <c r="B64" s="282" t="s">
        <v>163</v>
      </c>
      <c r="C64" s="280">
        <v>1107822</v>
      </c>
    </row>
    <row r="65" spans="1:3">
      <c r="A65" s="281" t="s">
        <v>164</v>
      </c>
      <c r="B65" s="282" t="s">
        <v>165</v>
      </c>
      <c r="C65" s="280">
        <v>1081112</v>
      </c>
    </row>
    <row r="66" spans="1:3">
      <c r="A66" s="281" t="s">
        <v>166</v>
      </c>
      <c r="B66" s="282" t="s">
        <v>167</v>
      </c>
      <c r="C66" s="280">
        <v>10962271</v>
      </c>
    </row>
    <row r="67" spans="1:3">
      <c r="A67" s="281" t="s">
        <v>168</v>
      </c>
      <c r="B67" s="282" t="s">
        <v>169</v>
      </c>
      <c r="C67" s="280">
        <v>414466</v>
      </c>
    </row>
    <row r="68" spans="1:3">
      <c r="A68" s="281" t="s">
        <v>170</v>
      </c>
      <c r="B68" s="282" t="s">
        <v>171</v>
      </c>
      <c r="C68" s="280">
        <v>2199607</v>
      </c>
    </row>
    <row r="69" spans="1:3">
      <c r="A69" s="281" t="s">
        <v>172</v>
      </c>
      <c r="B69" s="282" t="s">
        <v>173</v>
      </c>
      <c r="C69" s="280">
        <v>2517379</v>
      </c>
    </row>
    <row r="70" spans="1:3">
      <c r="A70" s="281" t="s">
        <v>174</v>
      </c>
      <c r="B70" s="282" t="s">
        <v>175</v>
      </c>
      <c r="C70" s="280">
        <v>2581253</v>
      </c>
    </row>
    <row r="71" spans="1:3">
      <c r="A71" s="281" t="s">
        <v>176</v>
      </c>
      <c r="B71" s="282" t="s">
        <v>177</v>
      </c>
      <c r="C71" s="280">
        <v>1548351</v>
      </c>
    </row>
    <row r="72" spans="1:3">
      <c r="A72" s="281" t="s">
        <v>178</v>
      </c>
      <c r="B72" s="282" t="s">
        <v>179</v>
      </c>
      <c r="C72" s="280">
        <v>1316512</v>
      </c>
    </row>
    <row r="73" spans="1:3">
      <c r="A73" s="281" t="s">
        <v>180</v>
      </c>
      <c r="B73" s="282" t="s">
        <v>181</v>
      </c>
      <c r="C73" s="280">
        <v>856909</v>
      </c>
    </row>
    <row r="74" spans="1:3">
      <c r="A74" s="281" t="s">
        <v>182</v>
      </c>
      <c r="B74" s="282" t="s">
        <v>183</v>
      </c>
      <c r="C74" s="280">
        <v>1407023</v>
      </c>
    </row>
    <row r="75" spans="1:3">
      <c r="A75" s="281" t="s">
        <v>184</v>
      </c>
      <c r="B75" s="282" t="s">
        <v>185</v>
      </c>
      <c r="C75" s="280">
        <v>64029666</v>
      </c>
    </row>
    <row r="76" spans="1:3">
      <c r="A76" s="281" t="s">
        <v>186</v>
      </c>
      <c r="B76" s="282" t="s">
        <v>187</v>
      </c>
      <c r="C76" s="280">
        <v>851062</v>
      </c>
    </row>
    <row r="77" spans="1:3">
      <c r="A77" s="281" t="s">
        <v>188</v>
      </c>
      <c r="B77" s="282" t="s">
        <v>189</v>
      </c>
      <c r="C77" s="280">
        <v>1414470</v>
      </c>
    </row>
    <row r="78" spans="1:3">
      <c r="A78" s="281" t="s">
        <v>190</v>
      </c>
      <c r="B78" s="282" t="s">
        <v>191</v>
      </c>
      <c r="C78" s="280">
        <v>3826913</v>
      </c>
    </row>
    <row r="79" spans="1:3">
      <c r="A79" s="281" t="s">
        <v>192</v>
      </c>
      <c r="B79" s="282" t="s">
        <v>193</v>
      </c>
      <c r="C79" s="280">
        <v>4315844</v>
      </c>
    </row>
    <row r="80" spans="1:3">
      <c r="A80" s="281" t="s">
        <v>194</v>
      </c>
      <c r="B80" s="282" t="s">
        <v>195</v>
      </c>
      <c r="C80" s="280">
        <v>7017298</v>
      </c>
    </row>
    <row r="81" spans="1:3">
      <c r="A81" s="281" t="s">
        <v>196</v>
      </c>
      <c r="B81" s="282" t="s">
        <v>197</v>
      </c>
      <c r="C81" s="280">
        <v>863231</v>
      </c>
    </row>
    <row r="82" spans="1:3">
      <c r="A82" s="281" t="s">
        <v>198</v>
      </c>
      <c r="B82" s="282" t="s">
        <v>199</v>
      </c>
      <c r="C82" s="280">
        <v>7546132</v>
      </c>
    </row>
    <row r="83" spans="1:3">
      <c r="A83" s="283" t="s">
        <v>200</v>
      </c>
      <c r="B83" s="284" t="s">
        <v>201</v>
      </c>
      <c r="C83" s="280">
        <v>3052541</v>
      </c>
    </row>
    <row r="84" spans="1:3">
      <c r="A84" s="281" t="s">
        <v>202</v>
      </c>
      <c r="B84" s="282" t="s">
        <v>203</v>
      </c>
      <c r="C84" s="280">
        <v>2038950</v>
      </c>
    </row>
    <row r="85" spans="1:3">
      <c r="A85" s="281" t="s">
        <v>204</v>
      </c>
      <c r="B85" s="282" t="s">
        <v>205</v>
      </c>
      <c r="C85" s="280">
        <v>625168</v>
      </c>
    </row>
    <row r="86" spans="1:3">
      <c r="A86" s="281" t="s">
        <v>206</v>
      </c>
      <c r="B86" s="282" t="s">
        <v>207</v>
      </c>
      <c r="C86" s="280">
        <v>1574910</v>
      </c>
    </row>
    <row r="87" spans="1:3">
      <c r="A87" s="281" t="s">
        <v>208</v>
      </c>
      <c r="B87" s="282" t="s">
        <v>209</v>
      </c>
      <c r="C87" s="280">
        <v>2745469</v>
      </c>
    </row>
    <row r="88" spans="1:3">
      <c r="A88" s="281" t="s">
        <v>210</v>
      </c>
      <c r="B88" s="282" t="s">
        <v>211</v>
      </c>
      <c r="C88" s="280">
        <v>627289</v>
      </c>
    </row>
    <row r="89" spans="1:3">
      <c r="A89" s="281" t="s">
        <v>212</v>
      </c>
      <c r="B89" s="282" t="s">
        <v>213</v>
      </c>
      <c r="C89" s="280">
        <v>1442154</v>
      </c>
    </row>
    <row r="90" spans="1:3">
      <c r="A90" s="281" t="s">
        <v>214</v>
      </c>
      <c r="B90" s="282" t="s">
        <v>215</v>
      </c>
      <c r="C90" s="280">
        <v>6975269</v>
      </c>
    </row>
    <row r="91" spans="1:3">
      <c r="A91" s="281" t="s">
        <v>216</v>
      </c>
      <c r="B91" s="282" t="s">
        <v>217</v>
      </c>
      <c r="C91" s="280">
        <v>629635</v>
      </c>
    </row>
    <row r="92" spans="1:3">
      <c r="A92" s="281" t="s">
        <v>218</v>
      </c>
      <c r="B92" s="282" t="s">
        <v>219</v>
      </c>
      <c r="C92" s="280">
        <v>4885516</v>
      </c>
    </row>
    <row r="93" spans="1:3">
      <c r="A93" s="281" t="s">
        <v>220</v>
      </c>
      <c r="B93" s="282" t="s">
        <v>221</v>
      </c>
      <c r="C93" s="280">
        <v>411719</v>
      </c>
    </row>
    <row r="94" spans="1:3">
      <c r="A94" s="281" t="s">
        <v>222</v>
      </c>
      <c r="B94" s="282" t="s">
        <v>223</v>
      </c>
      <c r="C94" s="280">
        <v>1992923</v>
      </c>
    </row>
    <row r="95" spans="1:3">
      <c r="A95" s="281" t="s">
        <v>224</v>
      </c>
      <c r="B95" s="282" t="s">
        <v>225</v>
      </c>
      <c r="C95" s="280">
        <v>6824245</v>
      </c>
    </row>
    <row r="96" spans="1:3">
      <c r="A96" s="281" t="s">
        <v>226</v>
      </c>
      <c r="B96" s="282" t="s">
        <v>227</v>
      </c>
      <c r="C96" s="280">
        <v>3170462</v>
      </c>
    </row>
    <row r="97" spans="1:3">
      <c r="A97" s="281" t="s">
        <v>228</v>
      </c>
      <c r="B97" s="282" t="s">
        <v>229</v>
      </c>
      <c r="C97" s="280">
        <v>4845320</v>
      </c>
    </row>
    <row r="98" spans="1:3">
      <c r="A98" s="281" t="s">
        <v>230</v>
      </c>
      <c r="B98" s="282" t="s">
        <v>231</v>
      </c>
      <c r="C98" s="280">
        <v>2732470</v>
      </c>
    </row>
    <row r="99" spans="1:3">
      <c r="A99" s="281" t="s">
        <v>232</v>
      </c>
      <c r="B99" s="282" t="s">
        <v>233</v>
      </c>
      <c r="C99" s="280">
        <v>2803744</v>
      </c>
    </row>
    <row r="100" spans="1:3">
      <c r="A100" s="281" t="s">
        <v>234</v>
      </c>
      <c r="B100" s="282" t="s">
        <v>235</v>
      </c>
      <c r="C100" s="280">
        <v>373142</v>
      </c>
    </row>
    <row r="101" spans="1:3">
      <c r="A101" s="281" t="s">
        <v>236</v>
      </c>
      <c r="B101" s="282" t="s">
        <v>237</v>
      </c>
      <c r="C101" s="280">
        <v>1827915</v>
      </c>
    </row>
    <row r="102" spans="1:3">
      <c r="A102" s="281" t="s">
        <v>238</v>
      </c>
      <c r="B102" s="282" t="s">
        <v>239</v>
      </c>
      <c r="C102" s="280">
        <v>1901469</v>
      </c>
    </row>
    <row r="103" spans="1:3">
      <c r="A103" s="281" t="s">
        <v>240</v>
      </c>
      <c r="B103" s="282" t="s">
        <v>241</v>
      </c>
      <c r="C103" s="280">
        <v>2112376</v>
      </c>
    </row>
    <row r="104" spans="1:3">
      <c r="A104" s="281" t="s">
        <v>242</v>
      </c>
      <c r="B104" s="282" t="s">
        <v>243</v>
      </c>
      <c r="C104" s="280">
        <v>2704056</v>
      </c>
    </row>
    <row r="105" spans="1:3">
      <c r="A105" s="281" t="s">
        <v>244</v>
      </c>
      <c r="B105" s="282" t="s">
        <v>245</v>
      </c>
      <c r="C105" s="280">
        <v>47231</v>
      </c>
    </row>
    <row r="106" spans="1:3">
      <c r="A106" s="281" t="s">
        <v>246</v>
      </c>
      <c r="B106" s="282" t="s">
        <v>247</v>
      </c>
      <c r="C106" s="280">
        <v>78918</v>
      </c>
    </row>
    <row r="107" spans="1:3">
      <c r="A107" s="281" t="s">
        <v>248</v>
      </c>
      <c r="B107" s="282" t="s">
        <v>249</v>
      </c>
      <c r="C107" s="280">
        <v>711036</v>
      </c>
    </row>
    <row r="108" spans="1:3">
      <c r="A108" s="281" t="s">
        <v>250</v>
      </c>
      <c r="B108" s="282" t="s">
        <v>251</v>
      </c>
      <c r="C108" s="280">
        <v>945246</v>
      </c>
    </row>
    <row r="109" spans="1:3">
      <c r="A109" s="281" t="s">
        <v>252</v>
      </c>
      <c r="B109" s="282" t="s">
        <v>253</v>
      </c>
      <c r="C109" s="280">
        <v>187505</v>
      </c>
    </row>
    <row r="110" spans="1:3">
      <c r="A110" s="281" t="s">
        <v>254</v>
      </c>
      <c r="B110" s="282" t="s">
        <v>255</v>
      </c>
      <c r="C110" s="280">
        <v>15464204</v>
      </c>
    </row>
    <row r="111" spans="1:3">
      <c r="A111" s="281" t="s">
        <v>256</v>
      </c>
      <c r="B111" s="282" t="s">
        <v>257</v>
      </c>
      <c r="C111" s="280">
        <v>1277299</v>
      </c>
    </row>
    <row r="112" spans="1:3">
      <c r="A112" s="281" t="s">
        <v>258</v>
      </c>
      <c r="B112" s="282" t="s">
        <v>259</v>
      </c>
      <c r="C112" s="280">
        <v>61371762</v>
      </c>
    </row>
    <row r="113" spans="1:3">
      <c r="A113" s="281" t="s">
        <v>260</v>
      </c>
      <c r="B113" s="282" t="s">
        <v>261</v>
      </c>
      <c r="C113" s="280">
        <v>971954</v>
      </c>
    </row>
    <row r="114" spans="1:3">
      <c r="A114" s="281" t="s">
        <v>262</v>
      </c>
      <c r="B114" s="282" t="s">
        <v>263</v>
      </c>
      <c r="C114" s="280">
        <v>576342</v>
      </c>
    </row>
    <row r="115" spans="1:3">
      <c r="A115" s="281" t="s">
        <v>264</v>
      </c>
      <c r="B115" s="282" t="s">
        <v>265</v>
      </c>
      <c r="C115" s="280">
        <v>1432626</v>
      </c>
    </row>
    <row r="116" spans="1:3">
      <c r="A116" s="281" t="s">
        <v>266</v>
      </c>
      <c r="B116" s="282" t="s">
        <v>267</v>
      </c>
      <c r="C116" s="280">
        <v>5157096</v>
      </c>
    </row>
    <row r="117" spans="1:3">
      <c r="A117" s="281" t="s">
        <v>268</v>
      </c>
      <c r="B117" s="282" t="s">
        <v>269</v>
      </c>
      <c r="C117" s="280">
        <v>2919675</v>
      </c>
    </row>
    <row r="118" spans="1:3">
      <c r="A118" s="281" t="s">
        <v>270</v>
      </c>
      <c r="B118" s="282" t="s">
        <v>271</v>
      </c>
      <c r="C118" s="280">
        <v>2382402</v>
      </c>
    </row>
    <row r="119" spans="1:3">
      <c r="A119" s="281" t="s">
        <v>272</v>
      </c>
      <c r="B119" s="282" t="s">
        <v>273</v>
      </c>
      <c r="C119" s="280">
        <v>1488023</v>
      </c>
    </row>
    <row r="120" spans="1:3">
      <c r="A120" s="285" t="s">
        <v>274</v>
      </c>
      <c r="B120" s="286" t="s">
        <v>275</v>
      </c>
      <c r="C120" s="280">
        <v>945606</v>
      </c>
    </row>
    <row r="121" spans="1:3">
      <c r="A121" s="287"/>
      <c r="B121" s="288" t="s">
        <v>303</v>
      </c>
      <c r="C121" s="289">
        <f>SUM(C6:C120)</f>
        <v>457031717</v>
      </c>
    </row>
  </sheetData>
  <mergeCells count="3">
    <mergeCell ref="A1:C1"/>
    <mergeCell ref="A2:C2"/>
    <mergeCell ref="A3:C3"/>
  </mergeCells>
  <printOptions horizontalCentered="1"/>
  <pageMargins left="0.7" right="0.7" top="0.75" bottom="0.75" header="0.3" footer="0.3"/>
  <pageSetup orientation="portrait" r:id="rId1"/>
  <headerFooter>
    <oddFooter>&amp;L&amp;"-,Italic"&amp;8Divison of  Business Services
School Allotments Section
FY2020-2021 Planning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2"/>
  <sheetViews>
    <sheetView zoomScaleNormal="100" workbookViewId="0">
      <selection activeCell="A3" sqref="A3:C3"/>
    </sheetView>
  </sheetViews>
  <sheetFormatPr defaultRowHeight="15"/>
  <cols>
    <col min="2" max="2" width="21.5703125" customWidth="1"/>
    <col min="3" max="3" width="14.5703125" bestFit="1" customWidth="1"/>
  </cols>
  <sheetData>
    <row r="1" spans="1:6">
      <c r="A1" s="374" t="s">
        <v>434</v>
      </c>
      <c r="B1" s="374"/>
      <c r="C1" s="374"/>
      <c r="D1" s="110"/>
    </row>
    <row r="2" spans="1:6">
      <c r="A2" s="374" t="s">
        <v>6</v>
      </c>
      <c r="B2" s="374"/>
      <c r="C2" s="374"/>
      <c r="D2" s="110"/>
      <c r="E2" s="110"/>
      <c r="F2" s="110"/>
    </row>
    <row r="3" spans="1:6">
      <c r="A3" s="374" t="s">
        <v>285</v>
      </c>
      <c r="B3" s="374"/>
      <c r="C3" s="374"/>
      <c r="D3" s="110"/>
      <c r="E3" s="110"/>
      <c r="F3" s="110"/>
    </row>
    <row r="4" spans="1:6" ht="15.75" thickBot="1"/>
    <row r="5" spans="1:6">
      <c r="A5" s="48"/>
      <c r="B5" s="48"/>
      <c r="C5" s="377" t="s">
        <v>435</v>
      </c>
    </row>
    <row r="6" spans="1:6">
      <c r="A6" s="50"/>
      <c r="B6" s="50"/>
      <c r="C6" s="378"/>
    </row>
    <row r="7" spans="1:6" ht="15.75" thickBot="1">
      <c r="A7" s="50" t="s">
        <v>297</v>
      </c>
      <c r="B7" s="50" t="s">
        <v>298</v>
      </c>
      <c r="C7" s="379"/>
    </row>
    <row r="8" spans="1:6">
      <c r="A8" s="64" t="s">
        <v>4</v>
      </c>
      <c r="B8" s="57" t="s">
        <v>51</v>
      </c>
      <c r="C8" s="320">
        <v>1548700</v>
      </c>
    </row>
    <row r="9" spans="1:6">
      <c r="A9" s="65" t="s">
        <v>52</v>
      </c>
      <c r="B9" s="58" t="s">
        <v>53</v>
      </c>
      <c r="C9" s="320">
        <v>1548000</v>
      </c>
    </row>
    <row r="10" spans="1:6">
      <c r="A10" s="65" t="s">
        <v>54</v>
      </c>
      <c r="B10" s="58" t="s">
        <v>55</v>
      </c>
      <c r="C10" s="320">
        <v>1548000</v>
      </c>
    </row>
    <row r="11" spans="1:6">
      <c r="A11" s="65" t="s">
        <v>56</v>
      </c>
      <c r="B11" s="58" t="s">
        <v>57</v>
      </c>
      <c r="C11" s="320">
        <v>1600000</v>
      </c>
    </row>
    <row r="12" spans="1:6">
      <c r="A12" s="65" t="s">
        <v>60</v>
      </c>
      <c r="B12" s="58" t="s">
        <v>61</v>
      </c>
      <c r="C12" s="320">
        <v>1600000</v>
      </c>
    </row>
    <row r="13" spans="1:6">
      <c r="A13" s="65" t="s">
        <v>78</v>
      </c>
      <c r="B13" s="58" t="s">
        <v>79</v>
      </c>
      <c r="C13" s="320">
        <v>1600000</v>
      </c>
    </row>
    <row r="14" spans="1:6">
      <c r="A14" s="65" t="s">
        <v>82</v>
      </c>
      <c r="B14" s="58" t="s">
        <v>83</v>
      </c>
      <c r="C14" s="320">
        <v>1470000</v>
      </c>
    </row>
    <row r="15" spans="1:6">
      <c r="A15" s="316" t="s">
        <v>92</v>
      </c>
      <c r="B15" s="58" t="s">
        <v>93</v>
      </c>
      <c r="C15" s="320">
        <v>1548000</v>
      </c>
    </row>
    <row r="16" spans="1:6">
      <c r="A16" s="65" t="s">
        <v>94</v>
      </c>
      <c r="B16" s="58" t="s">
        <v>95</v>
      </c>
      <c r="C16" s="320">
        <v>1600000</v>
      </c>
    </row>
    <row r="17" spans="1:3">
      <c r="A17" s="65" t="s">
        <v>96</v>
      </c>
      <c r="B17" s="58" t="s">
        <v>97</v>
      </c>
      <c r="C17" s="320">
        <v>1820000</v>
      </c>
    </row>
    <row r="18" spans="1:3">
      <c r="A18" s="65" t="s">
        <v>132</v>
      </c>
      <c r="B18" s="58" t="s">
        <v>133</v>
      </c>
      <c r="C18" s="320">
        <v>1548700</v>
      </c>
    </row>
    <row r="19" spans="1:3">
      <c r="A19" s="65" t="s">
        <v>134</v>
      </c>
      <c r="B19" s="58" t="s">
        <v>135</v>
      </c>
      <c r="C19" s="320">
        <v>1820000</v>
      </c>
    </row>
    <row r="20" spans="1:3">
      <c r="A20" s="65" t="s">
        <v>138</v>
      </c>
      <c r="B20" s="58" t="s">
        <v>325</v>
      </c>
      <c r="C20" s="320">
        <v>1548000</v>
      </c>
    </row>
    <row r="21" spans="1:3">
      <c r="A21" s="65" t="s">
        <v>154</v>
      </c>
      <c r="B21" s="58" t="s">
        <v>155</v>
      </c>
      <c r="C21" s="320">
        <v>1498000</v>
      </c>
    </row>
    <row r="22" spans="1:3">
      <c r="A22" s="65" t="s">
        <v>158</v>
      </c>
      <c r="B22" s="58" t="s">
        <v>159</v>
      </c>
      <c r="C22" s="320">
        <v>1710000</v>
      </c>
    </row>
    <row r="23" spans="1:3">
      <c r="A23" s="65" t="s">
        <v>168</v>
      </c>
      <c r="B23" s="58" t="s">
        <v>169</v>
      </c>
      <c r="C23" s="320">
        <v>1820000</v>
      </c>
    </row>
    <row r="24" spans="1:3">
      <c r="A24" s="65" t="s">
        <v>178</v>
      </c>
      <c r="B24" s="58" t="s">
        <v>179</v>
      </c>
      <c r="C24" s="320">
        <v>1560000</v>
      </c>
    </row>
    <row r="25" spans="1:3">
      <c r="A25" s="65" t="s">
        <v>180</v>
      </c>
      <c r="B25" s="58" t="s">
        <v>181</v>
      </c>
      <c r="C25" s="320">
        <v>1548000</v>
      </c>
    </row>
    <row r="26" spans="1:3">
      <c r="A26" s="65" t="s">
        <v>186</v>
      </c>
      <c r="B26" s="58" t="s">
        <v>187</v>
      </c>
      <c r="C26" s="320">
        <v>1600000</v>
      </c>
    </row>
    <row r="27" spans="1:3">
      <c r="A27" s="65" t="s">
        <v>196</v>
      </c>
      <c r="B27" s="58" t="s">
        <v>197</v>
      </c>
      <c r="C27" s="320">
        <v>1548700</v>
      </c>
    </row>
    <row r="28" spans="1:3">
      <c r="A28" s="65" t="s">
        <v>204</v>
      </c>
      <c r="B28" s="58" t="s">
        <v>205</v>
      </c>
      <c r="C28" s="320">
        <v>1820000</v>
      </c>
    </row>
    <row r="29" spans="1:3">
      <c r="A29" s="65" t="s">
        <v>210</v>
      </c>
      <c r="B29" s="58" t="s">
        <v>211</v>
      </c>
      <c r="C29" s="320">
        <v>1548700</v>
      </c>
    </row>
    <row r="30" spans="1:3">
      <c r="A30" s="65" t="s">
        <v>216</v>
      </c>
      <c r="B30" s="58" t="s">
        <v>217</v>
      </c>
      <c r="C30" s="320">
        <v>1560000</v>
      </c>
    </row>
    <row r="31" spans="1:3">
      <c r="A31" s="65" t="s">
        <v>248</v>
      </c>
      <c r="B31" s="58" t="s">
        <v>249</v>
      </c>
      <c r="C31" s="320">
        <v>1600000</v>
      </c>
    </row>
    <row r="32" spans="1:3">
      <c r="A32" s="65" t="s">
        <v>252</v>
      </c>
      <c r="B32" s="58" t="s">
        <v>253</v>
      </c>
      <c r="C32" s="320">
        <v>1820000</v>
      </c>
    </row>
    <row r="33" spans="1:3">
      <c r="A33" s="65" t="s">
        <v>260</v>
      </c>
      <c r="B33" s="58" t="s">
        <v>261</v>
      </c>
      <c r="C33" s="320">
        <v>1600000</v>
      </c>
    </row>
    <row r="34" spans="1:3">
      <c r="A34" s="65" t="s">
        <v>262</v>
      </c>
      <c r="B34" s="58" t="s">
        <v>263</v>
      </c>
      <c r="C34" s="320">
        <v>1820000</v>
      </c>
    </row>
    <row r="35" spans="1:3" ht="15.75" thickBot="1">
      <c r="A35" s="66" t="s">
        <v>274</v>
      </c>
      <c r="B35" s="59" t="s">
        <v>275</v>
      </c>
      <c r="C35" s="322">
        <v>1560000</v>
      </c>
    </row>
    <row r="36" spans="1:3" ht="15.75" thickBot="1">
      <c r="A36" s="97"/>
      <c r="B36" s="98" t="s">
        <v>303</v>
      </c>
      <c r="C36" s="321">
        <f>SUM(C8:C35)</f>
        <v>45412800</v>
      </c>
    </row>
    <row r="37" spans="1:3" ht="15.75" thickTop="1"/>
    <row r="39" spans="1:3">
      <c r="A39" s="99"/>
    </row>
    <row r="40" spans="1:3">
      <c r="A40" s="100"/>
    </row>
    <row r="41" spans="1:3">
      <c r="A41" s="100"/>
    </row>
    <row r="42" spans="1:3">
      <c r="A42" s="100"/>
    </row>
    <row r="47" spans="1:3">
      <c r="A47" t="s">
        <v>324</v>
      </c>
    </row>
    <row r="48" spans="1:3" ht="15.75" thickBot="1"/>
    <row r="49" spans="1:7">
      <c r="B49" s="44" t="s">
        <v>319</v>
      </c>
      <c r="C49" s="45" t="s">
        <v>283</v>
      </c>
    </row>
    <row r="50" spans="1:7">
      <c r="B50" s="42" t="s">
        <v>284</v>
      </c>
      <c r="C50" s="39">
        <v>1710000</v>
      </c>
      <c r="E50" s="41"/>
    </row>
    <row r="51" spans="1:7">
      <c r="B51" s="42" t="s">
        <v>287</v>
      </c>
      <c r="C51" s="39">
        <v>1820000</v>
      </c>
      <c r="E51" s="41"/>
    </row>
    <row r="52" spans="1:7">
      <c r="B52" s="42" t="s">
        <v>288</v>
      </c>
      <c r="C52" s="39">
        <v>1548700</v>
      </c>
      <c r="E52" s="41"/>
    </row>
    <row r="53" spans="1:7">
      <c r="B53" s="42" t="s">
        <v>289</v>
      </c>
      <c r="C53" s="39">
        <v>1600000</v>
      </c>
      <c r="E53" s="41"/>
    </row>
    <row r="54" spans="1:7">
      <c r="B54" s="42" t="s">
        <v>290</v>
      </c>
      <c r="C54" s="39">
        <v>1560000</v>
      </c>
      <c r="E54" s="41"/>
    </row>
    <row r="55" spans="1:7">
      <c r="B55" s="42" t="s">
        <v>291</v>
      </c>
      <c r="C55" s="39">
        <v>1470000</v>
      </c>
      <c r="E55" s="41"/>
    </row>
    <row r="56" spans="1:7">
      <c r="B56" s="42" t="s">
        <v>292</v>
      </c>
      <c r="C56" s="39">
        <v>1498000</v>
      </c>
      <c r="E56" s="41"/>
    </row>
    <row r="57" spans="1:7" ht="15.75" thickBot="1">
      <c r="B57" s="43" t="s">
        <v>293</v>
      </c>
      <c r="C57" s="40">
        <v>1548000</v>
      </c>
      <c r="E57" s="41"/>
    </row>
    <row r="59" spans="1:7">
      <c r="A59" t="s">
        <v>302</v>
      </c>
    </row>
    <row r="60" spans="1:7" ht="178.5" customHeight="1">
      <c r="A60" s="376" t="s">
        <v>318</v>
      </c>
      <c r="B60" s="376"/>
      <c r="C60" s="376"/>
      <c r="D60" s="376"/>
      <c r="E60" s="376"/>
      <c r="F60" s="376"/>
      <c r="G60" s="376"/>
    </row>
    <row r="62" spans="1:7" ht="27.6" customHeight="1">
      <c r="A62" s="375" t="s">
        <v>454</v>
      </c>
      <c r="B62" s="375"/>
      <c r="C62" s="375"/>
      <c r="D62" s="375"/>
      <c r="E62" s="375"/>
      <c r="F62" s="375"/>
      <c r="G62" s="375"/>
    </row>
  </sheetData>
  <mergeCells count="6">
    <mergeCell ref="A62:G62"/>
    <mergeCell ref="A60:G60"/>
    <mergeCell ref="A1:C1"/>
    <mergeCell ref="A2:C2"/>
    <mergeCell ref="A3:C3"/>
    <mergeCell ref="C5:C7"/>
  </mergeCells>
  <printOptions horizontalCentered="1"/>
  <pageMargins left="0.7" right="0.7" top="0.75" bottom="0.75" header="0.3" footer="0.3"/>
  <pageSetup orientation="portrait" r:id="rId1"/>
  <headerFooter>
    <oddFooter>&amp;L&amp;"-,Italic"&amp;8Division of School Business
School Allotments Section
FY2020-2021 Planning&amp;R&amp;8 3/31/2020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4"/>
  <sheetViews>
    <sheetView zoomScaleNormal="100" workbookViewId="0">
      <pane ySplit="7" topLeftCell="A8" activePane="bottomLeft" state="frozen"/>
      <selection pane="bottomLeft" activeCell="A3" sqref="A3:F3"/>
    </sheetView>
  </sheetViews>
  <sheetFormatPr defaultRowHeight="15"/>
  <cols>
    <col min="2" max="2" width="6.140625" style="63" customWidth="1"/>
    <col min="3" max="3" width="22.7109375" customWidth="1"/>
    <col min="4" max="4" width="12.85546875" customWidth="1"/>
    <col min="5" max="5" width="13.42578125" customWidth="1"/>
    <col min="6" max="6" width="18" bestFit="1" customWidth="1"/>
  </cols>
  <sheetData>
    <row r="1" spans="1:6">
      <c r="A1" s="374" t="s">
        <v>433</v>
      </c>
      <c r="B1" s="374"/>
      <c r="C1" s="374"/>
      <c r="D1" s="374"/>
      <c r="E1" s="374"/>
      <c r="F1" s="374"/>
    </row>
    <row r="2" spans="1:6">
      <c r="A2" s="374" t="s">
        <v>333</v>
      </c>
      <c r="B2" s="374"/>
      <c r="C2" s="374"/>
      <c r="D2" s="374"/>
      <c r="E2" s="374"/>
      <c r="F2" s="374"/>
    </row>
    <row r="3" spans="1:6">
      <c r="A3" s="374" t="s">
        <v>422</v>
      </c>
      <c r="B3" s="374"/>
      <c r="C3" s="374"/>
      <c r="D3" s="374"/>
      <c r="E3" s="374"/>
      <c r="F3" s="374"/>
    </row>
    <row r="4" spans="1:6" ht="6" customHeight="1" thickBot="1"/>
    <row r="5" spans="1:6" s="46" customFormat="1" ht="12.75">
      <c r="A5" s="223"/>
      <c r="B5" s="48"/>
      <c r="C5" s="48"/>
      <c r="D5" s="54"/>
      <c r="E5" s="224" t="s">
        <v>407</v>
      </c>
      <c r="F5" s="54"/>
    </row>
    <row r="6" spans="1:6" s="46" customFormat="1" ht="12.75">
      <c r="A6" s="49"/>
      <c r="B6" s="50"/>
      <c r="C6" s="50"/>
      <c r="D6" s="55" t="s">
        <v>408</v>
      </c>
      <c r="E6" s="225" t="s">
        <v>404</v>
      </c>
      <c r="F6" s="55" t="s">
        <v>405</v>
      </c>
    </row>
    <row r="7" spans="1:6" s="46" customFormat="1" ht="13.5" thickBot="1">
      <c r="A7" s="49"/>
      <c r="B7" s="50" t="s">
        <v>297</v>
      </c>
      <c r="C7" s="50" t="s">
        <v>298</v>
      </c>
      <c r="D7" s="56" t="s">
        <v>409</v>
      </c>
      <c r="E7" s="226" t="s">
        <v>406</v>
      </c>
      <c r="F7" s="227"/>
    </row>
    <row r="8" spans="1:6">
      <c r="A8" s="60" t="s">
        <v>299</v>
      </c>
      <c r="B8" s="64" t="s">
        <v>47</v>
      </c>
      <c r="C8" s="57" t="s">
        <v>48</v>
      </c>
      <c r="D8" s="258">
        <v>1030</v>
      </c>
      <c r="E8" s="259">
        <v>7314</v>
      </c>
      <c r="F8" s="260">
        <v>7533420</v>
      </c>
    </row>
    <row r="9" spans="1:6">
      <c r="A9" s="61" t="s">
        <v>299</v>
      </c>
      <c r="B9" s="65" t="s">
        <v>49</v>
      </c>
      <c r="C9" s="58" t="s">
        <v>50</v>
      </c>
      <c r="D9" s="261">
        <v>253</v>
      </c>
      <c r="E9" s="259">
        <v>7105</v>
      </c>
      <c r="F9" s="260">
        <v>1797565</v>
      </c>
    </row>
    <row r="10" spans="1:6">
      <c r="A10" s="61" t="s">
        <v>299</v>
      </c>
      <c r="B10" s="65" t="s">
        <v>4</v>
      </c>
      <c r="C10" s="58" t="s">
        <v>51</v>
      </c>
      <c r="D10" s="262">
        <v>110</v>
      </c>
      <c r="E10" s="259">
        <v>7375</v>
      </c>
      <c r="F10" s="260">
        <v>811250</v>
      </c>
    </row>
    <row r="11" spans="1:6">
      <c r="A11" s="61" t="s">
        <v>299</v>
      </c>
      <c r="B11" s="65" t="s">
        <v>52</v>
      </c>
      <c r="C11" s="58" t="s">
        <v>53</v>
      </c>
      <c r="D11" s="262">
        <v>180</v>
      </c>
      <c r="E11" s="259">
        <v>6550</v>
      </c>
      <c r="F11" s="260">
        <v>1179000</v>
      </c>
    </row>
    <row r="12" spans="1:6">
      <c r="A12" s="61" t="s">
        <v>299</v>
      </c>
      <c r="B12" s="65" t="s">
        <v>54</v>
      </c>
      <c r="C12" s="58" t="s">
        <v>55</v>
      </c>
      <c r="D12" s="262">
        <v>177</v>
      </c>
      <c r="E12" s="259">
        <v>6847</v>
      </c>
      <c r="F12" s="260">
        <v>1211919</v>
      </c>
    </row>
    <row r="13" spans="1:6">
      <c r="A13" s="61" t="s">
        <v>299</v>
      </c>
      <c r="B13" s="65" t="s">
        <v>56</v>
      </c>
      <c r="C13" s="58" t="s">
        <v>57</v>
      </c>
      <c r="D13" s="262">
        <v>129</v>
      </c>
      <c r="E13" s="259">
        <v>7274</v>
      </c>
      <c r="F13" s="260">
        <v>938346</v>
      </c>
    </row>
    <row r="14" spans="1:6">
      <c r="A14" s="61" t="s">
        <v>299</v>
      </c>
      <c r="B14" s="65" t="s">
        <v>58</v>
      </c>
      <c r="C14" s="58" t="s">
        <v>59</v>
      </c>
      <c r="D14" s="262">
        <v>330</v>
      </c>
      <c r="E14" s="259">
        <v>7074</v>
      </c>
      <c r="F14" s="260">
        <v>2334420</v>
      </c>
    </row>
    <row r="15" spans="1:6">
      <c r="A15" s="61" t="s">
        <v>299</v>
      </c>
      <c r="B15" s="65" t="s">
        <v>60</v>
      </c>
      <c r="C15" s="58" t="s">
        <v>61</v>
      </c>
      <c r="D15" s="263">
        <v>136</v>
      </c>
      <c r="E15" s="259">
        <v>7376</v>
      </c>
      <c r="F15" s="260">
        <v>1003136</v>
      </c>
    </row>
    <row r="16" spans="1:6">
      <c r="A16" s="61" t="s">
        <v>299</v>
      </c>
      <c r="B16" s="65" t="s">
        <v>62</v>
      </c>
      <c r="C16" s="58" t="s">
        <v>63</v>
      </c>
      <c r="D16" s="262">
        <v>239</v>
      </c>
      <c r="E16" s="259">
        <v>7205</v>
      </c>
      <c r="F16" s="260">
        <v>1721995</v>
      </c>
    </row>
    <row r="17" spans="1:6">
      <c r="A17" s="61" t="s">
        <v>299</v>
      </c>
      <c r="B17" s="65" t="s">
        <v>64</v>
      </c>
      <c r="C17" s="58" t="s">
        <v>65</v>
      </c>
      <c r="D17" s="262">
        <v>633</v>
      </c>
      <c r="E17" s="259">
        <v>7318</v>
      </c>
      <c r="F17" s="260">
        <v>4632294</v>
      </c>
    </row>
    <row r="18" spans="1:6">
      <c r="A18" s="61" t="s">
        <v>299</v>
      </c>
      <c r="B18" s="65" t="s">
        <v>66</v>
      </c>
      <c r="C18" s="58" t="s">
        <v>67</v>
      </c>
      <c r="D18" s="263">
        <v>1081</v>
      </c>
      <c r="E18" s="259">
        <v>7031</v>
      </c>
      <c r="F18" s="260">
        <v>7600511</v>
      </c>
    </row>
    <row r="19" spans="1:6">
      <c r="A19" s="61" t="s">
        <v>300</v>
      </c>
      <c r="B19" s="65" t="s">
        <v>68</v>
      </c>
      <c r="C19" s="58" t="s">
        <v>69</v>
      </c>
      <c r="D19" s="261">
        <v>245</v>
      </c>
      <c r="E19" s="259">
        <v>7128</v>
      </c>
      <c r="F19" s="260">
        <v>1746360</v>
      </c>
    </row>
    <row r="20" spans="1:6">
      <c r="A20" s="61" t="s">
        <v>299</v>
      </c>
      <c r="B20" s="65" t="s">
        <v>70</v>
      </c>
      <c r="C20" s="58" t="s">
        <v>71</v>
      </c>
      <c r="D20" s="261">
        <v>569</v>
      </c>
      <c r="E20" s="259">
        <v>7261</v>
      </c>
      <c r="F20" s="260">
        <v>4131509</v>
      </c>
    </row>
    <row r="21" spans="1:6">
      <c r="A21" s="61" t="s">
        <v>299</v>
      </c>
      <c r="B21" s="65" t="s">
        <v>72</v>
      </c>
      <c r="C21" s="58" t="s">
        <v>73</v>
      </c>
      <c r="D21" s="262">
        <v>1574</v>
      </c>
      <c r="E21" s="259">
        <v>6986</v>
      </c>
      <c r="F21" s="260">
        <v>10995964</v>
      </c>
    </row>
    <row r="22" spans="1:6">
      <c r="A22" s="61" t="s">
        <v>300</v>
      </c>
      <c r="B22" s="65" t="s">
        <v>74</v>
      </c>
      <c r="C22" s="58" t="s">
        <v>75</v>
      </c>
      <c r="D22" s="262">
        <v>280</v>
      </c>
      <c r="E22" s="259">
        <v>7357</v>
      </c>
      <c r="F22" s="260">
        <v>2059960</v>
      </c>
    </row>
    <row r="23" spans="1:6">
      <c r="A23" s="61" t="s">
        <v>299</v>
      </c>
      <c r="B23" s="65" t="s">
        <v>76</v>
      </c>
      <c r="C23" s="58" t="s">
        <v>77</v>
      </c>
      <c r="D23" s="262">
        <v>551</v>
      </c>
      <c r="E23" s="259">
        <v>7400</v>
      </c>
      <c r="F23" s="260">
        <v>4077400</v>
      </c>
    </row>
    <row r="24" spans="1:6">
      <c r="A24" s="61" t="s">
        <v>299</v>
      </c>
      <c r="B24" s="65" t="s">
        <v>78</v>
      </c>
      <c r="C24" s="58" t="s">
        <v>79</v>
      </c>
      <c r="D24" s="262">
        <v>138</v>
      </c>
      <c r="E24" s="259">
        <v>6985</v>
      </c>
      <c r="F24" s="260">
        <v>963930</v>
      </c>
    </row>
    <row r="25" spans="1:6">
      <c r="A25" s="61" t="s">
        <v>299</v>
      </c>
      <c r="B25" s="65" t="s">
        <v>80</v>
      </c>
      <c r="C25" s="58" t="s">
        <v>81</v>
      </c>
      <c r="D25" s="262">
        <v>410</v>
      </c>
      <c r="E25" s="259">
        <v>7105</v>
      </c>
      <c r="F25" s="260">
        <v>2913050</v>
      </c>
    </row>
    <row r="26" spans="1:6">
      <c r="A26" s="61" t="s">
        <v>299</v>
      </c>
      <c r="B26" s="65" t="s">
        <v>82</v>
      </c>
      <c r="C26" s="58" t="s">
        <v>83</v>
      </c>
      <c r="D26" s="262">
        <v>148</v>
      </c>
      <c r="E26" s="259">
        <v>6981</v>
      </c>
      <c r="F26" s="260">
        <v>1033188</v>
      </c>
    </row>
    <row r="27" spans="1:6">
      <c r="A27" s="61" t="s">
        <v>299</v>
      </c>
      <c r="B27" s="65" t="s">
        <v>84</v>
      </c>
      <c r="C27" s="58" t="s">
        <v>85</v>
      </c>
      <c r="D27" s="263">
        <v>743</v>
      </c>
      <c r="E27" s="259">
        <v>7222</v>
      </c>
      <c r="F27" s="260">
        <v>5365946</v>
      </c>
    </row>
    <row r="28" spans="1:6">
      <c r="A28" s="61" t="s">
        <v>300</v>
      </c>
      <c r="B28" s="65" t="s">
        <v>86</v>
      </c>
      <c r="C28" s="58" t="s">
        <v>87</v>
      </c>
      <c r="D28" s="261">
        <v>222</v>
      </c>
      <c r="E28" s="259">
        <v>7041</v>
      </c>
      <c r="F28" s="260">
        <v>1563102</v>
      </c>
    </row>
    <row r="29" spans="1:6">
      <c r="A29" s="61" t="s">
        <v>300</v>
      </c>
      <c r="B29" s="65" t="s">
        <v>88</v>
      </c>
      <c r="C29" s="58" t="s">
        <v>89</v>
      </c>
      <c r="D29" s="261">
        <v>179</v>
      </c>
      <c r="E29" s="259">
        <v>7482</v>
      </c>
      <c r="F29" s="260">
        <v>1339278</v>
      </c>
    </row>
    <row r="30" spans="1:6">
      <c r="A30" s="61" t="s">
        <v>299</v>
      </c>
      <c r="B30" s="65" t="s">
        <v>90</v>
      </c>
      <c r="C30" s="58" t="s">
        <v>91</v>
      </c>
      <c r="D30" s="261">
        <v>454</v>
      </c>
      <c r="E30" s="259">
        <v>7113</v>
      </c>
      <c r="F30" s="260">
        <v>3229302</v>
      </c>
    </row>
    <row r="31" spans="1:6">
      <c r="A31" s="61" t="s">
        <v>299</v>
      </c>
      <c r="B31" s="65" t="s">
        <v>92</v>
      </c>
      <c r="C31" s="58" t="s">
        <v>93</v>
      </c>
      <c r="D31" s="262">
        <v>195</v>
      </c>
      <c r="E31" s="259">
        <v>6958</v>
      </c>
      <c r="F31" s="260">
        <v>1356810</v>
      </c>
    </row>
    <row r="32" spans="1:6">
      <c r="A32" s="61" t="s">
        <v>299</v>
      </c>
      <c r="B32" s="65" t="s">
        <v>94</v>
      </c>
      <c r="C32" s="58" t="s">
        <v>95</v>
      </c>
      <c r="D32" s="262">
        <v>130</v>
      </c>
      <c r="E32" s="259">
        <v>6784</v>
      </c>
      <c r="F32" s="260">
        <v>881920</v>
      </c>
    </row>
    <row r="33" spans="1:6">
      <c r="A33" s="61" t="s">
        <v>299</v>
      </c>
      <c r="B33" s="65" t="s">
        <v>96</v>
      </c>
      <c r="C33" s="58" t="s">
        <v>97</v>
      </c>
      <c r="D33" s="262">
        <v>106</v>
      </c>
      <c r="E33" s="259">
        <v>7440</v>
      </c>
      <c r="F33" s="260">
        <v>788640</v>
      </c>
    </row>
    <row r="34" spans="1:6">
      <c r="A34" s="61" t="s">
        <v>299</v>
      </c>
      <c r="B34" s="65" t="s">
        <v>98</v>
      </c>
      <c r="C34" s="58" t="s">
        <v>99</v>
      </c>
      <c r="D34" s="263">
        <v>659</v>
      </c>
      <c r="E34" s="259">
        <v>7392</v>
      </c>
      <c r="F34" s="260">
        <v>4871328</v>
      </c>
    </row>
    <row r="35" spans="1:6">
      <c r="A35" s="61" t="s">
        <v>299</v>
      </c>
      <c r="B35" s="65" t="s">
        <v>100</v>
      </c>
      <c r="C35" s="58" t="s">
        <v>101</v>
      </c>
      <c r="D35" s="262">
        <v>302</v>
      </c>
      <c r="E35" s="259">
        <v>7147</v>
      </c>
      <c r="F35" s="260">
        <v>2158394</v>
      </c>
    </row>
    <row r="36" spans="1:6">
      <c r="A36" s="61" t="s">
        <v>300</v>
      </c>
      <c r="B36" s="65" t="s">
        <v>102</v>
      </c>
      <c r="C36" s="58" t="s">
        <v>103</v>
      </c>
      <c r="D36" s="263">
        <v>146</v>
      </c>
      <c r="E36" s="259">
        <v>6836</v>
      </c>
      <c r="F36" s="260">
        <v>998056</v>
      </c>
    </row>
    <row r="37" spans="1:6">
      <c r="A37" s="61" t="s">
        <v>299</v>
      </c>
      <c r="B37" s="65" t="s">
        <v>104</v>
      </c>
      <c r="C37" s="58" t="s">
        <v>105</v>
      </c>
      <c r="D37" s="262">
        <v>600</v>
      </c>
      <c r="E37" s="259">
        <v>7086</v>
      </c>
      <c r="F37" s="260">
        <v>4251600</v>
      </c>
    </row>
    <row r="38" spans="1:6">
      <c r="A38" s="61" t="s">
        <v>299</v>
      </c>
      <c r="B38" s="65" t="s">
        <v>106</v>
      </c>
      <c r="C38" s="58" t="s">
        <v>107</v>
      </c>
      <c r="D38" s="263">
        <v>2149</v>
      </c>
      <c r="E38" s="259">
        <v>6985</v>
      </c>
      <c r="F38" s="260">
        <v>15010765</v>
      </c>
    </row>
    <row r="39" spans="1:6">
      <c r="A39" s="61" t="s">
        <v>299</v>
      </c>
      <c r="B39" s="65" t="s">
        <v>108</v>
      </c>
      <c r="C39" s="58" t="s">
        <v>109</v>
      </c>
      <c r="D39" s="262">
        <v>233</v>
      </c>
      <c r="E39" s="259">
        <v>7058</v>
      </c>
      <c r="F39" s="260">
        <v>1644514</v>
      </c>
    </row>
    <row r="40" spans="1:6">
      <c r="A40" s="61" t="s">
        <v>299</v>
      </c>
      <c r="B40" s="65" t="s">
        <v>110</v>
      </c>
      <c r="C40" s="58" t="s">
        <v>111</v>
      </c>
      <c r="D40" s="263">
        <v>293</v>
      </c>
      <c r="E40" s="259">
        <v>6976</v>
      </c>
      <c r="F40" s="260">
        <v>2043968</v>
      </c>
    </row>
    <row r="41" spans="1:6">
      <c r="A41" s="61" t="s">
        <v>299</v>
      </c>
      <c r="B41" s="65" t="s">
        <v>112</v>
      </c>
      <c r="C41" s="58" t="s">
        <v>113</v>
      </c>
      <c r="D41" s="262">
        <v>890</v>
      </c>
      <c r="E41" s="259">
        <v>7203</v>
      </c>
      <c r="F41" s="260">
        <v>6410670</v>
      </c>
    </row>
    <row r="42" spans="1:6">
      <c r="A42" s="61" t="s">
        <v>300</v>
      </c>
      <c r="B42" s="65" t="s">
        <v>114</v>
      </c>
      <c r="C42" s="58" t="s">
        <v>115</v>
      </c>
      <c r="D42" s="263">
        <v>172</v>
      </c>
      <c r="E42" s="259">
        <v>7332</v>
      </c>
      <c r="F42" s="260">
        <v>1261104</v>
      </c>
    </row>
    <row r="43" spans="1:6">
      <c r="A43" s="61" t="s">
        <v>300</v>
      </c>
      <c r="B43" s="65" t="s">
        <v>116</v>
      </c>
      <c r="C43" s="58" t="s">
        <v>117</v>
      </c>
      <c r="D43" s="261">
        <v>140</v>
      </c>
      <c r="E43" s="259">
        <v>6568</v>
      </c>
      <c r="F43" s="260">
        <v>919520</v>
      </c>
    </row>
    <row r="44" spans="1:6">
      <c r="A44" s="61" t="s">
        <v>299</v>
      </c>
      <c r="B44" s="65" t="s">
        <v>118</v>
      </c>
      <c r="C44" s="58" t="s">
        <v>119</v>
      </c>
      <c r="D44" s="262">
        <v>318</v>
      </c>
      <c r="E44" s="259">
        <v>7045</v>
      </c>
      <c r="F44" s="260">
        <v>2240310</v>
      </c>
    </row>
    <row r="45" spans="1:6">
      <c r="A45" s="61" t="s">
        <v>299</v>
      </c>
      <c r="B45" s="65" t="s">
        <v>120</v>
      </c>
      <c r="C45" s="58" t="s">
        <v>121</v>
      </c>
      <c r="D45" s="262">
        <v>443</v>
      </c>
      <c r="E45" s="259">
        <v>6884</v>
      </c>
      <c r="F45" s="260">
        <v>3049612</v>
      </c>
    </row>
    <row r="46" spans="1:6">
      <c r="A46" s="61" t="s">
        <v>299</v>
      </c>
      <c r="B46" s="65" t="s">
        <v>122</v>
      </c>
      <c r="C46" s="58" t="s">
        <v>123</v>
      </c>
      <c r="D46" s="262">
        <v>1518</v>
      </c>
      <c r="E46" s="259">
        <v>6800</v>
      </c>
      <c r="F46" s="260">
        <v>10322400</v>
      </c>
    </row>
    <row r="47" spans="1:6">
      <c r="A47" s="61" t="s">
        <v>299</v>
      </c>
      <c r="B47" s="65" t="s">
        <v>124</v>
      </c>
      <c r="C47" s="58" t="s">
        <v>125</v>
      </c>
      <c r="D47" s="262">
        <v>288</v>
      </c>
      <c r="E47" s="259">
        <v>7152</v>
      </c>
      <c r="F47" s="260">
        <v>2059776</v>
      </c>
    </row>
    <row r="48" spans="1:6">
      <c r="A48" s="61" t="s">
        <v>299</v>
      </c>
      <c r="B48" s="65" t="s">
        <v>126</v>
      </c>
      <c r="C48" s="58" t="s">
        <v>127</v>
      </c>
      <c r="D48" s="262">
        <v>2347</v>
      </c>
      <c r="E48" s="259">
        <v>7179</v>
      </c>
      <c r="F48" s="260">
        <v>16849113</v>
      </c>
    </row>
    <row r="49" spans="1:6">
      <c r="A49" s="61" t="s">
        <v>299</v>
      </c>
      <c r="B49" s="65" t="s">
        <v>128</v>
      </c>
      <c r="C49" s="58" t="s">
        <v>129</v>
      </c>
      <c r="D49" s="262">
        <v>420</v>
      </c>
      <c r="E49" s="259">
        <v>7141</v>
      </c>
      <c r="F49" s="260">
        <v>2999220</v>
      </c>
    </row>
    <row r="50" spans="1:6">
      <c r="A50" s="61" t="s">
        <v>299</v>
      </c>
      <c r="B50" s="65" t="s">
        <v>130</v>
      </c>
      <c r="C50" s="58" t="s">
        <v>131</v>
      </c>
      <c r="D50" s="263">
        <v>1397</v>
      </c>
      <c r="E50" s="259">
        <v>7152</v>
      </c>
      <c r="F50" s="260">
        <v>9991344</v>
      </c>
    </row>
    <row r="51" spans="1:6">
      <c r="A51" s="61" t="s">
        <v>299</v>
      </c>
      <c r="B51" s="65" t="s">
        <v>132</v>
      </c>
      <c r="C51" s="58" t="s">
        <v>133</v>
      </c>
      <c r="D51" s="262">
        <v>120</v>
      </c>
      <c r="E51" s="259">
        <v>6974</v>
      </c>
      <c r="F51" s="260">
        <v>836880</v>
      </c>
    </row>
    <row r="52" spans="1:6">
      <c r="A52" s="61" t="s">
        <v>299</v>
      </c>
      <c r="B52" s="65" t="s">
        <v>134</v>
      </c>
      <c r="C52" s="58" t="s">
        <v>135</v>
      </c>
      <c r="D52" s="263">
        <v>101</v>
      </c>
      <c r="E52" s="259">
        <v>7770</v>
      </c>
      <c r="F52" s="260">
        <v>784770</v>
      </c>
    </row>
    <row r="53" spans="1:6">
      <c r="A53" s="61" t="s">
        <v>299</v>
      </c>
      <c r="B53" s="65" t="s">
        <v>136</v>
      </c>
      <c r="C53" s="58" t="s">
        <v>137</v>
      </c>
      <c r="D53" s="262">
        <v>377</v>
      </c>
      <c r="E53" s="259">
        <v>6968</v>
      </c>
      <c r="F53" s="260">
        <v>2626936</v>
      </c>
    </row>
    <row r="54" spans="1:6">
      <c r="A54" s="61" t="s">
        <v>299</v>
      </c>
      <c r="B54" s="65" t="s">
        <v>138</v>
      </c>
      <c r="C54" s="58" t="s">
        <v>139</v>
      </c>
      <c r="D54" s="262">
        <v>175</v>
      </c>
      <c r="E54" s="259">
        <v>6623</v>
      </c>
      <c r="F54" s="260">
        <v>1159025</v>
      </c>
    </row>
    <row r="55" spans="1:6">
      <c r="A55" s="61" t="s">
        <v>299</v>
      </c>
      <c r="B55" s="65" t="s">
        <v>140</v>
      </c>
      <c r="C55" s="58" t="s">
        <v>141</v>
      </c>
      <c r="D55" s="263">
        <v>3203</v>
      </c>
      <c r="E55" s="259">
        <v>7073</v>
      </c>
      <c r="F55" s="260">
        <v>22654819</v>
      </c>
    </row>
    <row r="56" spans="1:6">
      <c r="A56" s="61" t="s">
        <v>299</v>
      </c>
      <c r="B56" s="65" t="s">
        <v>142</v>
      </c>
      <c r="C56" s="58" t="s">
        <v>143</v>
      </c>
      <c r="D56" s="261">
        <v>133</v>
      </c>
      <c r="E56" s="259">
        <v>6490</v>
      </c>
      <c r="F56" s="260">
        <v>863170</v>
      </c>
    </row>
    <row r="57" spans="1:6">
      <c r="A57" s="61" t="s">
        <v>300</v>
      </c>
      <c r="B57" s="65" t="s">
        <v>144</v>
      </c>
      <c r="C57" s="58" t="s">
        <v>145</v>
      </c>
      <c r="D57" s="261">
        <v>172</v>
      </c>
      <c r="E57" s="259">
        <v>7149</v>
      </c>
      <c r="F57" s="260">
        <v>1229628</v>
      </c>
    </row>
    <row r="58" spans="1:6">
      <c r="A58" s="61" t="s">
        <v>300</v>
      </c>
      <c r="B58" s="65" t="s">
        <v>146</v>
      </c>
      <c r="C58" s="58" t="s">
        <v>147</v>
      </c>
      <c r="D58" s="261">
        <v>91</v>
      </c>
      <c r="E58" s="259">
        <v>8049</v>
      </c>
      <c r="F58" s="260">
        <v>732459</v>
      </c>
    </row>
    <row r="59" spans="1:6">
      <c r="A59" s="61" t="s">
        <v>299</v>
      </c>
      <c r="B59" s="65" t="s">
        <v>148</v>
      </c>
      <c r="C59" s="58" t="s">
        <v>149</v>
      </c>
      <c r="D59" s="262">
        <v>910</v>
      </c>
      <c r="E59" s="259">
        <v>7002</v>
      </c>
      <c r="F59" s="260">
        <v>6371820</v>
      </c>
    </row>
    <row r="60" spans="1:6">
      <c r="A60" s="61" t="s">
        <v>299</v>
      </c>
      <c r="B60" s="65" t="s">
        <v>150</v>
      </c>
      <c r="C60" s="58" t="s">
        <v>151</v>
      </c>
      <c r="D60" s="263">
        <v>358</v>
      </c>
      <c r="E60" s="259">
        <v>7018</v>
      </c>
      <c r="F60" s="260">
        <v>2512444</v>
      </c>
    </row>
    <row r="61" spans="1:6">
      <c r="A61" s="61" t="s">
        <v>299</v>
      </c>
      <c r="B61" s="65" t="s">
        <v>152</v>
      </c>
      <c r="C61" s="58" t="s">
        <v>153</v>
      </c>
      <c r="D61" s="261">
        <v>647</v>
      </c>
      <c r="E61" s="259">
        <v>6938</v>
      </c>
      <c r="F61" s="260">
        <v>4488886</v>
      </c>
    </row>
    <row r="62" spans="1:6">
      <c r="A62" s="61" t="s">
        <v>299</v>
      </c>
      <c r="B62" s="65" t="s">
        <v>154</v>
      </c>
      <c r="C62" s="58" t="s">
        <v>155</v>
      </c>
      <c r="D62" s="262">
        <v>168</v>
      </c>
      <c r="E62" s="259">
        <v>6431</v>
      </c>
      <c r="F62" s="260">
        <v>1080408</v>
      </c>
    </row>
    <row r="63" spans="1:6">
      <c r="A63" s="61" t="s">
        <v>299</v>
      </c>
      <c r="B63" s="65" t="s">
        <v>156</v>
      </c>
      <c r="C63" s="58" t="s">
        <v>157</v>
      </c>
      <c r="D63" s="262">
        <v>402</v>
      </c>
      <c r="E63" s="259">
        <v>7126</v>
      </c>
      <c r="F63" s="260">
        <v>2864652</v>
      </c>
    </row>
    <row r="64" spans="1:6">
      <c r="A64" s="61" t="s">
        <v>299</v>
      </c>
      <c r="B64" s="65" t="s">
        <v>158</v>
      </c>
      <c r="C64" s="58" t="s">
        <v>159</v>
      </c>
      <c r="D64" s="263">
        <v>71</v>
      </c>
      <c r="E64" s="259">
        <v>6382</v>
      </c>
      <c r="F64" s="260">
        <v>453122</v>
      </c>
    </row>
    <row r="65" spans="1:6">
      <c r="A65" s="61" t="s">
        <v>299</v>
      </c>
      <c r="B65" s="65" t="s">
        <v>160</v>
      </c>
      <c r="C65" s="58" t="s">
        <v>161</v>
      </c>
      <c r="D65" s="262">
        <v>1012</v>
      </c>
      <c r="E65" s="259">
        <v>7055</v>
      </c>
      <c r="F65" s="260">
        <v>7139660</v>
      </c>
    </row>
    <row r="66" spans="1:6">
      <c r="A66" s="61" t="s">
        <v>300</v>
      </c>
      <c r="B66" s="65" t="s">
        <v>162</v>
      </c>
      <c r="C66" s="58" t="s">
        <v>163</v>
      </c>
      <c r="D66" s="263">
        <v>326</v>
      </c>
      <c r="E66" s="259">
        <v>7170</v>
      </c>
      <c r="F66" s="260">
        <v>2337420</v>
      </c>
    </row>
    <row r="67" spans="1:6">
      <c r="A67" s="61" t="s">
        <v>299</v>
      </c>
      <c r="B67" s="65" t="s">
        <v>164</v>
      </c>
      <c r="C67" s="58" t="s">
        <v>165</v>
      </c>
      <c r="D67" s="261">
        <v>213</v>
      </c>
      <c r="E67" s="259">
        <v>7257</v>
      </c>
      <c r="F67" s="260">
        <v>1545741</v>
      </c>
    </row>
    <row r="68" spans="1:6">
      <c r="A68" s="61" t="s">
        <v>299</v>
      </c>
      <c r="B68" s="65" t="s">
        <v>166</v>
      </c>
      <c r="C68" s="58" t="s">
        <v>167</v>
      </c>
      <c r="D68" s="261">
        <v>1724</v>
      </c>
      <c r="E68" s="259">
        <v>6885</v>
      </c>
      <c r="F68" s="260">
        <v>11869740</v>
      </c>
    </row>
    <row r="69" spans="1:6">
      <c r="A69" s="61" t="s">
        <v>299</v>
      </c>
      <c r="B69" s="65" t="s">
        <v>168</v>
      </c>
      <c r="C69" s="58" t="s">
        <v>169</v>
      </c>
      <c r="D69" s="262">
        <v>92</v>
      </c>
      <c r="E69" s="259">
        <v>7053</v>
      </c>
      <c r="F69" s="260">
        <v>648876</v>
      </c>
    </row>
    <row r="70" spans="1:6">
      <c r="A70" s="61" t="s">
        <v>299</v>
      </c>
      <c r="B70" s="65" t="s">
        <v>170</v>
      </c>
      <c r="C70" s="58" t="s">
        <v>171</v>
      </c>
      <c r="D70" s="263">
        <v>465</v>
      </c>
      <c r="E70" s="259">
        <v>6920</v>
      </c>
      <c r="F70" s="260">
        <v>3217800</v>
      </c>
    </row>
    <row r="71" spans="1:6">
      <c r="A71" s="61" t="s">
        <v>299</v>
      </c>
      <c r="B71" s="65" t="s">
        <v>172</v>
      </c>
      <c r="C71" s="58" t="s">
        <v>173</v>
      </c>
      <c r="D71" s="262">
        <v>402</v>
      </c>
      <c r="E71" s="259">
        <v>7221</v>
      </c>
      <c r="F71" s="260">
        <v>2902842</v>
      </c>
    </row>
    <row r="72" spans="1:6">
      <c r="A72" s="61" t="s">
        <v>299</v>
      </c>
      <c r="B72" s="65" t="s">
        <v>174</v>
      </c>
      <c r="C72" s="58" t="s">
        <v>175</v>
      </c>
      <c r="D72" s="262">
        <v>553</v>
      </c>
      <c r="E72" s="259">
        <v>6925</v>
      </c>
      <c r="F72" s="260">
        <v>3829525</v>
      </c>
    </row>
    <row r="73" spans="1:6">
      <c r="A73" s="61" t="s">
        <v>299</v>
      </c>
      <c r="B73" s="65" t="s">
        <v>176</v>
      </c>
      <c r="C73" s="58" t="s">
        <v>177</v>
      </c>
      <c r="D73" s="261">
        <v>243</v>
      </c>
      <c r="E73" s="259">
        <v>7062</v>
      </c>
      <c r="F73" s="260">
        <v>1716066</v>
      </c>
    </row>
    <row r="74" spans="1:6">
      <c r="A74" s="61" t="s">
        <v>299</v>
      </c>
      <c r="B74" s="65" t="s">
        <v>178</v>
      </c>
      <c r="C74" s="58" t="s">
        <v>179</v>
      </c>
      <c r="D74" s="262">
        <v>153</v>
      </c>
      <c r="E74" s="259">
        <v>7398</v>
      </c>
      <c r="F74" s="260">
        <v>1131894</v>
      </c>
    </row>
    <row r="75" spans="1:6">
      <c r="A75" s="61" t="s">
        <v>299</v>
      </c>
      <c r="B75" s="65" t="s">
        <v>180</v>
      </c>
      <c r="C75" s="58" t="s">
        <v>181</v>
      </c>
      <c r="D75" s="262">
        <v>165</v>
      </c>
      <c r="E75" s="259">
        <v>7431</v>
      </c>
      <c r="F75" s="260">
        <v>1226115</v>
      </c>
    </row>
    <row r="76" spans="1:6">
      <c r="A76" s="61" t="s">
        <v>299</v>
      </c>
      <c r="B76" s="65" t="s">
        <v>182</v>
      </c>
      <c r="C76" s="58" t="s">
        <v>183</v>
      </c>
      <c r="D76" s="262">
        <v>306</v>
      </c>
      <c r="E76" s="259">
        <v>7430</v>
      </c>
      <c r="F76" s="260">
        <v>2273580</v>
      </c>
    </row>
    <row r="77" spans="1:6">
      <c r="A77" s="61" t="s">
        <v>299</v>
      </c>
      <c r="B77" s="65" t="s">
        <v>184</v>
      </c>
      <c r="C77" s="58" t="s">
        <v>185</v>
      </c>
      <c r="D77" s="263">
        <v>6313</v>
      </c>
      <c r="E77" s="259">
        <v>7120</v>
      </c>
      <c r="F77" s="260">
        <v>44948560</v>
      </c>
    </row>
    <row r="78" spans="1:6">
      <c r="A78" s="61" t="s">
        <v>299</v>
      </c>
      <c r="B78" s="65" t="s">
        <v>186</v>
      </c>
      <c r="C78" s="58" t="s">
        <v>187</v>
      </c>
      <c r="D78" s="262">
        <v>138</v>
      </c>
      <c r="E78" s="259">
        <v>7257</v>
      </c>
      <c r="F78" s="260">
        <v>1001466</v>
      </c>
    </row>
    <row r="79" spans="1:6">
      <c r="A79" s="61" t="s">
        <v>299</v>
      </c>
      <c r="B79" s="65" t="s">
        <v>188</v>
      </c>
      <c r="C79" s="58" t="s">
        <v>189</v>
      </c>
      <c r="D79" s="262">
        <v>202</v>
      </c>
      <c r="E79" s="259">
        <v>7240</v>
      </c>
      <c r="F79" s="260">
        <v>1462480</v>
      </c>
    </row>
    <row r="80" spans="1:6">
      <c r="A80" s="61" t="s">
        <v>299</v>
      </c>
      <c r="B80" s="65" t="s">
        <v>190</v>
      </c>
      <c r="C80" s="58" t="s">
        <v>191</v>
      </c>
      <c r="D80" s="263">
        <v>627</v>
      </c>
      <c r="E80" s="259">
        <v>6898</v>
      </c>
      <c r="F80" s="260">
        <v>4325046</v>
      </c>
    </row>
    <row r="81" spans="1:6">
      <c r="A81" s="61" t="s">
        <v>299</v>
      </c>
      <c r="B81" s="65" t="s">
        <v>192</v>
      </c>
      <c r="C81" s="58" t="s">
        <v>193</v>
      </c>
      <c r="D81" s="262">
        <v>691</v>
      </c>
      <c r="E81" s="259">
        <v>7089</v>
      </c>
      <c r="F81" s="260">
        <v>4898499</v>
      </c>
    </row>
    <row r="82" spans="1:6">
      <c r="A82" s="61" t="s">
        <v>299</v>
      </c>
      <c r="B82" s="65" t="s">
        <v>194</v>
      </c>
      <c r="C82" s="58" t="s">
        <v>195</v>
      </c>
      <c r="D82" s="262">
        <v>1202</v>
      </c>
      <c r="E82" s="259">
        <v>7169</v>
      </c>
      <c r="F82" s="260">
        <v>8617138</v>
      </c>
    </row>
    <row r="83" spans="1:6">
      <c r="A83" s="61" t="s">
        <v>299</v>
      </c>
      <c r="B83" s="65" t="s">
        <v>196</v>
      </c>
      <c r="C83" s="58" t="s">
        <v>197</v>
      </c>
      <c r="D83" s="263">
        <v>110</v>
      </c>
      <c r="E83" s="259">
        <v>6243</v>
      </c>
      <c r="F83" s="260">
        <v>686730</v>
      </c>
    </row>
    <row r="84" spans="1:6">
      <c r="A84" s="61" t="s">
        <v>299</v>
      </c>
      <c r="B84" s="65" t="s">
        <v>198</v>
      </c>
      <c r="C84" s="58" t="s">
        <v>199</v>
      </c>
      <c r="D84" s="261">
        <v>1112</v>
      </c>
      <c r="E84" s="259">
        <v>7035</v>
      </c>
      <c r="F84" s="260">
        <v>7822920</v>
      </c>
    </row>
    <row r="85" spans="1:6">
      <c r="A85" s="61" t="s">
        <v>299</v>
      </c>
      <c r="B85" s="65" t="s">
        <v>200</v>
      </c>
      <c r="C85" s="58" t="s">
        <v>201</v>
      </c>
      <c r="D85" s="261">
        <v>383</v>
      </c>
      <c r="E85" s="259">
        <v>7328</v>
      </c>
      <c r="F85" s="260">
        <v>2806624</v>
      </c>
    </row>
    <row r="86" spans="1:6">
      <c r="A86" s="61" t="s">
        <v>300</v>
      </c>
      <c r="B86" s="65" t="s">
        <v>202</v>
      </c>
      <c r="C86" s="58" t="s">
        <v>203</v>
      </c>
      <c r="D86" s="261">
        <v>596</v>
      </c>
      <c r="E86" s="259">
        <v>7307</v>
      </c>
      <c r="F86" s="260">
        <v>4354972</v>
      </c>
    </row>
    <row r="87" spans="1:6">
      <c r="A87" s="61" t="s">
        <v>299</v>
      </c>
      <c r="B87" s="65" t="s">
        <v>204</v>
      </c>
      <c r="C87" s="58" t="s">
        <v>205</v>
      </c>
      <c r="D87" s="261">
        <v>109</v>
      </c>
      <c r="E87" s="259">
        <v>6914</v>
      </c>
      <c r="F87" s="260">
        <v>753626</v>
      </c>
    </row>
    <row r="88" spans="1:6">
      <c r="A88" s="61" t="s">
        <v>299</v>
      </c>
      <c r="B88" s="65" t="s">
        <v>206</v>
      </c>
      <c r="C88" s="58" t="s">
        <v>207</v>
      </c>
      <c r="D88" s="261">
        <v>251</v>
      </c>
      <c r="E88" s="259">
        <v>7325</v>
      </c>
      <c r="F88" s="260">
        <v>1838575</v>
      </c>
    </row>
    <row r="89" spans="1:6">
      <c r="A89" s="61" t="s">
        <v>299</v>
      </c>
      <c r="B89" s="65" t="s">
        <v>208</v>
      </c>
      <c r="C89" s="58" t="s">
        <v>209</v>
      </c>
      <c r="D89" s="262">
        <v>481</v>
      </c>
      <c r="E89" s="259">
        <v>6974</v>
      </c>
      <c r="F89" s="260">
        <v>3354494</v>
      </c>
    </row>
    <row r="90" spans="1:6">
      <c r="A90" s="61" t="s">
        <v>299</v>
      </c>
      <c r="B90" s="65" t="s">
        <v>210</v>
      </c>
      <c r="C90" s="58" t="s">
        <v>211</v>
      </c>
      <c r="D90" s="261">
        <v>114</v>
      </c>
      <c r="E90" s="259">
        <v>7293</v>
      </c>
      <c r="F90" s="260">
        <v>831402</v>
      </c>
    </row>
    <row r="91" spans="1:6">
      <c r="A91" s="61" t="s">
        <v>299</v>
      </c>
      <c r="B91" s="65" t="s">
        <v>212</v>
      </c>
      <c r="C91" s="58" t="s">
        <v>213</v>
      </c>
      <c r="D91" s="261">
        <v>225</v>
      </c>
      <c r="E91" s="259">
        <v>7178</v>
      </c>
      <c r="F91" s="260">
        <v>1615050</v>
      </c>
    </row>
    <row r="92" spans="1:6">
      <c r="A92" s="61" t="s">
        <v>299</v>
      </c>
      <c r="B92" s="65" t="s">
        <v>214</v>
      </c>
      <c r="C92" s="58" t="s">
        <v>215</v>
      </c>
      <c r="D92" s="262">
        <v>1063</v>
      </c>
      <c r="E92" s="259">
        <v>7049</v>
      </c>
      <c r="F92" s="260">
        <v>7493087</v>
      </c>
    </row>
    <row r="93" spans="1:6">
      <c r="A93" s="61" t="s">
        <v>299</v>
      </c>
      <c r="B93" s="65" t="s">
        <v>216</v>
      </c>
      <c r="C93" s="58" t="s">
        <v>217</v>
      </c>
      <c r="D93" s="263">
        <v>144</v>
      </c>
      <c r="E93" s="259">
        <v>7281</v>
      </c>
      <c r="F93" s="260">
        <v>1048464</v>
      </c>
    </row>
    <row r="94" spans="1:6">
      <c r="A94" s="61" t="s">
        <v>299</v>
      </c>
      <c r="B94" s="65" t="s">
        <v>218</v>
      </c>
      <c r="C94" s="58" t="s">
        <v>219</v>
      </c>
      <c r="D94" s="262">
        <v>749</v>
      </c>
      <c r="E94" s="259">
        <v>7079</v>
      </c>
      <c r="F94" s="260">
        <v>5302171</v>
      </c>
    </row>
    <row r="95" spans="1:6">
      <c r="A95" s="61" t="s">
        <v>300</v>
      </c>
      <c r="B95" s="65" t="s">
        <v>220</v>
      </c>
      <c r="C95" s="58" t="s">
        <v>221</v>
      </c>
      <c r="D95" s="261">
        <v>243</v>
      </c>
      <c r="E95" s="259">
        <v>7010</v>
      </c>
      <c r="F95" s="260">
        <v>1703430</v>
      </c>
    </row>
    <row r="96" spans="1:6">
      <c r="A96" s="61" t="s">
        <v>299</v>
      </c>
      <c r="B96" s="65" t="s">
        <v>222</v>
      </c>
      <c r="C96" s="58" t="s">
        <v>223</v>
      </c>
      <c r="D96" s="262">
        <v>353</v>
      </c>
      <c r="E96" s="259">
        <v>7083</v>
      </c>
      <c r="F96" s="260">
        <v>2500299</v>
      </c>
    </row>
    <row r="97" spans="1:6">
      <c r="A97" s="61" t="s">
        <v>299</v>
      </c>
      <c r="B97" s="65" t="s">
        <v>224</v>
      </c>
      <c r="C97" s="58" t="s">
        <v>225</v>
      </c>
      <c r="D97" s="262">
        <v>912</v>
      </c>
      <c r="E97" s="259">
        <v>7242</v>
      </c>
      <c r="F97" s="260">
        <v>6604704</v>
      </c>
    </row>
    <row r="98" spans="1:6">
      <c r="A98" s="61" t="s">
        <v>299</v>
      </c>
      <c r="B98" s="65" t="s">
        <v>226</v>
      </c>
      <c r="C98" s="58" t="s">
        <v>227</v>
      </c>
      <c r="D98" s="262">
        <v>545</v>
      </c>
      <c r="E98" s="259">
        <v>7335</v>
      </c>
      <c r="F98" s="260">
        <v>3997575</v>
      </c>
    </row>
    <row r="99" spans="1:6">
      <c r="A99" s="61" t="s">
        <v>299</v>
      </c>
      <c r="B99" s="65" t="s">
        <v>228</v>
      </c>
      <c r="C99" s="58" t="s">
        <v>229</v>
      </c>
      <c r="D99" s="262">
        <v>871</v>
      </c>
      <c r="E99" s="259">
        <v>7097</v>
      </c>
      <c r="F99" s="260">
        <v>6181487</v>
      </c>
    </row>
    <row r="100" spans="1:6">
      <c r="A100" s="61" t="s">
        <v>299</v>
      </c>
      <c r="B100" s="65" t="s">
        <v>230</v>
      </c>
      <c r="C100" s="58" t="s">
        <v>231</v>
      </c>
      <c r="D100" s="262">
        <v>379</v>
      </c>
      <c r="E100" s="259">
        <v>7316</v>
      </c>
      <c r="F100" s="260">
        <v>2772764</v>
      </c>
    </row>
    <row r="101" spans="1:6">
      <c r="A101" s="61" t="s">
        <v>299</v>
      </c>
      <c r="B101" s="65" t="s">
        <v>232</v>
      </c>
      <c r="C101" s="58" t="s">
        <v>233</v>
      </c>
      <c r="D101" s="263">
        <v>392</v>
      </c>
      <c r="E101" s="259">
        <v>6954</v>
      </c>
      <c r="F101" s="260">
        <v>2725968</v>
      </c>
    </row>
    <row r="102" spans="1:6">
      <c r="A102" s="61" t="s">
        <v>300</v>
      </c>
      <c r="B102" s="65" t="s">
        <v>234</v>
      </c>
      <c r="C102" s="58" t="s">
        <v>235</v>
      </c>
      <c r="D102" s="261">
        <v>165</v>
      </c>
      <c r="E102" s="259">
        <v>7274</v>
      </c>
      <c r="F102" s="260">
        <v>1200210</v>
      </c>
    </row>
    <row r="103" spans="1:6">
      <c r="A103" s="61" t="s">
        <v>299</v>
      </c>
      <c r="B103" s="65" t="s">
        <v>236</v>
      </c>
      <c r="C103" s="58" t="s">
        <v>237</v>
      </c>
      <c r="D103" s="261">
        <v>277</v>
      </c>
      <c r="E103" s="259">
        <v>7220</v>
      </c>
      <c r="F103" s="260">
        <v>1999940</v>
      </c>
    </row>
    <row r="104" spans="1:6">
      <c r="A104" s="61" t="s">
        <v>299</v>
      </c>
      <c r="B104" s="65" t="s">
        <v>238</v>
      </c>
      <c r="C104" s="58" t="s">
        <v>239</v>
      </c>
      <c r="D104" s="261">
        <v>401</v>
      </c>
      <c r="E104" s="259">
        <v>7048</v>
      </c>
      <c r="F104" s="260">
        <v>2826248</v>
      </c>
    </row>
    <row r="105" spans="1:6">
      <c r="A105" s="61" t="s">
        <v>299</v>
      </c>
      <c r="B105" s="65" t="s">
        <v>240</v>
      </c>
      <c r="C105" s="58" t="s">
        <v>241</v>
      </c>
      <c r="D105" s="261">
        <v>312</v>
      </c>
      <c r="E105" s="259">
        <v>7353</v>
      </c>
      <c r="F105" s="260">
        <v>2294136</v>
      </c>
    </row>
    <row r="106" spans="1:6">
      <c r="A106" s="61" t="s">
        <v>299</v>
      </c>
      <c r="B106" s="65" t="s">
        <v>242</v>
      </c>
      <c r="C106" s="58" t="s">
        <v>243</v>
      </c>
      <c r="D106" s="262">
        <v>385</v>
      </c>
      <c r="E106" s="259">
        <v>7218</v>
      </c>
      <c r="F106" s="260">
        <v>2778930</v>
      </c>
    </row>
    <row r="107" spans="1:6">
      <c r="A107" s="61" t="s">
        <v>300</v>
      </c>
      <c r="B107" s="65" t="s">
        <v>244</v>
      </c>
      <c r="C107" s="58" t="s">
        <v>245</v>
      </c>
      <c r="D107" s="263">
        <v>102</v>
      </c>
      <c r="E107" s="259">
        <v>6861</v>
      </c>
      <c r="F107" s="260">
        <v>699822</v>
      </c>
    </row>
    <row r="108" spans="1:6">
      <c r="A108" s="61" t="s">
        <v>300</v>
      </c>
      <c r="B108" s="65" t="s">
        <v>246</v>
      </c>
      <c r="C108" s="58" t="s">
        <v>247</v>
      </c>
      <c r="D108" s="261">
        <v>126</v>
      </c>
      <c r="E108" s="259">
        <v>7326</v>
      </c>
      <c r="F108" s="260">
        <v>923076</v>
      </c>
    </row>
    <row r="109" spans="1:6">
      <c r="A109" s="61" t="s">
        <v>299</v>
      </c>
      <c r="B109" s="65" t="s">
        <v>248</v>
      </c>
      <c r="C109" s="58" t="s">
        <v>249</v>
      </c>
      <c r="D109" s="261">
        <v>134</v>
      </c>
      <c r="E109" s="259">
        <v>6371</v>
      </c>
      <c r="F109" s="260">
        <v>853714</v>
      </c>
    </row>
    <row r="110" spans="1:6">
      <c r="A110" s="61" t="s">
        <v>299</v>
      </c>
      <c r="B110" s="65" t="s">
        <v>250</v>
      </c>
      <c r="C110" s="58" t="s">
        <v>251</v>
      </c>
      <c r="D110" s="261">
        <v>206</v>
      </c>
      <c r="E110" s="259">
        <v>7145</v>
      </c>
      <c r="F110" s="260">
        <v>1471870</v>
      </c>
    </row>
    <row r="111" spans="1:6">
      <c r="A111" s="61" t="s">
        <v>299</v>
      </c>
      <c r="B111" s="65" t="s">
        <v>252</v>
      </c>
      <c r="C111" s="58" t="s">
        <v>253</v>
      </c>
      <c r="D111" s="261">
        <v>79</v>
      </c>
      <c r="E111" s="259">
        <v>7147</v>
      </c>
      <c r="F111" s="260">
        <v>564613</v>
      </c>
    </row>
    <row r="112" spans="1:6">
      <c r="A112" s="61" t="s">
        <v>299</v>
      </c>
      <c r="B112" s="65" t="s">
        <v>254</v>
      </c>
      <c r="C112" s="58" t="s">
        <v>255</v>
      </c>
      <c r="D112" s="261">
        <v>2034</v>
      </c>
      <c r="E112" s="259">
        <v>7088</v>
      </c>
      <c r="F112" s="260">
        <v>14416992</v>
      </c>
    </row>
    <row r="113" spans="1:6">
      <c r="A113" s="61" t="s">
        <v>299</v>
      </c>
      <c r="B113" s="65" t="s">
        <v>256</v>
      </c>
      <c r="C113" s="58" t="s">
        <v>257</v>
      </c>
      <c r="D113" s="261">
        <v>238</v>
      </c>
      <c r="E113" s="259">
        <v>6989</v>
      </c>
      <c r="F113" s="260">
        <v>1663382</v>
      </c>
    </row>
    <row r="114" spans="1:6">
      <c r="A114" s="61" t="s">
        <v>299</v>
      </c>
      <c r="B114" s="65" t="s">
        <v>258</v>
      </c>
      <c r="C114" s="58" t="s">
        <v>259</v>
      </c>
      <c r="D114" s="261">
        <v>7207</v>
      </c>
      <c r="E114" s="259">
        <v>7073</v>
      </c>
      <c r="F114" s="260">
        <v>50975111</v>
      </c>
    </row>
    <row r="115" spans="1:6">
      <c r="A115" s="61" t="s">
        <v>299</v>
      </c>
      <c r="B115" s="65" t="s">
        <v>260</v>
      </c>
      <c r="C115" s="58" t="s">
        <v>261</v>
      </c>
      <c r="D115" s="262">
        <v>127</v>
      </c>
      <c r="E115" s="259">
        <v>7268</v>
      </c>
      <c r="F115" s="260">
        <v>923036</v>
      </c>
    </row>
    <row r="116" spans="1:6">
      <c r="A116" s="61" t="s">
        <v>299</v>
      </c>
      <c r="B116" s="65" t="s">
        <v>262</v>
      </c>
      <c r="C116" s="58" t="s">
        <v>263</v>
      </c>
      <c r="D116" s="263">
        <v>103</v>
      </c>
      <c r="E116" s="259">
        <v>7186</v>
      </c>
      <c r="F116" s="260">
        <v>740158</v>
      </c>
    </row>
    <row r="117" spans="1:6">
      <c r="A117" s="61" t="s">
        <v>299</v>
      </c>
      <c r="B117" s="65" t="s">
        <v>264</v>
      </c>
      <c r="C117" s="58" t="s">
        <v>265</v>
      </c>
      <c r="D117" s="262">
        <v>261</v>
      </c>
      <c r="E117" s="259">
        <v>6599</v>
      </c>
      <c r="F117" s="260">
        <v>1722339</v>
      </c>
    </row>
    <row r="118" spans="1:6">
      <c r="A118" s="61" t="s">
        <v>299</v>
      </c>
      <c r="B118" s="65" t="s">
        <v>266</v>
      </c>
      <c r="C118" s="58" t="s">
        <v>267</v>
      </c>
      <c r="D118" s="263">
        <v>803</v>
      </c>
      <c r="E118" s="259">
        <v>7183</v>
      </c>
      <c r="F118" s="260">
        <v>5767949</v>
      </c>
    </row>
    <row r="119" spans="1:6">
      <c r="A119" s="61" t="s">
        <v>299</v>
      </c>
      <c r="B119" s="65" t="s">
        <v>268</v>
      </c>
      <c r="C119" s="58" t="s">
        <v>269</v>
      </c>
      <c r="D119" s="261">
        <v>442</v>
      </c>
      <c r="E119" s="259">
        <v>7311</v>
      </c>
      <c r="F119" s="260">
        <v>3231462</v>
      </c>
    </row>
    <row r="120" spans="1:6">
      <c r="A120" s="61" t="s">
        <v>299</v>
      </c>
      <c r="B120" s="65" t="s">
        <v>270</v>
      </c>
      <c r="C120" s="58" t="s">
        <v>271</v>
      </c>
      <c r="D120" s="261">
        <v>525</v>
      </c>
      <c r="E120" s="259">
        <v>7269</v>
      </c>
      <c r="F120" s="260">
        <v>3816225</v>
      </c>
    </row>
    <row r="121" spans="1:6">
      <c r="A121" s="61" t="s">
        <v>299</v>
      </c>
      <c r="B121" s="65" t="s">
        <v>272</v>
      </c>
      <c r="C121" s="58" t="s">
        <v>273</v>
      </c>
      <c r="D121" s="262">
        <v>271</v>
      </c>
      <c r="E121" s="259">
        <v>7349</v>
      </c>
      <c r="F121" s="260">
        <v>1991579</v>
      </c>
    </row>
    <row r="122" spans="1:6" ht="15.75" thickBot="1">
      <c r="A122" s="62" t="s">
        <v>299</v>
      </c>
      <c r="B122" s="66" t="s">
        <v>274</v>
      </c>
      <c r="C122" s="59" t="s">
        <v>275</v>
      </c>
      <c r="D122" s="264">
        <v>140</v>
      </c>
      <c r="E122" s="265">
        <v>7322</v>
      </c>
      <c r="F122" s="266">
        <v>1025080</v>
      </c>
    </row>
    <row r="123" spans="1:6" ht="15.75" thickBot="1">
      <c r="A123" s="51"/>
      <c r="B123" s="267"/>
      <c r="C123" s="267" t="s">
        <v>303</v>
      </c>
      <c r="D123" s="268">
        <f>SUM(D8:D122)</f>
        <v>67682</v>
      </c>
      <c r="E123" s="269"/>
      <c r="F123" s="270">
        <f>SUM(F8:F122)</f>
        <v>480323590</v>
      </c>
    </row>
    <row r="124" spans="1:6" ht="15.75" thickTop="1"/>
  </sheetData>
  <mergeCells count="3">
    <mergeCell ref="A1:F1"/>
    <mergeCell ref="A2:F2"/>
    <mergeCell ref="A3:F3"/>
  </mergeCells>
  <printOptions horizontalCentered="1"/>
  <pageMargins left="0.7" right="0.7" top="0.75" bottom="0.75" header="0.3" footer="0.3"/>
  <pageSetup orientation="portrait" horizontalDpi="4294967295" verticalDpi="4294967295" r:id="rId1"/>
  <headerFooter>
    <oddFooter>&amp;L&amp;"-,Italic"&amp;8Division of School Business
School Allotments Section
FY2020-2021 Planning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37"/>
  <sheetViews>
    <sheetView topLeftCell="A5" zoomScaleNormal="100" workbookViewId="0">
      <pane ySplit="6" topLeftCell="A11" activePane="bottomLeft" state="frozen"/>
      <selection activeCell="A5" sqref="A5"/>
      <selection pane="bottomLeft" activeCell="A7" sqref="A7:C7"/>
    </sheetView>
  </sheetViews>
  <sheetFormatPr defaultColWidth="9.28515625" defaultRowHeight="13.7" customHeight="1"/>
  <cols>
    <col min="1" max="1" width="11.85546875" style="68" customWidth="1"/>
    <col min="2" max="2" width="20.85546875" style="69" customWidth="1"/>
    <col min="3" max="3" width="15.28515625" style="69" customWidth="1"/>
    <col min="4" max="4" width="1" style="69" customWidth="1"/>
    <col min="5" max="5" width="20.7109375" style="69" hidden="1" customWidth="1"/>
    <col min="6" max="6" width="1.85546875" style="69" customWidth="1"/>
    <col min="7" max="8" width="9.28515625" style="69"/>
    <col min="9" max="9" width="12.7109375" style="69" customWidth="1"/>
    <col min="10" max="16384" width="9.28515625" style="69"/>
  </cols>
  <sheetData>
    <row r="1" spans="1:11" ht="13.7" hidden="1" customHeight="1"/>
    <row r="2" spans="1:11" ht="13.7" hidden="1" customHeight="1"/>
    <row r="3" spans="1:11" ht="13.7" hidden="1" customHeight="1"/>
    <row r="4" spans="1:11" ht="13.7" hidden="1" customHeight="1"/>
    <row r="5" spans="1:11" ht="13.7" customHeight="1">
      <c r="A5" s="374" t="s">
        <v>433</v>
      </c>
      <c r="B5" s="374"/>
      <c r="C5" s="374"/>
      <c r="D5" s="88"/>
      <c r="E5" s="88"/>
    </row>
    <row r="6" spans="1:11" ht="13.7" customHeight="1">
      <c r="A6" s="374" t="s">
        <v>411</v>
      </c>
      <c r="B6" s="374"/>
      <c r="C6" s="374"/>
    </row>
    <row r="7" spans="1:11" ht="14.25" customHeight="1">
      <c r="A7" s="374" t="s">
        <v>410</v>
      </c>
      <c r="B7" s="374"/>
      <c r="C7" s="374"/>
    </row>
    <row r="8" spans="1:11" ht="12" customHeight="1">
      <c r="A8" s="274"/>
    </row>
    <row r="9" spans="1:11" ht="8.4499999999999993" customHeight="1" thickBot="1">
      <c r="A9" s="273"/>
    </row>
    <row r="10" spans="1:11" ht="21.2" customHeight="1" thickBot="1">
      <c r="A10" s="70" t="s">
        <v>32</v>
      </c>
      <c r="B10" s="96" t="s">
        <v>298</v>
      </c>
      <c r="C10" s="71" t="s">
        <v>283</v>
      </c>
      <c r="E10" s="72"/>
    </row>
    <row r="11" spans="1:11" ht="13.7" customHeight="1">
      <c r="A11" s="73" t="s">
        <v>47</v>
      </c>
      <c r="B11" s="74" t="s">
        <v>306</v>
      </c>
      <c r="C11" s="75">
        <v>1363016</v>
      </c>
      <c r="I11" s="76"/>
      <c r="K11" s="77"/>
    </row>
    <row r="12" spans="1:11" ht="13.7" customHeight="1">
      <c r="A12" s="78" t="s">
        <v>49</v>
      </c>
      <c r="B12" s="79" t="s">
        <v>50</v>
      </c>
      <c r="C12" s="75">
        <v>335145</v>
      </c>
      <c r="I12" s="76"/>
      <c r="K12" s="77"/>
    </row>
    <row r="13" spans="1:11" ht="13.7" customHeight="1">
      <c r="A13" s="78" t="s">
        <v>4</v>
      </c>
      <c r="B13" s="79" t="s">
        <v>51</v>
      </c>
      <c r="C13" s="75">
        <v>58195</v>
      </c>
      <c r="I13" s="76"/>
      <c r="K13" s="77"/>
    </row>
    <row r="14" spans="1:11" ht="13.7" customHeight="1">
      <c r="A14" s="78" t="s">
        <v>52</v>
      </c>
      <c r="B14" s="79" t="s">
        <v>53</v>
      </c>
      <c r="C14" s="75">
        <v>295881</v>
      </c>
      <c r="I14" s="76"/>
      <c r="K14" s="77"/>
    </row>
    <row r="15" spans="1:11" ht="13.7" customHeight="1">
      <c r="A15" s="78" t="s">
        <v>54</v>
      </c>
      <c r="B15" s="79" t="s">
        <v>55</v>
      </c>
      <c r="C15" s="75">
        <v>122700</v>
      </c>
      <c r="I15" s="76"/>
      <c r="K15" s="77"/>
    </row>
    <row r="16" spans="1:11" ht="13.7" customHeight="1">
      <c r="A16" s="78" t="s">
        <v>56</v>
      </c>
      <c r="B16" s="79" t="s">
        <v>57</v>
      </c>
      <c r="C16" s="75">
        <v>79930</v>
      </c>
      <c r="I16" s="76"/>
      <c r="K16" s="77"/>
    </row>
    <row r="17" spans="1:11" ht="13.7" customHeight="1">
      <c r="A17" s="78" t="s">
        <v>58</v>
      </c>
      <c r="B17" s="79" t="s">
        <v>59</v>
      </c>
      <c r="C17" s="75">
        <v>302892</v>
      </c>
      <c r="I17" s="76"/>
      <c r="K17" s="77"/>
    </row>
    <row r="18" spans="1:11" ht="13.7" customHeight="1">
      <c r="A18" s="78" t="s">
        <v>60</v>
      </c>
      <c r="B18" s="79" t="s">
        <v>61</v>
      </c>
      <c r="C18" s="75">
        <v>208940</v>
      </c>
      <c r="I18" s="76"/>
      <c r="K18" s="77"/>
    </row>
    <row r="19" spans="1:11" ht="13.7" customHeight="1">
      <c r="A19" s="78" t="s">
        <v>62</v>
      </c>
      <c r="B19" s="79" t="s">
        <v>63</v>
      </c>
      <c r="C19" s="75">
        <v>380719</v>
      </c>
      <c r="I19" s="76"/>
      <c r="K19" s="77"/>
    </row>
    <row r="20" spans="1:11" ht="13.7" customHeight="1">
      <c r="A20" s="78" t="s">
        <v>64</v>
      </c>
      <c r="B20" s="79" t="s">
        <v>65</v>
      </c>
      <c r="C20" s="75">
        <v>585452</v>
      </c>
      <c r="I20" s="76"/>
      <c r="K20" s="77"/>
    </row>
    <row r="21" spans="1:11" ht="13.7" customHeight="1">
      <c r="A21" s="78" t="s">
        <v>66</v>
      </c>
      <c r="B21" s="79" t="s">
        <v>67</v>
      </c>
      <c r="C21" s="75">
        <v>865207</v>
      </c>
      <c r="I21" s="76"/>
      <c r="K21" s="77"/>
    </row>
    <row r="22" spans="1:11" ht="13.7" customHeight="1">
      <c r="A22" s="78" t="s">
        <v>68</v>
      </c>
      <c r="B22" s="79" t="s">
        <v>69</v>
      </c>
      <c r="C22" s="75">
        <v>227169</v>
      </c>
      <c r="I22" s="76"/>
      <c r="K22" s="77"/>
    </row>
    <row r="23" spans="1:11" ht="13.7" customHeight="1">
      <c r="A23" s="78" t="s">
        <v>70</v>
      </c>
      <c r="B23" s="79" t="s">
        <v>71</v>
      </c>
      <c r="C23" s="75">
        <v>941631</v>
      </c>
      <c r="D23" s="80"/>
      <c r="I23" s="76"/>
      <c r="K23" s="77"/>
    </row>
    <row r="24" spans="1:11" ht="13.7" customHeight="1">
      <c r="A24" s="78" t="s">
        <v>72</v>
      </c>
      <c r="B24" s="79" t="s">
        <v>73</v>
      </c>
      <c r="C24" s="75">
        <v>1130939</v>
      </c>
      <c r="D24" s="80"/>
      <c r="I24" s="76"/>
      <c r="K24" s="77"/>
    </row>
    <row r="25" spans="1:11" ht="13.7" customHeight="1">
      <c r="A25" s="78" t="s">
        <v>74</v>
      </c>
      <c r="B25" s="79" t="s">
        <v>75</v>
      </c>
      <c r="C25" s="75">
        <v>372305</v>
      </c>
      <c r="I25" s="76"/>
      <c r="K25" s="77"/>
    </row>
    <row r="26" spans="1:11" ht="13.7" customHeight="1">
      <c r="A26" s="78" t="s">
        <v>76</v>
      </c>
      <c r="B26" s="79" t="s">
        <v>77</v>
      </c>
      <c r="C26" s="75">
        <v>882034</v>
      </c>
      <c r="I26" s="76"/>
      <c r="K26" s="77"/>
    </row>
    <row r="27" spans="1:11" ht="13.7" customHeight="1">
      <c r="A27" s="78" t="s">
        <v>78</v>
      </c>
      <c r="B27" s="79" t="s">
        <v>79</v>
      </c>
      <c r="C27" s="75">
        <v>103068</v>
      </c>
      <c r="I27" s="76"/>
      <c r="K27" s="77"/>
    </row>
    <row r="28" spans="1:11" ht="13.7" customHeight="1">
      <c r="A28" s="78" t="s">
        <v>80</v>
      </c>
      <c r="B28" s="79" t="s">
        <v>81</v>
      </c>
      <c r="C28" s="75">
        <v>325329</v>
      </c>
      <c r="I28" s="76"/>
      <c r="K28" s="77"/>
    </row>
    <row r="29" spans="1:11" ht="13.7" customHeight="1">
      <c r="A29" s="78" t="s">
        <v>82</v>
      </c>
      <c r="B29" s="79" t="s">
        <v>83</v>
      </c>
      <c r="C29" s="75">
        <v>180894</v>
      </c>
      <c r="I29" s="76"/>
      <c r="K29" s="77"/>
    </row>
    <row r="30" spans="1:11" ht="13.7" customHeight="1">
      <c r="A30" s="78" t="s">
        <v>84</v>
      </c>
      <c r="B30" s="79" t="s">
        <v>85</v>
      </c>
      <c r="C30" s="75">
        <v>564418</v>
      </c>
      <c r="I30" s="76"/>
      <c r="K30" s="77"/>
    </row>
    <row r="31" spans="1:11" ht="13.7" customHeight="1">
      <c r="A31" s="78" t="s">
        <v>86</v>
      </c>
      <c r="B31" s="79" t="s">
        <v>87</v>
      </c>
      <c r="C31" s="75">
        <v>182998</v>
      </c>
      <c r="I31" s="76"/>
      <c r="K31" s="77"/>
    </row>
    <row r="32" spans="1:11" ht="13.7" customHeight="1">
      <c r="A32" s="78" t="s">
        <v>88</v>
      </c>
      <c r="B32" s="79" t="s">
        <v>307</v>
      </c>
      <c r="C32" s="75">
        <v>143033</v>
      </c>
      <c r="I32" s="76"/>
      <c r="K32" s="77"/>
    </row>
    <row r="33" spans="1:11" ht="13.7" customHeight="1">
      <c r="A33" s="78" t="s">
        <v>90</v>
      </c>
      <c r="B33" s="79" t="s">
        <v>91</v>
      </c>
      <c r="C33" s="75">
        <v>328835</v>
      </c>
      <c r="I33" s="76"/>
      <c r="K33" s="77"/>
    </row>
    <row r="34" spans="1:11" ht="13.7" customHeight="1">
      <c r="A34" s="78" t="s">
        <v>92</v>
      </c>
      <c r="B34" s="79" t="s">
        <v>93</v>
      </c>
      <c r="C34" s="75">
        <v>133217</v>
      </c>
      <c r="I34" s="76"/>
      <c r="K34" s="77"/>
    </row>
    <row r="35" spans="1:11" ht="13.7" customHeight="1">
      <c r="A35" s="78" t="s">
        <v>94</v>
      </c>
      <c r="B35" s="79" t="s">
        <v>308</v>
      </c>
      <c r="C35" s="75">
        <v>143734</v>
      </c>
      <c r="I35" s="76"/>
      <c r="K35" s="77"/>
    </row>
    <row r="36" spans="1:11" ht="13.7" customHeight="1">
      <c r="A36" s="78" t="s">
        <v>96</v>
      </c>
      <c r="B36" s="79" t="s">
        <v>97</v>
      </c>
      <c r="C36" s="75">
        <v>53287</v>
      </c>
      <c r="I36" s="76"/>
      <c r="K36" s="77"/>
    </row>
    <row r="37" spans="1:11" ht="13.7" customHeight="1">
      <c r="A37" s="78" t="s">
        <v>98</v>
      </c>
      <c r="B37" s="79" t="s">
        <v>99</v>
      </c>
      <c r="C37" s="75">
        <v>936723</v>
      </c>
      <c r="I37" s="76"/>
      <c r="K37" s="77"/>
    </row>
    <row r="38" spans="1:11" ht="13.7" customHeight="1">
      <c r="A38" s="78" t="s">
        <v>100</v>
      </c>
      <c r="B38" s="79" t="s">
        <v>101</v>
      </c>
      <c r="C38" s="75">
        <v>495706</v>
      </c>
      <c r="I38" s="76"/>
      <c r="K38" s="77"/>
    </row>
    <row r="39" spans="1:11" ht="13.7" customHeight="1">
      <c r="A39" s="78" t="s">
        <v>102</v>
      </c>
      <c r="B39" s="79" t="s">
        <v>103</v>
      </c>
      <c r="C39" s="75">
        <v>212445</v>
      </c>
      <c r="I39" s="76"/>
      <c r="K39" s="77"/>
    </row>
    <row r="40" spans="1:11" ht="13.7" customHeight="1">
      <c r="A40" s="78" t="s">
        <v>104</v>
      </c>
      <c r="B40" s="79" t="s">
        <v>105</v>
      </c>
      <c r="C40" s="75">
        <v>572130</v>
      </c>
      <c r="I40" s="76"/>
      <c r="K40" s="77"/>
    </row>
    <row r="41" spans="1:11" ht="13.7" customHeight="1">
      <c r="A41" s="81" t="s">
        <v>106</v>
      </c>
      <c r="B41" s="82" t="s">
        <v>107</v>
      </c>
      <c r="C41" s="75">
        <v>3282036</v>
      </c>
      <c r="I41" s="76"/>
      <c r="K41" s="77"/>
    </row>
    <row r="42" spans="1:11" ht="13.7" customHeight="1">
      <c r="A42" s="78" t="s">
        <v>108</v>
      </c>
      <c r="B42" s="79" t="s">
        <v>109</v>
      </c>
      <c r="C42" s="75">
        <v>179492</v>
      </c>
      <c r="I42" s="76"/>
      <c r="K42" s="77"/>
    </row>
    <row r="43" spans="1:11" ht="13.7" customHeight="1">
      <c r="A43" s="78" t="s">
        <v>110</v>
      </c>
      <c r="B43" s="79" t="s">
        <v>111</v>
      </c>
      <c r="C43" s="75">
        <v>175285</v>
      </c>
      <c r="I43" s="76"/>
      <c r="K43" s="77"/>
    </row>
    <row r="44" spans="1:11" ht="13.7" customHeight="1">
      <c r="A44" s="78" t="s">
        <v>112</v>
      </c>
      <c r="B44" s="79" t="s">
        <v>113</v>
      </c>
      <c r="C44" s="75">
        <v>938125</v>
      </c>
      <c r="I44" s="76"/>
      <c r="K44" s="77"/>
    </row>
    <row r="45" spans="1:11" ht="13.7" customHeight="1">
      <c r="A45" s="78" t="s">
        <v>114</v>
      </c>
      <c r="B45" s="79" t="s">
        <v>115</v>
      </c>
      <c r="C45" s="75">
        <v>1020860</v>
      </c>
      <c r="I45" s="76"/>
      <c r="K45" s="77"/>
    </row>
    <row r="46" spans="1:11" ht="13.7" customHeight="1">
      <c r="A46" s="78" t="s">
        <v>116</v>
      </c>
      <c r="B46" s="79" t="s">
        <v>117</v>
      </c>
      <c r="C46" s="75">
        <v>643647</v>
      </c>
      <c r="I46" s="76"/>
      <c r="K46" s="77"/>
    </row>
    <row r="47" spans="1:11" ht="13.7" customHeight="1">
      <c r="A47" s="78" t="s">
        <v>118</v>
      </c>
      <c r="B47" s="79" t="s">
        <v>119</v>
      </c>
      <c r="C47" s="75">
        <v>206135</v>
      </c>
      <c r="I47" s="76"/>
      <c r="K47" s="77"/>
    </row>
    <row r="48" spans="1:11" ht="13.7" customHeight="1">
      <c r="A48" s="78" t="s">
        <v>120</v>
      </c>
      <c r="B48" s="79" t="s">
        <v>121</v>
      </c>
      <c r="C48" s="75">
        <v>834357</v>
      </c>
      <c r="I48" s="76"/>
      <c r="K48" s="77"/>
    </row>
    <row r="49" spans="1:11" ht="13.7" customHeight="1">
      <c r="A49" s="78" t="s">
        <v>122</v>
      </c>
      <c r="B49" s="79" t="s">
        <v>309</v>
      </c>
      <c r="C49" s="75">
        <v>1482911</v>
      </c>
      <c r="I49" s="76"/>
      <c r="K49" s="77"/>
    </row>
    <row r="50" spans="1:11" ht="13.7" customHeight="1">
      <c r="A50" s="78" t="s">
        <v>124</v>
      </c>
      <c r="B50" s="79" t="s">
        <v>125</v>
      </c>
      <c r="C50" s="75">
        <v>1903750</v>
      </c>
      <c r="I50" s="76"/>
      <c r="K50" s="77"/>
    </row>
    <row r="51" spans="1:11" ht="13.7" customHeight="1">
      <c r="A51" s="78" t="s">
        <v>126</v>
      </c>
      <c r="B51" s="79" t="s">
        <v>127</v>
      </c>
      <c r="C51" s="75">
        <v>2117443</v>
      </c>
      <c r="I51" s="76"/>
      <c r="K51" s="77"/>
    </row>
    <row r="52" spans="1:11" ht="13.7" customHeight="1">
      <c r="A52" s="78" t="s">
        <v>128</v>
      </c>
      <c r="B52" s="79" t="s">
        <v>129</v>
      </c>
      <c r="C52" s="75">
        <v>1997250</v>
      </c>
      <c r="I52" s="76"/>
      <c r="K52" s="77"/>
    </row>
    <row r="53" spans="1:11" ht="13.7" customHeight="1">
      <c r="A53" s="78" t="s">
        <v>130</v>
      </c>
      <c r="B53" s="79" t="s">
        <v>131</v>
      </c>
      <c r="C53" s="75">
        <v>1334971</v>
      </c>
      <c r="I53" s="76"/>
      <c r="K53" s="77"/>
    </row>
    <row r="54" spans="1:11" ht="13.7" customHeight="1">
      <c r="A54" s="78" t="s">
        <v>132</v>
      </c>
      <c r="B54" s="79" t="s">
        <v>133</v>
      </c>
      <c r="C54" s="75">
        <v>118493</v>
      </c>
      <c r="I54" s="76"/>
      <c r="K54" s="77"/>
    </row>
    <row r="55" spans="1:11" ht="13.7" customHeight="1">
      <c r="A55" s="78" t="s">
        <v>134</v>
      </c>
      <c r="B55" s="79" t="s">
        <v>135</v>
      </c>
      <c r="C55" s="75">
        <v>53988</v>
      </c>
      <c r="I55" s="76"/>
      <c r="K55" s="77"/>
    </row>
    <row r="56" spans="1:11" ht="13.7" customHeight="1">
      <c r="A56" s="78" t="s">
        <v>136</v>
      </c>
      <c r="B56" s="79" t="s">
        <v>137</v>
      </c>
      <c r="C56" s="75">
        <v>570027</v>
      </c>
      <c r="I56" s="76"/>
      <c r="K56" s="77"/>
    </row>
    <row r="57" spans="1:11" ht="13.7" customHeight="1">
      <c r="A57" s="78" t="s">
        <v>138</v>
      </c>
      <c r="B57" s="79" t="s">
        <v>139</v>
      </c>
      <c r="C57" s="75">
        <v>274847</v>
      </c>
      <c r="I57" s="76"/>
      <c r="K57" s="77"/>
    </row>
    <row r="58" spans="1:11" ht="13.7" customHeight="1">
      <c r="A58" s="78" t="s">
        <v>140</v>
      </c>
      <c r="B58" s="79" t="s">
        <v>141</v>
      </c>
      <c r="C58" s="75">
        <v>2834008</v>
      </c>
      <c r="I58" s="76"/>
      <c r="K58" s="77"/>
    </row>
    <row r="59" spans="1:11" ht="13.7" customHeight="1">
      <c r="A59" s="78" t="s">
        <v>142</v>
      </c>
      <c r="B59" s="79" t="s">
        <v>143</v>
      </c>
      <c r="C59" s="75">
        <v>1283250</v>
      </c>
      <c r="I59" s="76"/>
      <c r="K59" s="77"/>
    </row>
    <row r="60" spans="1:11" ht="13.7" customHeight="1">
      <c r="A60" s="78" t="s">
        <v>144</v>
      </c>
      <c r="B60" s="79" t="s">
        <v>145</v>
      </c>
      <c r="C60" s="75">
        <v>197020</v>
      </c>
      <c r="I60" s="76"/>
      <c r="K60" s="77"/>
    </row>
    <row r="61" spans="1:11" ht="13.7" customHeight="1">
      <c r="A61" s="78" t="s">
        <v>146</v>
      </c>
      <c r="B61" s="79" t="s">
        <v>147</v>
      </c>
      <c r="C61" s="75">
        <v>265031</v>
      </c>
      <c r="I61" s="76"/>
      <c r="K61" s="77"/>
    </row>
    <row r="62" spans="1:11" ht="13.7" customHeight="1">
      <c r="A62" s="78" t="s">
        <v>148</v>
      </c>
      <c r="B62" s="79" t="s">
        <v>149</v>
      </c>
      <c r="C62" s="75">
        <v>1630852</v>
      </c>
      <c r="I62" s="76"/>
      <c r="K62" s="77"/>
    </row>
    <row r="63" spans="1:11" ht="13.7" customHeight="1">
      <c r="A63" s="78" t="s">
        <v>150</v>
      </c>
      <c r="B63" s="79" t="s">
        <v>151</v>
      </c>
      <c r="C63" s="75">
        <v>288870</v>
      </c>
      <c r="I63" s="76"/>
      <c r="K63" s="77"/>
    </row>
    <row r="64" spans="1:11" ht="13.7" customHeight="1">
      <c r="A64" s="78" t="s">
        <v>152</v>
      </c>
      <c r="B64" s="79" t="s">
        <v>153</v>
      </c>
      <c r="C64" s="75">
        <v>530763</v>
      </c>
      <c r="I64" s="76"/>
      <c r="K64" s="77"/>
    </row>
    <row r="65" spans="1:11" ht="13.7" customHeight="1">
      <c r="A65" s="78" t="s">
        <v>154</v>
      </c>
      <c r="B65" s="79" t="s">
        <v>155</v>
      </c>
      <c r="C65" s="75">
        <v>883500</v>
      </c>
      <c r="I65" s="76"/>
      <c r="K65" s="77"/>
    </row>
    <row r="66" spans="1:11" ht="13.7" customHeight="1">
      <c r="A66" s="78" t="s">
        <v>156</v>
      </c>
      <c r="B66" s="79" t="s">
        <v>157</v>
      </c>
      <c r="C66" s="75">
        <v>2462404</v>
      </c>
      <c r="I66" s="76"/>
      <c r="K66" s="77"/>
    </row>
    <row r="67" spans="1:11" ht="13.7" customHeight="1">
      <c r="A67" s="78" t="s">
        <v>158</v>
      </c>
      <c r="B67" s="79" t="s">
        <v>159</v>
      </c>
      <c r="C67" s="75">
        <v>162750</v>
      </c>
      <c r="I67" s="76"/>
      <c r="K67" s="77"/>
    </row>
    <row r="68" spans="1:11" ht="13.7" customHeight="1">
      <c r="A68" s="78" t="s">
        <v>160</v>
      </c>
      <c r="B68" s="79" t="s">
        <v>310</v>
      </c>
      <c r="C68" s="75">
        <v>734094</v>
      </c>
      <c r="I68" s="76"/>
      <c r="K68" s="77"/>
    </row>
    <row r="69" spans="1:11" ht="13.7" customHeight="1">
      <c r="A69" s="78" t="s">
        <v>162</v>
      </c>
      <c r="B69" s="79" t="s">
        <v>163</v>
      </c>
      <c r="C69" s="75">
        <v>217353</v>
      </c>
      <c r="I69" s="76"/>
      <c r="K69" s="77"/>
    </row>
    <row r="70" spans="1:11" ht="13.7" customHeight="1">
      <c r="A70" s="78" t="s">
        <v>164</v>
      </c>
      <c r="B70" s="79" t="s">
        <v>165</v>
      </c>
      <c r="C70" s="75">
        <v>147239</v>
      </c>
      <c r="I70" s="76"/>
      <c r="K70" s="77"/>
    </row>
    <row r="71" spans="1:11" ht="13.7" customHeight="1">
      <c r="A71" s="78" t="s">
        <v>166</v>
      </c>
      <c r="B71" s="79" t="s">
        <v>167</v>
      </c>
      <c r="C71" s="75">
        <v>2693780</v>
      </c>
      <c r="I71" s="76"/>
      <c r="K71" s="77"/>
    </row>
    <row r="72" spans="1:11" ht="13.7" customHeight="1">
      <c r="A72" s="78" t="s">
        <v>168</v>
      </c>
      <c r="B72" s="79" t="s">
        <v>169</v>
      </c>
      <c r="C72" s="75">
        <v>77125</v>
      </c>
      <c r="I72" s="76"/>
      <c r="K72" s="77"/>
    </row>
    <row r="73" spans="1:11" ht="13.7" customHeight="1">
      <c r="A73" s="78" t="s">
        <v>170</v>
      </c>
      <c r="B73" s="79" t="s">
        <v>171</v>
      </c>
      <c r="C73" s="75">
        <v>638037</v>
      </c>
      <c r="I73" s="76"/>
      <c r="K73" s="77"/>
    </row>
    <row r="74" spans="1:11" ht="13.7" customHeight="1">
      <c r="A74" s="78" t="s">
        <v>172</v>
      </c>
      <c r="B74" s="79" t="s">
        <v>173</v>
      </c>
      <c r="C74" s="75">
        <v>782472</v>
      </c>
      <c r="I74" s="76"/>
      <c r="K74" s="77"/>
    </row>
    <row r="75" spans="1:11" ht="13.7" customHeight="1">
      <c r="A75" s="78" t="s">
        <v>174</v>
      </c>
      <c r="B75" s="79" t="s">
        <v>175</v>
      </c>
      <c r="C75" s="75">
        <v>449431</v>
      </c>
      <c r="I75" s="76"/>
      <c r="K75" s="77"/>
    </row>
    <row r="76" spans="1:11" ht="13.7" customHeight="1">
      <c r="A76" s="78" t="s">
        <v>176</v>
      </c>
      <c r="B76" s="79" t="s">
        <v>177</v>
      </c>
      <c r="C76" s="75">
        <v>185101</v>
      </c>
      <c r="I76" s="76"/>
      <c r="K76" s="77"/>
    </row>
    <row r="77" spans="1:11" ht="13.7" customHeight="1">
      <c r="A77" s="78" t="s">
        <v>178</v>
      </c>
      <c r="B77" s="79" t="s">
        <v>179</v>
      </c>
      <c r="C77" s="75">
        <v>100263</v>
      </c>
      <c r="I77" s="76"/>
      <c r="K77" s="77"/>
    </row>
    <row r="78" spans="1:11" ht="13.7" customHeight="1">
      <c r="A78" s="78" t="s">
        <v>180</v>
      </c>
      <c r="B78" s="79" t="s">
        <v>181</v>
      </c>
      <c r="C78" s="75">
        <v>266433</v>
      </c>
      <c r="I78" s="76"/>
      <c r="K78" s="77"/>
    </row>
    <row r="79" spans="1:11" ht="13.7" customHeight="1">
      <c r="A79" s="78" t="s">
        <v>182</v>
      </c>
      <c r="B79" s="79" t="s">
        <v>183</v>
      </c>
      <c r="C79" s="75">
        <v>428397</v>
      </c>
      <c r="I79" s="76"/>
      <c r="K79" s="77"/>
    </row>
    <row r="80" spans="1:11" ht="13.7" customHeight="1">
      <c r="A80" s="78" t="s">
        <v>184</v>
      </c>
      <c r="B80" s="79" t="s">
        <v>185</v>
      </c>
      <c r="C80" s="75">
        <v>5640671</v>
      </c>
      <c r="I80" s="76"/>
      <c r="K80" s="77"/>
    </row>
    <row r="81" spans="1:11" ht="13.7" customHeight="1">
      <c r="A81" s="78" t="s">
        <v>186</v>
      </c>
      <c r="B81" s="79" t="s">
        <v>187</v>
      </c>
      <c r="C81" s="75">
        <v>75022</v>
      </c>
      <c r="I81" s="76"/>
      <c r="K81" s="77"/>
    </row>
    <row r="82" spans="1:11" ht="13.7" customHeight="1">
      <c r="A82" s="78" t="s">
        <v>188</v>
      </c>
      <c r="B82" s="79" t="s">
        <v>189</v>
      </c>
      <c r="C82" s="75">
        <v>1128250</v>
      </c>
      <c r="I82" s="76"/>
      <c r="K82" s="77"/>
    </row>
    <row r="83" spans="1:11" ht="13.7" customHeight="1">
      <c r="A83" s="78" t="s">
        <v>190</v>
      </c>
      <c r="B83" s="79" t="s">
        <v>191</v>
      </c>
      <c r="C83" s="75">
        <v>526556</v>
      </c>
      <c r="I83" s="76"/>
      <c r="K83" s="77"/>
    </row>
    <row r="84" spans="1:11" ht="13.7" customHeight="1">
      <c r="A84" s="78" t="s">
        <v>192</v>
      </c>
      <c r="B84" s="79" t="s">
        <v>193</v>
      </c>
      <c r="C84" s="75">
        <v>1271167</v>
      </c>
      <c r="I84" s="76"/>
      <c r="K84" s="77"/>
    </row>
    <row r="85" spans="1:11" ht="13.7" customHeight="1">
      <c r="A85" s="78" t="s">
        <v>194</v>
      </c>
      <c r="B85" s="79" t="s">
        <v>195</v>
      </c>
      <c r="C85" s="75">
        <v>1041894</v>
      </c>
      <c r="I85" s="76"/>
      <c r="K85" s="77"/>
    </row>
    <row r="86" spans="1:11" ht="13.7" customHeight="1">
      <c r="A86" s="78" t="s">
        <v>196</v>
      </c>
      <c r="B86" s="79" t="s">
        <v>197</v>
      </c>
      <c r="C86" s="75">
        <v>793750</v>
      </c>
      <c r="I86" s="76"/>
      <c r="K86" s="77"/>
    </row>
    <row r="87" spans="1:11" ht="13.7" customHeight="1">
      <c r="A87" s="81" t="s">
        <v>198</v>
      </c>
      <c r="B87" s="82" t="s">
        <v>199</v>
      </c>
      <c r="C87" s="75">
        <v>1086767</v>
      </c>
      <c r="E87" s="272"/>
      <c r="I87" s="76"/>
      <c r="K87" s="77"/>
    </row>
    <row r="88" spans="1:11" ht="13.7" customHeight="1">
      <c r="A88" s="78" t="s">
        <v>200</v>
      </c>
      <c r="B88" s="79" t="s">
        <v>201</v>
      </c>
      <c r="C88" s="75">
        <v>271341</v>
      </c>
      <c r="I88" s="76"/>
      <c r="K88" s="77"/>
    </row>
    <row r="89" spans="1:11" ht="13.7" customHeight="1">
      <c r="A89" s="78" t="s">
        <v>202</v>
      </c>
      <c r="B89" s="79" t="s">
        <v>203</v>
      </c>
      <c r="C89" s="75">
        <v>404558</v>
      </c>
      <c r="I89" s="76"/>
      <c r="K89" s="77"/>
    </row>
    <row r="90" spans="1:11" ht="13.7" customHeight="1">
      <c r="A90" s="78" t="s">
        <v>204</v>
      </c>
      <c r="B90" s="79" t="s">
        <v>205</v>
      </c>
      <c r="C90" s="75">
        <v>58195</v>
      </c>
      <c r="I90" s="76"/>
      <c r="K90" s="77"/>
    </row>
    <row r="91" spans="1:11" ht="13.7" customHeight="1">
      <c r="A91" s="78" t="s">
        <v>206</v>
      </c>
      <c r="B91" s="79" t="s">
        <v>207</v>
      </c>
      <c r="C91" s="75">
        <v>1494000</v>
      </c>
      <c r="I91" s="76"/>
      <c r="K91" s="77"/>
    </row>
    <row r="92" spans="1:11" ht="13.7" customHeight="1">
      <c r="A92" s="78" t="s">
        <v>208</v>
      </c>
      <c r="B92" s="79" t="s">
        <v>209</v>
      </c>
      <c r="C92" s="75">
        <v>637336</v>
      </c>
      <c r="I92" s="76"/>
      <c r="K92" s="77"/>
    </row>
    <row r="93" spans="1:11" ht="13.7" customHeight="1">
      <c r="A93" s="78" t="s">
        <v>210</v>
      </c>
      <c r="B93" s="79" t="s">
        <v>211</v>
      </c>
      <c r="C93" s="75">
        <v>86240</v>
      </c>
      <c r="I93" s="76"/>
      <c r="K93" s="77"/>
    </row>
    <row r="94" spans="1:11" ht="13.7" customHeight="1">
      <c r="A94" s="78" t="s">
        <v>212</v>
      </c>
      <c r="B94" s="79" t="s">
        <v>213</v>
      </c>
      <c r="C94" s="75">
        <v>182296</v>
      </c>
      <c r="I94" s="76"/>
      <c r="K94" s="77"/>
    </row>
    <row r="95" spans="1:11" ht="13.7" customHeight="1">
      <c r="A95" s="78" t="s">
        <v>214</v>
      </c>
      <c r="B95" s="79" t="s">
        <v>215</v>
      </c>
      <c r="C95" s="75">
        <v>1652587</v>
      </c>
      <c r="I95" s="76"/>
      <c r="K95" s="77"/>
    </row>
    <row r="96" spans="1:11" ht="13.7" customHeight="1">
      <c r="A96" s="78" t="s">
        <v>216</v>
      </c>
      <c r="B96" s="79" t="s">
        <v>217</v>
      </c>
      <c r="C96" s="75">
        <v>72919</v>
      </c>
      <c r="I96" s="76"/>
      <c r="K96" s="77"/>
    </row>
    <row r="97" spans="1:11" ht="13.7" customHeight="1">
      <c r="A97" s="78" t="s">
        <v>218</v>
      </c>
      <c r="B97" s="79" t="s">
        <v>219</v>
      </c>
      <c r="C97" s="75">
        <v>1076951</v>
      </c>
      <c r="I97" s="76"/>
      <c r="K97" s="77"/>
    </row>
    <row r="98" spans="1:11" ht="13.7" customHeight="1">
      <c r="A98" s="78" t="s">
        <v>220</v>
      </c>
      <c r="B98" s="79" t="s">
        <v>221</v>
      </c>
      <c r="C98" s="75">
        <v>356880</v>
      </c>
      <c r="I98" s="76"/>
      <c r="K98" s="77"/>
    </row>
    <row r="99" spans="1:11" ht="13.7" customHeight="1">
      <c r="A99" s="271" t="s">
        <v>222</v>
      </c>
      <c r="B99" s="79" t="s">
        <v>223</v>
      </c>
      <c r="C99" s="75">
        <v>634532</v>
      </c>
      <c r="I99" s="76"/>
      <c r="K99" s="77"/>
    </row>
    <row r="100" spans="1:11" ht="13.7" customHeight="1">
      <c r="A100" s="78" t="s">
        <v>224</v>
      </c>
      <c r="B100" s="79" t="s">
        <v>225</v>
      </c>
      <c r="C100" s="75">
        <v>6910436</v>
      </c>
      <c r="I100" s="76"/>
      <c r="K100" s="77"/>
    </row>
    <row r="101" spans="1:11" ht="13.7" customHeight="1">
      <c r="A101" s="78" t="s">
        <v>226</v>
      </c>
      <c r="B101" s="79" t="s">
        <v>227</v>
      </c>
      <c r="C101" s="75">
        <v>898160</v>
      </c>
      <c r="I101" s="76"/>
      <c r="K101" s="77"/>
    </row>
    <row r="102" spans="1:11" ht="13.7" customHeight="1">
      <c r="A102" s="78" t="s">
        <v>228</v>
      </c>
      <c r="B102" s="79" t="s">
        <v>229</v>
      </c>
      <c r="C102" s="75">
        <v>1137950</v>
      </c>
      <c r="I102" s="76"/>
      <c r="K102" s="77"/>
    </row>
    <row r="103" spans="1:11" ht="13.7" customHeight="1">
      <c r="A103" s="78" t="s">
        <v>230</v>
      </c>
      <c r="B103" s="79" t="s">
        <v>231</v>
      </c>
      <c r="C103" s="75">
        <v>618405</v>
      </c>
      <c r="I103" s="76"/>
      <c r="K103" s="77"/>
    </row>
    <row r="104" spans="1:11" ht="13.7" customHeight="1">
      <c r="A104" s="78" t="s">
        <v>232</v>
      </c>
      <c r="B104" s="79" t="s">
        <v>233</v>
      </c>
      <c r="C104" s="75">
        <v>668186</v>
      </c>
      <c r="I104" s="76"/>
      <c r="K104" s="77"/>
    </row>
    <row r="105" spans="1:11" ht="13.7" customHeight="1">
      <c r="A105" s="78" t="s">
        <v>234</v>
      </c>
      <c r="B105" s="79" t="s">
        <v>235</v>
      </c>
      <c r="C105" s="75">
        <v>276249</v>
      </c>
      <c r="I105" s="76"/>
      <c r="K105" s="77"/>
    </row>
    <row r="106" spans="1:11" ht="13.7" customHeight="1">
      <c r="A106" s="78" t="s">
        <v>236</v>
      </c>
      <c r="B106" s="79" t="s">
        <v>237</v>
      </c>
      <c r="C106" s="75">
        <v>511131</v>
      </c>
      <c r="I106" s="76"/>
      <c r="K106" s="77"/>
    </row>
    <row r="107" spans="1:11" ht="13.7" customHeight="1">
      <c r="A107" s="78" t="s">
        <v>238</v>
      </c>
      <c r="B107" s="79" t="s">
        <v>239</v>
      </c>
      <c r="C107" s="75">
        <v>583348</v>
      </c>
      <c r="I107" s="76"/>
      <c r="K107" s="77"/>
    </row>
    <row r="108" spans="1:11" ht="13.7" customHeight="1">
      <c r="A108" s="78" t="s">
        <v>240</v>
      </c>
      <c r="B108" s="79" t="s">
        <v>241</v>
      </c>
      <c r="C108" s="75">
        <v>325329</v>
      </c>
      <c r="I108" s="76"/>
      <c r="K108" s="77"/>
    </row>
    <row r="109" spans="1:11" ht="13.7" customHeight="1">
      <c r="A109" s="78" t="s">
        <v>242</v>
      </c>
      <c r="B109" s="79" t="s">
        <v>243</v>
      </c>
      <c r="C109" s="75">
        <v>560211</v>
      </c>
      <c r="I109" s="76"/>
      <c r="K109" s="77"/>
    </row>
    <row r="110" spans="1:11" ht="13.7" customHeight="1">
      <c r="A110" s="78" t="s">
        <v>244</v>
      </c>
      <c r="B110" s="83" t="s">
        <v>245</v>
      </c>
      <c r="C110" s="75">
        <v>87643</v>
      </c>
      <c r="I110" s="76"/>
      <c r="K110" s="77"/>
    </row>
    <row r="111" spans="1:11" ht="13.7" customHeight="1">
      <c r="A111" s="78" t="s">
        <v>246</v>
      </c>
      <c r="B111" s="79" t="s">
        <v>247</v>
      </c>
      <c r="C111" s="75">
        <v>119895</v>
      </c>
      <c r="I111" s="76"/>
      <c r="K111" s="77"/>
    </row>
    <row r="112" spans="1:11" ht="13.7" customHeight="1">
      <c r="A112" s="78" t="s">
        <v>248</v>
      </c>
      <c r="B112" s="79" t="s">
        <v>249</v>
      </c>
      <c r="C112" s="75">
        <v>140929</v>
      </c>
      <c r="I112" s="76"/>
      <c r="K112" s="77"/>
    </row>
    <row r="113" spans="1:11" ht="13.7" customHeight="1">
      <c r="A113" s="78" t="s">
        <v>250</v>
      </c>
      <c r="B113" s="79" t="s">
        <v>251</v>
      </c>
      <c r="C113" s="75">
        <v>131113</v>
      </c>
      <c r="I113" s="76"/>
      <c r="K113" s="77"/>
    </row>
    <row r="114" spans="1:11" ht="13.7" customHeight="1">
      <c r="A114" s="78" t="s">
        <v>252</v>
      </c>
      <c r="B114" s="79" t="s">
        <v>253</v>
      </c>
      <c r="C114" s="75">
        <v>65907</v>
      </c>
      <c r="I114" s="76"/>
      <c r="K114" s="77"/>
    </row>
    <row r="115" spans="1:11" ht="13.7" customHeight="1">
      <c r="A115" s="78" t="s">
        <v>254</v>
      </c>
      <c r="B115" s="79" t="s">
        <v>255</v>
      </c>
      <c r="C115" s="75">
        <v>1454164</v>
      </c>
      <c r="I115" s="76"/>
      <c r="K115" s="77"/>
    </row>
    <row r="116" spans="1:11" ht="13.7" customHeight="1">
      <c r="A116" s="78" t="s">
        <v>256</v>
      </c>
      <c r="B116" s="79" t="s">
        <v>257</v>
      </c>
      <c r="C116" s="75">
        <v>2023750</v>
      </c>
      <c r="I116" s="76"/>
      <c r="K116" s="77"/>
    </row>
    <row r="117" spans="1:11" ht="13.7" customHeight="1">
      <c r="A117" s="78" t="s">
        <v>258</v>
      </c>
      <c r="B117" s="79" t="s">
        <v>259</v>
      </c>
      <c r="C117" s="75">
        <v>5151977</v>
      </c>
      <c r="I117" s="76"/>
      <c r="K117" s="77"/>
    </row>
    <row r="118" spans="1:11" ht="13.7" customHeight="1">
      <c r="A118" s="78" t="s">
        <v>260</v>
      </c>
      <c r="B118" s="79" t="s">
        <v>261</v>
      </c>
      <c r="C118" s="75">
        <v>771000</v>
      </c>
      <c r="I118" s="76"/>
      <c r="K118" s="77"/>
    </row>
    <row r="119" spans="1:11" ht="13.7" customHeight="1">
      <c r="A119" s="78" t="s">
        <v>262</v>
      </c>
      <c r="B119" s="79" t="s">
        <v>263</v>
      </c>
      <c r="C119" s="75">
        <v>530250</v>
      </c>
      <c r="I119" s="76"/>
      <c r="K119" s="77"/>
    </row>
    <row r="120" spans="1:11" ht="13.7" customHeight="1">
      <c r="A120" s="78" t="s">
        <v>264</v>
      </c>
      <c r="B120" s="79" t="s">
        <v>265</v>
      </c>
      <c r="C120" s="75">
        <v>167572</v>
      </c>
      <c r="I120" s="76"/>
      <c r="K120" s="77"/>
    </row>
    <row r="121" spans="1:11" ht="13.7" customHeight="1">
      <c r="A121" s="78" t="s">
        <v>266</v>
      </c>
      <c r="B121" s="79" t="s">
        <v>267</v>
      </c>
      <c r="C121" s="75">
        <v>1456268</v>
      </c>
      <c r="I121" s="76"/>
      <c r="K121" s="77"/>
    </row>
    <row r="122" spans="1:11" ht="13.7" customHeight="1">
      <c r="A122" s="78" t="s">
        <v>268</v>
      </c>
      <c r="B122" s="79" t="s">
        <v>269</v>
      </c>
      <c r="C122" s="75">
        <v>678002</v>
      </c>
      <c r="I122" s="76"/>
      <c r="K122" s="77"/>
    </row>
    <row r="123" spans="1:11" ht="13.7" customHeight="1">
      <c r="A123" s="78" t="s">
        <v>270</v>
      </c>
      <c r="B123" s="79" t="s">
        <v>271</v>
      </c>
      <c r="C123" s="75">
        <v>852586</v>
      </c>
      <c r="I123" s="76"/>
      <c r="K123" s="77"/>
    </row>
    <row r="124" spans="1:11" ht="13.7" customHeight="1">
      <c r="A124" s="78" t="s">
        <v>272</v>
      </c>
      <c r="B124" s="79" t="s">
        <v>273</v>
      </c>
      <c r="C124" s="75">
        <v>344260</v>
      </c>
      <c r="I124" s="76"/>
      <c r="K124" s="77"/>
    </row>
    <row r="125" spans="1:11" ht="13.7" customHeight="1" thickBot="1">
      <c r="A125" s="84" t="s">
        <v>274</v>
      </c>
      <c r="B125" s="85" t="s">
        <v>275</v>
      </c>
      <c r="C125" s="75">
        <v>89045</v>
      </c>
      <c r="I125" s="76"/>
      <c r="K125" s="77"/>
    </row>
    <row r="126" spans="1:11" ht="13.7" customHeight="1" thickBot="1">
      <c r="A126" s="382" t="s">
        <v>303</v>
      </c>
      <c r="B126" s="383"/>
      <c r="C126" s="89">
        <f>SUM(C11:C125)</f>
        <v>91965440</v>
      </c>
      <c r="E126" s="76"/>
      <c r="K126" s="77"/>
    </row>
    <row r="128" spans="1:11" ht="13.7" customHeight="1">
      <c r="C128" s="69">
        <f>COUNTIF(C11:C125,"&gt;0")</f>
        <v>115</v>
      </c>
    </row>
    <row r="130" spans="1:16" ht="13.7" customHeight="1">
      <c r="A130" s="274"/>
      <c r="C130" s="77"/>
    </row>
    <row r="131" spans="1:16" ht="13.7" customHeight="1">
      <c r="A131" s="90" t="s">
        <v>312</v>
      </c>
      <c r="B131" s="91"/>
      <c r="C131" s="92"/>
      <c r="D131" s="93"/>
      <c r="E131" s="93"/>
      <c r="F131" s="93"/>
      <c r="G131" s="94"/>
      <c r="H131" s="93"/>
      <c r="I131" s="93"/>
      <c r="J131" s="93"/>
      <c r="K131" s="94"/>
    </row>
    <row r="132" spans="1:16" ht="13.7" customHeight="1">
      <c r="A132" s="381" t="s">
        <v>315</v>
      </c>
      <c r="B132" s="381"/>
      <c r="C132" s="381"/>
      <c r="D132" s="95"/>
      <c r="E132" s="95"/>
      <c r="F132" s="95"/>
      <c r="G132" s="95"/>
      <c r="H132" s="95"/>
      <c r="I132" s="95"/>
      <c r="J132" s="95"/>
      <c r="K132" s="95"/>
    </row>
    <row r="133" spans="1:16" ht="13.7" customHeight="1">
      <c r="A133" s="381"/>
      <c r="B133" s="381"/>
      <c r="C133" s="381"/>
      <c r="D133" s="95"/>
      <c r="E133" s="95"/>
      <c r="F133" s="95"/>
      <c r="G133" s="95"/>
      <c r="H133" s="95"/>
      <c r="I133" s="380"/>
      <c r="J133" s="380"/>
      <c r="K133" s="380"/>
      <c r="L133" s="380"/>
      <c r="M133" s="380"/>
      <c r="N133" s="380"/>
      <c r="O133" s="380"/>
      <c r="P133" s="380"/>
    </row>
    <row r="134" spans="1:16" ht="13.7" customHeight="1">
      <c r="A134" s="381"/>
      <c r="B134" s="381"/>
      <c r="C134" s="381"/>
      <c r="D134" s="95"/>
      <c r="E134" s="95"/>
      <c r="F134" s="95"/>
      <c r="G134" s="95"/>
      <c r="H134" s="95"/>
      <c r="I134" s="380"/>
      <c r="J134" s="380"/>
      <c r="K134" s="380"/>
      <c r="L134" s="380"/>
      <c r="M134" s="380"/>
      <c r="N134" s="380"/>
      <c r="O134" s="380"/>
      <c r="P134" s="380"/>
    </row>
    <row r="135" spans="1:16" ht="13.7" customHeight="1">
      <c r="A135" s="381"/>
      <c r="B135" s="381"/>
      <c r="C135" s="381"/>
    </row>
    <row r="136" spans="1:16" ht="13.7" customHeight="1">
      <c r="A136" s="381"/>
      <c r="B136" s="381"/>
      <c r="C136" s="381"/>
    </row>
    <row r="137" spans="1:16" ht="13.7" customHeight="1">
      <c r="A137" s="381"/>
      <c r="B137" s="381"/>
      <c r="C137" s="381"/>
    </row>
  </sheetData>
  <mergeCells count="7">
    <mergeCell ref="I133:P133"/>
    <mergeCell ref="I134:P134"/>
    <mergeCell ref="A132:C137"/>
    <mergeCell ref="A5:C5"/>
    <mergeCell ref="A6:C6"/>
    <mergeCell ref="A7:C7"/>
    <mergeCell ref="A126:B126"/>
  </mergeCells>
  <printOptions horizontalCentered="1"/>
  <pageMargins left="0.7" right="0.7" top="0.75" bottom="0.75" header="0.3" footer="0.3"/>
  <pageSetup orientation="portrait" r:id="rId1"/>
  <headerFooter>
    <oddFooter xml:space="preserve">&amp;L&amp;"-,Italic"&amp;8Division of School Business
School Allotment Section
FY2020-2021 Planning&amp;R&amp;"-,Italic"&amp;8 4/14/2020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rgb="FF92D050"/>
  </sheetPr>
  <dimension ref="A1:K162"/>
  <sheetViews>
    <sheetView topLeftCell="A5" zoomScaleNormal="100" workbookViewId="0">
      <pane ySplit="6" topLeftCell="A11" activePane="bottomLeft" state="frozen"/>
      <selection activeCell="A5" sqref="A5"/>
      <selection pane="bottomLeft" activeCell="A7" sqref="A7:C7"/>
    </sheetView>
  </sheetViews>
  <sheetFormatPr defaultColWidth="9.28515625" defaultRowHeight="13.7" customHeight="1"/>
  <cols>
    <col min="1" max="1" width="11.85546875" style="68" customWidth="1"/>
    <col min="2" max="2" width="20.85546875" style="69" customWidth="1"/>
    <col min="3" max="3" width="15.28515625" style="69" customWidth="1"/>
    <col min="4" max="4" width="0.140625" style="69" customWidth="1"/>
    <col min="5" max="5" width="0.140625" style="69" hidden="1" customWidth="1"/>
    <col min="6" max="6" width="1.85546875" style="69" customWidth="1"/>
    <col min="7" max="7" width="11.7109375" style="69" bestFit="1" customWidth="1"/>
    <col min="8" max="8" width="9.28515625" style="69"/>
    <col min="9" max="9" width="12.7109375" style="69" customWidth="1"/>
    <col min="10" max="16384" width="9.28515625" style="69"/>
  </cols>
  <sheetData>
    <row r="1" spans="1:11" ht="13.7" hidden="1" customHeight="1"/>
    <row r="2" spans="1:11" ht="13.7" hidden="1" customHeight="1"/>
    <row r="3" spans="1:11" ht="13.7" hidden="1" customHeight="1"/>
    <row r="4" spans="1:11" ht="13.7" hidden="1" customHeight="1"/>
    <row r="5" spans="1:11" ht="13.7" customHeight="1">
      <c r="A5" s="374" t="s">
        <v>438</v>
      </c>
      <c r="B5" s="374"/>
      <c r="C5" s="374"/>
      <c r="D5" s="88"/>
      <c r="E5" s="88"/>
    </row>
    <row r="6" spans="1:11" ht="13.7" customHeight="1">
      <c r="A6" s="374" t="s">
        <v>313</v>
      </c>
      <c r="B6" s="374"/>
      <c r="C6" s="374"/>
    </row>
    <row r="7" spans="1:11" ht="14.25" customHeight="1">
      <c r="A7" s="374" t="s">
        <v>314</v>
      </c>
      <c r="B7" s="374"/>
      <c r="C7" s="374"/>
    </row>
    <row r="8" spans="1:11" ht="12" customHeight="1">
      <c r="A8" s="393" t="s">
        <v>316</v>
      </c>
      <c r="B8" s="393"/>
      <c r="C8" s="393"/>
      <c r="D8" s="393"/>
    </row>
    <row r="9" spans="1:11" ht="17.25" customHeight="1" thickBot="1">
      <c r="A9" s="393"/>
      <c r="B9" s="393"/>
      <c r="C9" s="393"/>
      <c r="D9" s="393"/>
    </row>
    <row r="10" spans="1:11" ht="21.2" customHeight="1" thickBot="1">
      <c r="A10" s="344" t="s">
        <v>32</v>
      </c>
      <c r="B10" s="96" t="s">
        <v>298</v>
      </c>
      <c r="C10" s="71" t="s">
        <v>283</v>
      </c>
      <c r="E10" s="72"/>
    </row>
    <row r="11" spans="1:11" ht="13.7" customHeight="1">
      <c r="A11" s="73" t="s">
        <v>47</v>
      </c>
      <c r="B11" s="74" t="s">
        <v>306</v>
      </c>
      <c r="C11" s="75">
        <v>4695741</v>
      </c>
      <c r="G11" s="77"/>
      <c r="H11" s="77"/>
      <c r="I11" s="76"/>
      <c r="K11" s="77"/>
    </row>
    <row r="12" spans="1:11" ht="13.7" customHeight="1">
      <c r="A12" s="78" t="s">
        <v>49</v>
      </c>
      <c r="B12" s="79" t="s">
        <v>50</v>
      </c>
      <c r="C12" s="75">
        <v>1974298</v>
      </c>
      <c r="G12" s="77"/>
      <c r="H12" s="77"/>
      <c r="I12" s="76"/>
      <c r="K12" s="77"/>
    </row>
    <row r="13" spans="1:11" ht="13.7" customHeight="1">
      <c r="A13" s="78" t="s">
        <v>4</v>
      </c>
      <c r="B13" s="79" t="s">
        <v>51</v>
      </c>
      <c r="C13" s="75">
        <v>0</v>
      </c>
      <c r="G13" s="77"/>
      <c r="H13" s="77"/>
      <c r="I13" s="76"/>
      <c r="K13" s="77"/>
    </row>
    <row r="14" spans="1:11" ht="13.7" customHeight="1">
      <c r="A14" s="78" t="s">
        <v>52</v>
      </c>
      <c r="B14" s="79" t="s">
        <v>53</v>
      </c>
      <c r="C14" s="75">
        <v>1726853</v>
      </c>
      <c r="G14" s="77"/>
      <c r="H14" s="77"/>
      <c r="I14" s="76"/>
      <c r="K14" s="77"/>
    </row>
    <row r="15" spans="1:11" ht="13.7" customHeight="1">
      <c r="A15" s="78" t="s">
        <v>54</v>
      </c>
      <c r="B15" s="79" t="s">
        <v>55</v>
      </c>
      <c r="C15" s="75">
        <v>0</v>
      </c>
      <c r="G15" s="77"/>
      <c r="H15" s="77"/>
      <c r="I15" s="76"/>
      <c r="K15" s="77"/>
    </row>
    <row r="16" spans="1:11" ht="13.7" customHeight="1">
      <c r="A16" s="78" t="s">
        <v>56</v>
      </c>
      <c r="B16" s="79" t="s">
        <v>57</v>
      </c>
      <c r="C16" s="75">
        <v>0</v>
      </c>
      <c r="G16" s="77"/>
      <c r="H16" s="77"/>
      <c r="I16" s="76"/>
      <c r="K16" s="77"/>
    </row>
    <row r="17" spans="1:11" ht="13.7" customHeight="1">
      <c r="A17" s="78" t="s">
        <v>58</v>
      </c>
      <c r="B17" s="79" t="s">
        <v>59</v>
      </c>
      <c r="C17" s="75">
        <v>1064809</v>
      </c>
      <c r="G17" s="77"/>
      <c r="H17" s="77"/>
      <c r="I17" s="76"/>
      <c r="K17" s="77"/>
    </row>
    <row r="18" spans="1:11" ht="13.7" customHeight="1">
      <c r="A18" s="78" t="s">
        <v>60</v>
      </c>
      <c r="B18" s="79" t="s">
        <v>61</v>
      </c>
      <c r="C18" s="75">
        <v>1061058</v>
      </c>
      <c r="G18" s="77"/>
      <c r="H18" s="77"/>
      <c r="I18" s="76"/>
      <c r="K18" s="77"/>
    </row>
    <row r="19" spans="1:11" ht="13.7" customHeight="1">
      <c r="A19" s="78" t="s">
        <v>62</v>
      </c>
      <c r="B19" s="79" t="s">
        <v>63</v>
      </c>
      <c r="C19" s="75">
        <v>2251290</v>
      </c>
      <c r="G19" s="77"/>
      <c r="H19" s="77"/>
      <c r="I19" s="76"/>
      <c r="K19" s="77"/>
    </row>
    <row r="20" spans="1:11" ht="13.7" customHeight="1">
      <c r="A20" s="78" t="s">
        <v>64</v>
      </c>
      <c r="B20" s="79" t="s">
        <v>65</v>
      </c>
      <c r="C20" s="75">
        <v>0</v>
      </c>
      <c r="G20" s="77"/>
      <c r="H20" s="77"/>
      <c r="I20" s="76"/>
      <c r="K20" s="77"/>
    </row>
    <row r="21" spans="1:11" ht="13.7" customHeight="1">
      <c r="A21" s="78" t="s">
        <v>66</v>
      </c>
      <c r="B21" s="79" t="s">
        <v>67</v>
      </c>
      <c r="C21" s="75">
        <v>0</v>
      </c>
      <c r="G21" s="77"/>
      <c r="H21" s="77"/>
      <c r="I21" s="76"/>
      <c r="K21" s="77"/>
    </row>
    <row r="22" spans="1:11" ht="13.7" customHeight="1">
      <c r="A22" s="78" t="s">
        <v>68</v>
      </c>
      <c r="B22" s="79" t="s">
        <v>69</v>
      </c>
      <c r="C22" s="75">
        <v>0</v>
      </c>
      <c r="G22" s="77"/>
      <c r="H22" s="77"/>
      <c r="I22" s="76"/>
      <c r="K22" s="77"/>
    </row>
    <row r="23" spans="1:11" ht="13.7" customHeight="1">
      <c r="A23" s="78" t="s">
        <v>70</v>
      </c>
      <c r="B23" s="79" t="s">
        <v>71</v>
      </c>
      <c r="C23" s="75">
        <v>6033903</v>
      </c>
      <c r="D23" s="80"/>
      <c r="G23" s="77"/>
      <c r="H23" s="77"/>
      <c r="I23" s="76"/>
      <c r="K23" s="77"/>
    </row>
    <row r="24" spans="1:11" ht="13.7" customHeight="1">
      <c r="A24" s="78" t="s">
        <v>72</v>
      </c>
      <c r="B24" s="79" t="s">
        <v>73</v>
      </c>
      <c r="C24" s="75">
        <v>0</v>
      </c>
      <c r="D24" s="80"/>
      <c r="G24" s="77"/>
      <c r="H24" s="77"/>
      <c r="I24" s="76"/>
      <c r="K24" s="77"/>
    </row>
    <row r="25" spans="1:11" ht="13.7" customHeight="1">
      <c r="A25" s="78" t="s">
        <v>74</v>
      </c>
      <c r="B25" s="79" t="s">
        <v>75</v>
      </c>
      <c r="C25" s="75">
        <v>364941</v>
      </c>
      <c r="G25" s="77"/>
      <c r="H25" s="77"/>
      <c r="I25" s="76"/>
      <c r="K25" s="77"/>
    </row>
    <row r="26" spans="1:11" ht="13.7" customHeight="1">
      <c r="A26" s="78" t="s">
        <v>76</v>
      </c>
      <c r="B26" s="79" t="s">
        <v>77</v>
      </c>
      <c r="C26" s="75">
        <v>4432982</v>
      </c>
      <c r="G26" s="77"/>
      <c r="H26" s="77"/>
      <c r="I26" s="76"/>
      <c r="K26" s="77"/>
    </row>
    <row r="27" spans="1:11" ht="13.7" customHeight="1">
      <c r="A27" s="78" t="s">
        <v>78</v>
      </c>
      <c r="B27" s="79" t="s">
        <v>79</v>
      </c>
      <c r="C27" s="75">
        <v>610107</v>
      </c>
      <c r="G27" s="77"/>
      <c r="H27" s="77"/>
      <c r="I27" s="76"/>
      <c r="K27" s="77"/>
    </row>
    <row r="28" spans="1:11" ht="13.7" customHeight="1">
      <c r="A28" s="78" t="s">
        <v>80</v>
      </c>
      <c r="B28" s="79" t="s">
        <v>81</v>
      </c>
      <c r="C28" s="75">
        <v>0</v>
      </c>
      <c r="G28" s="77"/>
      <c r="H28" s="77"/>
      <c r="I28" s="76"/>
      <c r="K28" s="77"/>
    </row>
    <row r="29" spans="1:11" ht="13.7" customHeight="1">
      <c r="A29" s="78" t="s">
        <v>82</v>
      </c>
      <c r="B29" s="79" t="s">
        <v>83</v>
      </c>
      <c r="C29" s="75">
        <v>883924</v>
      </c>
      <c r="G29" s="77"/>
      <c r="H29" s="77"/>
      <c r="I29" s="76"/>
      <c r="K29" s="77"/>
    </row>
    <row r="30" spans="1:11" ht="13.7" customHeight="1">
      <c r="A30" s="78" t="s">
        <v>84</v>
      </c>
      <c r="B30" s="79" t="s">
        <v>85</v>
      </c>
      <c r="C30" s="75">
        <v>0</v>
      </c>
      <c r="G30" s="77"/>
      <c r="H30" s="77"/>
      <c r="I30" s="76"/>
      <c r="K30" s="77"/>
    </row>
    <row r="31" spans="1:11" ht="13.7" customHeight="1">
      <c r="A31" s="78" t="s">
        <v>86</v>
      </c>
      <c r="B31" s="79" t="s">
        <v>87</v>
      </c>
      <c r="C31" s="75">
        <v>0</v>
      </c>
      <c r="G31" s="77"/>
      <c r="H31" s="77"/>
      <c r="I31" s="76"/>
      <c r="K31" s="77"/>
    </row>
    <row r="32" spans="1:11" ht="13.7" customHeight="1">
      <c r="A32" s="78" t="s">
        <v>88</v>
      </c>
      <c r="B32" s="79" t="s">
        <v>307</v>
      </c>
      <c r="C32" s="75">
        <v>0</v>
      </c>
      <c r="G32" s="77"/>
      <c r="H32" s="77"/>
      <c r="I32" s="76"/>
      <c r="K32" s="77"/>
    </row>
    <row r="33" spans="1:11" ht="13.7" customHeight="1">
      <c r="A33" s="78" t="s">
        <v>90</v>
      </c>
      <c r="B33" s="79" t="s">
        <v>91</v>
      </c>
      <c r="C33" s="75">
        <v>0</v>
      </c>
      <c r="G33" s="77"/>
      <c r="H33" s="77"/>
      <c r="I33" s="76"/>
      <c r="K33" s="77"/>
    </row>
    <row r="34" spans="1:11" ht="13.7" customHeight="1">
      <c r="A34" s="78" t="s">
        <v>92</v>
      </c>
      <c r="B34" s="79" t="s">
        <v>93</v>
      </c>
      <c r="C34" s="75">
        <v>325213</v>
      </c>
      <c r="G34" s="77"/>
      <c r="H34" s="77"/>
      <c r="I34" s="76"/>
      <c r="K34" s="77"/>
    </row>
    <row r="35" spans="1:11" ht="13.7" customHeight="1">
      <c r="A35" s="78" t="s">
        <v>94</v>
      </c>
      <c r="B35" s="79" t="s">
        <v>308</v>
      </c>
      <c r="C35" s="75">
        <v>404896</v>
      </c>
      <c r="G35" s="77"/>
      <c r="H35" s="77"/>
      <c r="I35" s="76"/>
      <c r="K35" s="77"/>
    </row>
    <row r="36" spans="1:11" ht="13.7" customHeight="1">
      <c r="A36" s="78" t="s">
        <v>96</v>
      </c>
      <c r="B36" s="79" t="s">
        <v>97</v>
      </c>
      <c r="C36" s="75">
        <v>0</v>
      </c>
      <c r="G36" s="77"/>
      <c r="H36" s="77"/>
      <c r="I36" s="76"/>
      <c r="K36" s="77"/>
    </row>
    <row r="37" spans="1:11" ht="13.7" customHeight="1">
      <c r="A37" s="78" t="s">
        <v>98</v>
      </c>
      <c r="B37" s="79" t="s">
        <v>99</v>
      </c>
      <c r="C37" s="75">
        <v>5202867</v>
      </c>
      <c r="G37" s="77"/>
      <c r="H37" s="77"/>
      <c r="I37" s="76"/>
      <c r="K37" s="77"/>
    </row>
    <row r="38" spans="1:11" ht="13.7" customHeight="1">
      <c r="A38" s="78" t="s">
        <v>100</v>
      </c>
      <c r="B38" s="79" t="s">
        <v>101</v>
      </c>
      <c r="C38" s="75">
        <v>3836330</v>
      </c>
      <c r="G38" s="77"/>
      <c r="H38" s="77"/>
      <c r="I38" s="76"/>
      <c r="K38" s="77"/>
    </row>
    <row r="39" spans="1:11" ht="13.7" customHeight="1">
      <c r="A39" s="78" t="s">
        <v>102</v>
      </c>
      <c r="B39" s="79" t="s">
        <v>103</v>
      </c>
      <c r="C39" s="75">
        <v>1558709</v>
      </c>
      <c r="G39" s="77"/>
      <c r="H39" s="77"/>
      <c r="I39" s="76"/>
      <c r="K39" s="77"/>
    </row>
    <row r="40" spans="1:11" ht="13.7" customHeight="1">
      <c r="A40" s="78" t="s">
        <v>104</v>
      </c>
      <c r="B40" s="79" t="s">
        <v>105</v>
      </c>
      <c r="C40" s="75">
        <v>2023588</v>
      </c>
      <c r="G40" s="77"/>
      <c r="H40" s="77"/>
      <c r="I40" s="76"/>
      <c r="K40" s="77"/>
    </row>
    <row r="41" spans="1:11" ht="13.7" customHeight="1">
      <c r="A41" s="81" t="s">
        <v>106</v>
      </c>
      <c r="B41" s="82" t="s">
        <v>107</v>
      </c>
      <c r="C41" s="75">
        <v>17858973</v>
      </c>
      <c r="G41" s="77"/>
      <c r="H41" s="77"/>
      <c r="I41" s="76"/>
      <c r="K41" s="77"/>
    </row>
    <row r="42" spans="1:11" ht="13.7" customHeight="1">
      <c r="A42" s="78" t="s">
        <v>108</v>
      </c>
      <c r="B42" s="79" t="s">
        <v>109</v>
      </c>
      <c r="C42" s="75">
        <v>0</v>
      </c>
      <c r="G42" s="77"/>
      <c r="H42" s="77"/>
      <c r="I42" s="76"/>
      <c r="K42" s="77"/>
    </row>
    <row r="43" spans="1:11" ht="13.7" customHeight="1">
      <c r="A43" s="78" t="s">
        <v>110</v>
      </c>
      <c r="B43" s="79" t="s">
        <v>111</v>
      </c>
      <c r="C43" s="75">
        <v>0</v>
      </c>
      <c r="G43" s="77"/>
      <c r="H43" s="77"/>
      <c r="I43" s="76"/>
      <c r="K43" s="77"/>
    </row>
    <row r="44" spans="1:11" ht="13.7" customHeight="1">
      <c r="A44" s="78" t="s">
        <v>112</v>
      </c>
      <c r="B44" s="79" t="s">
        <v>113</v>
      </c>
      <c r="C44" s="75">
        <v>4486527</v>
      </c>
      <c r="G44" s="77"/>
      <c r="H44" s="77"/>
      <c r="I44" s="76"/>
      <c r="K44" s="77"/>
    </row>
    <row r="45" spans="1:11" ht="13.7" customHeight="1">
      <c r="A45" s="78" t="s">
        <v>114</v>
      </c>
      <c r="B45" s="79" t="s">
        <v>115</v>
      </c>
      <c r="C45" s="75">
        <v>737505</v>
      </c>
      <c r="G45" s="77"/>
      <c r="H45" s="77"/>
      <c r="I45" s="76"/>
      <c r="K45" s="77"/>
    </row>
    <row r="46" spans="1:11" ht="13.7" customHeight="1">
      <c r="A46" s="78" t="s">
        <v>116</v>
      </c>
      <c r="B46" s="79" t="s">
        <v>117</v>
      </c>
      <c r="C46" s="75">
        <v>547702</v>
      </c>
      <c r="G46" s="77"/>
      <c r="H46" s="77"/>
      <c r="I46" s="76"/>
      <c r="K46" s="77"/>
    </row>
    <row r="47" spans="1:11" ht="13.7" customHeight="1">
      <c r="A47" s="78" t="s">
        <v>118</v>
      </c>
      <c r="B47" s="79" t="s">
        <v>119</v>
      </c>
      <c r="C47" s="75">
        <v>33561</v>
      </c>
      <c r="G47" s="77"/>
      <c r="H47" s="77"/>
      <c r="I47" s="76"/>
      <c r="K47" s="77"/>
    </row>
    <row r="48" spans="1:11" ht="13.7" customHeight="1">
      <c r="A48" s="78" t="s">
        <v>120</v>
      </c>
      <c r="B48" s="79" t="s">
        <v>121</v>
      </c>
      <c r="C48" s="75">
        <v>6360118</v>
      </c>
      <c r="G48" s="77"/>
      <c r="H48" s="77"/>
      <c r="I48" s="76"/>
      <c r="K48" s="77"/>
    </row>
    <row r="49" spans="1:11" ht="13.7" customHeight="1">
      <c r="A49" s="78" t="s">
        <v>122</v>
      </c>
      <c r="B49" s="79" t="s">
        <v>309</v>
      </c>
      <c r="C49" s="75">
        <v>0</v>
      </c>
      <c r="G49" s="77"/>
      <c r="H49" s="77"/>
      <c r="I49" s="76"/>
      <c r="K49" s="77"/>
    </row>
    <row r="50" spans="1:11" ht="13.7" customHeight="1">
      <c r="A50" s="78" t="s">
        <v>124</v>
      </c>
      <c r="B50" s="79" t="s">
        <v>125</v>
      </c>
      <c r="C50" s="75">
        <v>3743193</v>
      </c>
      <c r="G50" s="77"/>
      <c r="H50" s="77"/>
      <c r="I50" s="76"/>
      <c r="K50" s="77"/>
    </row>
    <row r="51" spans="1:11" ht="13.7" customHeight="1">
      <c r="A51" s="78" t="s">
        <v>126</v>
      </c>
      <c r="B51" s="79" t="s">
        <v>127</v>
      </c>
      <c r="C51" s="75">
        <v>0</v>
      </c>
      <c r="G51" s="77"/>
      <c r="H51" s="77"/>
      <c r="I51" s="76"/>
      <c r="K51" s="77"/>
    </row>
    <row r="52" spans="1:11" ht="13.7" customHeight="1">
      <c r="A52" s="78" t="s">
        <v>128</v>
      </c>
      <c r="B52" s="79" t="s">
        <v>129</v>
      </c>
      <c r="C52" s="75">
        <v>3302014</v>
      </c>
      <c r="G52" s="77"/>
      <c r="H52" s="77"/>
      <c r="I52" s="76"/>
      <c r="K52" s="77"/>
    </row>
    <row r="53" spans="1:11" ht="13.7" customHeight="1">
      <c r="A53" s="78" t="s">
        <v>130</v>
      </c>
      <c r="B53" s="79" t="s">
        <v>131</v>
      </c>
      <c r="C53" s="75">
        <v>3752002</v>
      </c>
      <c r="G53" s="77"/>
      <c r="H53" s="77"/>
      <c r="I53" s="76"/>
      <c r="K53" s="77"/>
    </row>
    <row r="54" spans="1:11" ht="13.7" customHeight="1">
      <c r="A54" s="78" t="s">
        <v>132</v>
      </c>
      <c r="B54" s="79" t="s">
        <v>133</v>
      </c>
      <c r="C54" s="75">
        <v>835142</v>
      </c>
      <c r="G54" s="77"/>
      <c r="H54" s="77"/>
      <c r="I54" s="76"/>
      <c r="K54" s="77"/>
    </row>
    <row r="55" spans="1:11" ht="13.7" customHeight="1">
      <c r="A55" s="78" t="s">
        <v>134</v>
      </c>
      <c r="B55" s="79" t="s">
        <v>135</v>
      </c>
      <c r="C55" s="75">
        <v>93545</v>
      </c>
      <c r="G55" s="77"/>
      <c r="H55" s="77"/>
      <c r="I55" s="76"/>
      <c r="K55" s="77"/>
    </row>
    <row r="56" spans="1:11" ht="13.7" customHeight="1">
      <c r="A56" s="78" t="s">
        <v>136</v>
      </c>
      <c r="B56" s="79" t="s">
        <v>137</v>
      </c>
      <c r="C56" s="75">
        <v>3892592</v>
      </c>
      <c r="G56" s="77"/>
      <c r="H56" s="77"/>
      <c r="I56" s="76"/>
      <c r="K56" s="77"/>
    </row>
    <row r="57" spans="1:11" ht="13.7" customHeight="1">
      <c r="A57" s="78" t="s">
        <v>138</v>
      </c>
      <c r="B57" s="79" t="s">
        <v>139</v>
      </c>
      <c r="C57" s="75">
        <v>2130644</v>
      </c>
      <c r="G57" s="77"/>
      <c r="H57" s="77"/>
      <c r="I57" s="76"/>
      <c r="K57" s="77"/>
    </row>
    <row r="58" spans="1:11" ht="13.7" customHeight="1">
      <c r="A58" s="78" t="s">
        <v>140</v>
      </c>
      <c r="B58" s="79" t="s">
        <v>141</v>
      </c>
      <c r="C58" s="75">
        <v>0</v>
      </c>
      <c r="G58" s="77"/>
      <c r="H58" s="77"/>
      <c r="I58" s="76"/>
      <c r="K58" s="77"/>
    </row>
    <row r="59" spans="1:11" ht="13.7" customHeight="1">
      <c r="A59" s="78" t="s">
        <v>142</v>
      </c>
      <c r="B59" s="79" t="s">
        <v>143</v>
      </c>
      <c r="C59" s="75">
        <v>1135417</v>
      </c>
      <c r="G59" s="77"/>
      <c r="H59" s="77"/>
      <c r="I59" s="76"/>
      <c r="K59" s="77"/>
    </row>
    <row r="60" spans="1:11" ht="13.7" customHeight="1">
      <c r="A60" s="78" t="s">
        <v>144</v>
      </c>
      <c r="B60" s="79" t="s">
        <v>145</v>
      </c>
      <c r="C60" s="75">
        <v>1430397</v>
      </c>
      <c r="G60" s="77"/>
      <c r="H60" s="77"/>
      <c r="I60" s="76"/>
      <c r="K60" s="77"/>
    </row>
    <row r="61" spans="1:11" ht="13.7" customHeight="1">
      <c r="A61" s="78" t="s">
        <v>146</v>
      </c>
      <c r="B61" s="79" t="s">
        <v>147</v>
      </c>
      <c r="C61" s="75">
        <v>390720</v>
      </c>
      <c r="G61" s="77"/>
      <c r="H61" s="77"/>
      <c r="I61" s="76"/>
      <c r="K61" s="77"/>
    </row>
    <row r="62" spans="1:11" ht="13.7" customHeight="1">
      <c r="A62" s="78" t="s">
        <v>148</v>
      </c>
      <c r="B62" s="79" t="s">
        <v>149</v>
      </c>
      <c r="C62" s="75">
        <v>12680089</v>
      </c>
      <c r="G62" s="77"/>
      <c r="H62" s="77"/>
      <c r="I62" s="76"/>
      <c r="K62" s="77"/>
    </row>
    <row r="63" spans="1:11" ht="13.7" customHeight="1">
      <c r="A63" s="78" t="s">
        <v>150</v>
      </c>
      <c r="B63" s="79" t="s">
        <v>151</v>
      </c>
      <c r="C63" s="75">
        <v>0</v>
      </c>
      <c r="G63" s="77"/>
      <c r="H63" s="77"/>
      <c r="I63" s="76"/>
      <c r="K63" s="77"/>
    </row>
    <row r="64" spans="1:11" ht="13.7" customHeight="1">
      <c r="A64" s="78" t="s">
        <v>152</v>
      </c>
      <c r="B64" s="79" t="s">
        <v>153</v>
      </c>
      <c r="C64" s="75">
        <v>0</v>
      </c>
      <c r="G64" s="77"/>
      <c r="H64" s="77"/>
      <c r="I64" s="76"/>
      <c r="K64" s="77"/>
    </row>
    <row r="65" spans="1:11" ht="13.7" customHeight="1">
      <c r="A65" s="78" t="s">
        <v>154</v>
      </c>
      <c r="B65" s="79" t="s">
        <v>155</v>
      </c>
      <c r="C65" s="75">
        <v>1390632</v>
      </c>
      <c r="G65" s="77"/>
      <c r="H65" s="77"/>
      <c r="I65" s="76"/>
      <c r="K65" s="77"/>
    </row>
    <row r="66" spans="1:11" ht="13.7" customHeight="1">
      <c r="A66" s="78" t="s">
        <v>156</v>
      </c>
      <c r="B66" s="79" t="s">
        <v>157</v>
      </c>
      <c r="C66" s="75">
        <v>7110475</v>
      </c>
      <c r="G66" s="77"/>
      <c r="H66" s="77"/>
      <c r="I66" s="76"/>
      <c r="K66" s="77"/>
    </row>
    <row r="67" spans="1:11" ht="13.7" customHeight="1">
      <c r="A67" s="78" t="s">
        <v>158</v>
      </c>
      <c r="B67" s="79" t="s">
        <v>159</v>
      </c>
      <c r="C67" s="75">
        <v>0</v>
      </c>
      <c r="G67" s="77"/>
      <c r="H67" s="77"/>
      <c r="I67" s="76"/>
      <c r="K67" s="77"/>
    </row>
    <row r="68" spans="1:11" ht="13.7" customHeight="1">
      <c r="A68" s="78" t="s">
        <v>160</v>
      </c>
      <c r="B68" s="79" t="s">
        <v>310</v>
      </c>
      <c r="C68" s="75">
        <v>0</v>
      </c>
      <c r="G68" s="77"/>
      <c r="H68" s="77"/>
      <c r="I68" s="76"/>
      <c r="K68" s="77"/>
    </row>
    <row r="69" spans="1:11" ht="13.7" customHeight="1">
      <c r="A69" s="78" t="s">
        <v>162</v>
      </c>
      <c r="B69" s="79" t="s">
        <v>163</v>
      </c>
      <c r="C69" s="75">
        <v>0</v>
      </c>
      <c r="G69" s="77"/>
      <c r="H69" s="77"/>
      <c r="I69" s="76"/>
      <c r="K69" s="77"/>
    </row>
    <row r="70" spans="1:11" ht="13.7" customHeight="1">
      <c r="A70" s="78" t="s">
        <v>164</v>
      </c>
      <c r="B70" s="79" t="s">
        <v>165</v>
      </c>
      <c r="C70" s="75">
        <v>0</v>
      </c>
      <c r="G70" s="77"/>
      <c r="H70" s="77"/>
      <c r="I70" s="76"/>
      <c r="K70" s="77"/>
    </row>
    <row r="71" spans="1:11" ht="13.7" customHeight="1">
      <c r="A71" s="78" t="s">
        <v>166</v>
      </c>
      <c r="B71" s="79" t="s">
        <v>167</v>
      </c>
      <c r="C71" s="75">
        <v>16171534</v>
      </c>
      <c r="G71" s="77"/>
      <c r="H71" s="77"/>
      <c r="I71" s="76"/>
      <c r="K71" s="77"/>
    </row>
    <row r="72" spans="1:11" ht="13.7" customHeight="1">
      <c r="A72" s="78" t="s">
        <v>168</v>
      </c>
      <c r="B72" s="79" t="s">
        <v>169</v>
      </c>
      <c r="C72" s="75">
        <v>171239</v>
      </c>
      <c r="G72" s="77"/>
      <c r="H72" s="77"/>
      <c r="I72" s="76"/>
      <c r="K72" s="77"/>
    </row>
    <row r="73" spans="1:11" ht="13.7" customHeight="1">
      <c r="A73" s="78" t="s">
        <v>170</v>
      </c>
      <c r="B73" s="79" t="s">
        <v>171</v>
      </c>
      <c r="C73" s="75">
        <v>3146398</v>
      </c>
      <c r="G73" s="77"/>
      <c r="H73" s="77"/>
      <c r="I73" s="76"/>
      <c r="K73" s="77"/>
    </row>
    <row r="74" spans="1:11" ht="13.7" customHeight="1">
      <c r="A74" s="78" t="s">
        <v>172</v>
      </c>
      <c r="B74" s="79" t="s">
        <v>173</v>
      </c>
      <c r="C74" s="75">
        <v>4028389</v>
      </c>
      <c r="G74" s="77"/>
      <c r="H74" s="77"/>
      <c r="I74" s="76"/>
      <c r="K74" s="77"/>
    </row>
    <row r="75" spans="1:11" ht="13.7" customHeight="1">
      <c r="A75" s="78" t="s">
        <v>174</v>
      </c>
      <c r="B75" s="79" t="s">
        <v>175</v>
      </c>
      <c r="C75" s="75">
        <v>0</v>
      </c>
      <c r="G75" s="77"/>
      <c r="H75" s="77"/>
      <c r="I75" s="76"/>
      <c r="K75" s="77"/>
    </row>
    <row r="76" spans="1:11" ht="13.7" customHeight="1">
      <c r="A76" s="78" t="s">
        <v>176</v>
      </c>
      <c r="B76" s="79" t="s">
        <v>177</v>
      </c>
      <c r="C76" s="75">
        <v>0</v>
      </c>
      <c r="G76" s="77"/>
      <c r="H76" s="77"/>
      <c r="I76" s="76"/>
      <c r="K76" s="77"/>
    </row>
    <row r="77" spans="1:11" ht="13.7" customHeight="1">
      <c r="A77" s="78" t="s">
        <v>178</v>
      </c>
      <c r="B77" s="79" t="s">
        <v>179</v>
      </c>
      <c r="C77" s="75">
        <v>76976</v>
      </c>
      <c r="G77" s="77"/>
      <c r="H77" s="77"/>
      <c r="I77" s="76"/>
      <c r="K77" s="77"/>
    </row>
    <row r="78" spans="1:11" ht="13.7" customHeight="1">
      <c r="A78" s="78" t="s">
        <v>180</v>
      </c>
      <c r="B78" s="79" t="s">
        <v>181</v>
      </c>
      <c r="C78" s="75">
        <v>1531381</v>
      </c>
      <c r="G78" s="77"/>
      <c r="H78" s="77"/>
      <c r="I78" s="76"/>
      <c r="K78" s="77"/>
    </row>
    <row r="79" spans="1:11" ht="13.7" customHeight="1">
      <c r="A79" s="78" t="s">
        <v>182</v>
      </c>
      <c r="B79" s="79" t="s">
        <v>183</v>
      </c>
      <c r="C79" s="75">
        <v>2517434</v>
      </c>
      <c r="G79" s="77"/>
      <c r="H79" s="77"/>
      <c r="I79" s="76"/>
      <c r="K79" s="77"/>
    </row>
    <row r="80" spans="1:11" ht="13.7" customHeight="1">
      <c r="A80" s="78" t="s">
        <v>184</v>
      </c>
      <c r="B80" s="79" t="s">
        <v>185</v>
      </c>
      <c r="C80" s="75">
        <v>0</v>
      </c>
      <c r="G80" s="77"/>
      <c r="H80" s="77"/>
      <c r="I80" s="76"/>
      <c r="K80" s="77"/>
    </row>
    <row r="81" spans="1:11" ht="13.7" customHeight="1">
      <c r="A81" s="78" t="s">
        <v>186</v>
      </c>
      <c r="B81" s="79" t="s">
        <v>187</v>
      </c>
      <c r="C81" s="75">
        <v>131040</v>
      </c>
      <c r="G81" s="77"/>
      <c r="H81" s="77"/>
      <c r="I81" s="76"/>
      <c r="K81" s="77"/>
    </row>
    <row r="82" spans="1:11" ht="13.7" customHeight="1">
      <c r="A82" s="78" t="s">
        <v>188</v>
      </c>
      <c r="B82" s="79" t="s">
        <v>189</v>
      </c>
      <c r="C82" s="75">
        <v>876087</v>
      </c>
      <c r="G82" s="77"/>
      <c r="H82" s="77"/>
      <c r="I82" s="76"/>
      <c r="K82" s="77"/>
    </row>
    <row r="83" spans="1:11" ht="13.7" customHeight="1">
      <c r="A83" s="78" t="s">
        <v>190</v>
      </c>
      <c r="B83" s="79" t="s">
        <v>191</v>
      </c>
      <c r="C83" s="75">
        <v>0</v>
      </c>
      <c r="G83" s="77"/>
      <c r="H83" s="77"/>
      <c r="I83" s="76"/>
      <c r="K83" s="77"/>
    </row>
    <row r="84" spans="1:11" ht="13.7" customHeight="1">
      <c r="A84" s="78" t="s">
        <v>192</v>
      </c>
      <c r="B84" s="79" t="s">
        <v>193</v>
      </c>
      <c r="C84" s="75">
        <v>6141766</v>
      </c>
      <c r="G84" s="77"/>
      <c r="H84" s="77"/>
      <c r="I84" s="76"/>
      <c r="K84" s="77"/>
    </row>
    <row r="85" spans="1:11" ht="13.7" customHeight="1">
      <c r="A85" s="78" t="s">
        <v>194</v>
      </c>
      <c r="B85" s="79" t="s">
        <v>195</v>
      </c>
      <c r="C85" s="75">
        <v>0</v>
      </c>
      <c r="G85" s="77"/>
      <c r="H85" s="77"/>
      <c r="I85" s="76"/>
      <c r="K85" s="77"/>
    </row>
    <row r="86" spans="1:11" ht="13.7" customHeight="1">
      <c r="A86" s="78" t="s">
        <v>196</v>
      </c>
      <c r="B86" s="79" t="s">
        <v>197</v>
      </c>
      <c r="C86" s="75">
        <v>692779</v>
      </c>
      <c r="G86" s="77"/>
      <c r="H86" s="77"/>
      <c r="I86" s="76"/>
      <c r="K86" s="77"/>
    </row>
    <row r="87" spans="1:11" ht="13.7" customHeight="1">
      <c r="A87" s="108" t="s">
        <v>198</v>
      </c>
      <c r="B87" s="109" t="s">
        <v>199</v>
      </c>
      <c r="C87" s="75">
        <v>5696635</v>
      </c>
      <c r="G87" s="77"/>
      <c r="H87" s="77"/>
      <c r="I87" s="76"/>
      <c r="K87" s="77"/>
    </row>
    <row r="88" spans="1:11" ht="13.7" customHeight="1">
      <c r="A88" s="78" t="s">
        <v>200</v>
      </c>
      <c r="B88" s="79" t="s">
        <v>201</v>
      </c>
      <c r="C88" s="75">
        <v>0</v>
      </c>
      <c r="G88" s="77"/>
      <c r="H88" s="77"/>
      <c r="I88" s="76"/>
      <c r="K88" s="77"/>
    </row>
    <row r="89" spans="1:11" ht="13.7" customHeight="1">
      <c r="A89" s="78" t="s">
        <v>202</v>
      </c>
      <c r="B89" s="79" t="s">
        <v>203</v>
      </c>
      <c r="C89" s="75">
        <v>0</v>
      </c>
      <c r="G89" s="77"/>
      <c r="H89" s="77"/>
      <c r="I89" s="76"/>
      <c r="K89" s="77"/>
    </row>
    <row r="90" spans="1:11" ht="13.7" customHeight="1">
      <c r="A90" s="78" t="s">
        <v>204</v>
      </c>
      <c r="B90" s="79" t="s">
        <v>205</v>
      </c>
      <c r="C90" s="75">
        <v>31586</v>
      </c>
      <c r="G90" s="77"/>
      <c r="H90" s="77"/>
      <c r="I90" s="76"/>
      <c r="K90" s="77"/>
    </row>
    <row r="91" spans="1:11" ht="13.7" customHeight="1">
      <c r="A91" s="78" t="s">
        <v>206</v>
      </c>
      <c r="B91" s="79" t="s">
        <v>207</v>
      </c>
      <c r="C91" s="75">
        <v>1945655</v>
      </c>
      <c r="G91" s="77"/>
      <c r="H91" s="77"/>
      <c r="I91" s="76"/>
      <c r="K91" s="77"/>
    </row>
    <row r="92" spans="1:11" ht="13.7" customHeight="1">
      <c r="A92" s="78" t="s">
        <v>208</v>
      </c>
      <c r="B92" s="79" t="s">
        <v>209</v>
      </c>
      <c r="C92" s="75">
        <v>2812973</v>
      </c>
      <c r="G92" s="77"/>
      <c r="H92" s="77"/>
      <c r="I92" s="76"/>
      <c r="K92" s="77"/>
    </row>
    <row r="93" spans="1:11" ht="13.7" customHeight="1">
      <c r="A93" s="78" t="s">
        <v>210</v>
      </c>
      <c r="B93" s="79" t="s">
        <v>211</v>
      </c>
      <c r="C93" s="75">
        <v>102731</v>
      </c>
      <c r="G93" s="77"/>
      <c r="H93" s="77"/>
      <c r="I93" s="76"/>
      <c r="K93" s="77"/>
    </row>
    <row r="94" spans="1:11" ht="13.7" customHeight="1">
      <c r="A94" s="78" t="s">
        <v>212</v>
      </c>
      <c r="B94" s="79" t="s">
        <v>213</v>
      </c>
      <c r="C94" s="75">
        <v>775393</v>
      </c>
      <c r="G94" s="77"/>
      <c r="H94" s="77"/>
      <c r="I94" s="76"/>
      <c r="K94" s="77"/>
    </row>
    <row r="95" spans="1:11" ht="13.7" customHeight="1">
      <c r="A95" s="78" t="s">
        <v>214</v>
      </c>
      <c r="B95" s="79" t="s">
        <v>215</v>
      </c>
      <c r="C95" s="75">
        <v>7470166</v>
      </c>
      <c r="G95" s="77"/>
      <c r="H95" s="77"/>
      <c r="I95" s="76"/>
      <c r="K95" s="77"/>
    </row>
    <row r="96" spans="1:11" ht="13.7" customHeight="1">
      <c r="A96" s="78" t="s">
        <v>216</v>
      </c>
      <c r="B96" s="79" t="s">
        <v>217</v>
      </c>
      <c r="C96" s="75">
        <v>0</v>
      </c>
      <c r="G96" s="77"/>
      <c r="H96" s="77"/>
      <c r="I96" s="76"/>
      <c r="K96" s="77"/>
    </row>
    <row r="97" spans="1:11" ht="13.7" customHeight="1">
      <c r="A97" s="78" t="s">
        <v>218</v>
      </c>
      <c r="B97" s="79" t="s">
        <v>219</v>
      </c>
      <c r="C97" s="75">
        <v>6884801</v>
      </c>
      <c r="G97" s="77"/>
      <c r="H97" s="77"/>
      <c r="I97" s="76"/>
      <c r="K97" s="77"/>
    </row>
    <row r="98" spans="1:11" ht="13.7" customHeight="1">
      <c r="A98" s="78" t="s">
        <v>220</v>
      </c>
      <c r="B98" s="79" t="s">
        <v>221</v>
      </c>
      <c r="C98" s="75">
        <v>1999670</v>
      </c>
      <c r="G98" s="77"/>
      <c r="H98" s="77"/>
      <c r="I98" s="76"/>
      <c r="K98" s="77"/>
    </row>
    <row r="99" spans="1:11" ht="13.7" customHeight="1">
      <c r="A99" s="78" t="s">
        <v>222</v>
      </c>
      <c r="B99" s="79" t="s">
        <v>223</v>
      </c>
      <c r="C99" s="75">
        <v>4461343</v>
      </c>
      <c r="G99" s="77"/>
      <c r="H99" s="77"/>
      <c r="I99" s="76"/>
      <c r="K99" s="77"/>
    </row>
    <row r="100" spans="1:11" ht="13.7" customHeight="1">
      <c r="A100" s="78" t="s">
        <v>224</v>
      </c>
      <c r="B100" s="79" t="s">
        <v>225</v>
      </c>
      <c r="C100" s="75">
        <v>18685812</v>
      </c>
      <c r="G100" s="77"/>
      <c r="H100" s="77"/>
      <c r="I100" s="76"/>
      <c r="K100" s="77"/>
    </row>
    <row r="101" spans="1:11" ht="13.7" customHeight="1">
      <c r="A101" s="78" t="s">
        <v>226</v>
      </c>
      <c r="B101" s="79" t="s">
        <v>227</v>
      </c>
      <c r="C101" s="75">
        <v>5315795</v>
      </c>
      <c r="G101" s="77"/>
      <c r="H101" s="77"/>
      <c r="I101" s="76"/>
      <c r="K101" s="77"/>
    </row>
    <row r="102" spans="1:11" ht="13.7" customHeight="1">
      <c r="A102" s="78" t="s">
        <v>228</v>
      </c>
      <c r="B102" s="79" t="s">
        <v>229</v>
      </c>
      <c r="C102" s="75">
        <v>5306072</v>
      </c>
      <c r="G102" s="77"/>
      <c r="H102" s="77"/>
      <c r="I102" s="76"/>
      <c r="K102" s="77"/>
    </row>
    <row r="103" spans="1:11" ht="13.7" customHeight="1">
      <c r="A103" s="78" t="s">
        <v>230</v>
      </c>
      <c r="B103" s="79" t="s">
        <v>231</v>
      </c>
      <c r="C103" s="75">
        <v>2733422</v>
      </c>
      <c r="G103" s="77"/>
      <c r="H103" s="77"/>
      <c r="I103" s="76"/>
      <c r="K103" s="77"/>
    </row>
    <row r="104" spans="1:11" ht="13.7" customHeight="1">
      <c r="A104" s="78" t="s">
        <v>232</v>
      </c>
      <c r="B104" s="79" t="s">
        <v>233</v>
      </c>
      <c r="C104" s="75">
        <v>4956439</v>
      </c>
      <c r="G104" s="77"/>
      <c r="H104" s="77"/>
      <c r="I104" s="76"/>
      <c r="K104" s="77"/>
    </row>
    <row r="105" spans="1:11" ht="13.7" customHeight="1">
      <c r="A105" s="78" t="s">
        <v>234</v>
      </c>
      <c r="B105" s="79" t="s">
        <v>235</v>
      </c>
      <c r="C105" s="75">
        <v>1827230</v>
      </c>
      <c r="G105" s="77"/>
      <c r="H105" s="77"/>
      <c r="I105" s="76"/>
      <c r="K105" s="77"/>
    </row>
    <row r="106" spans="1:11" ht="13.7" customHeight="1">
      <c r="A106" s="78" t="s">
        <v>236</v>
      </c>
      <c r="B106" s="79" t="s">
        <v>237</v>
      </c>
      <c r="C106" s="75">
        <v>4099691</v>
      </c>
      <c r="G106" s="77"/>
      <c r="H106" s="77"/>
      <c r="I106" s="76"/>
      <c r="K106" s="77"/>
    </row>
    <row r="107" spans="1:11" ht="13.7" customHeight="1">
      <c r="A107" s="78" t="s">
        <v>238</v>
      </c>
      <c r="B107" s="79" t="s">
        <v>239</v>
      </c>
      <c r="C107" s="75">
        <v>2834659</v>
      </c>
      <c r="G107" s="77"/>
      <c r="H107" s="77"/>
      <c r="I107" s="76"/>
      <c r="K107" s="77"/>
    </row>
    <row r="108" spans="1:11" ht="13.7" customHeight="1">
      <c r="A108" s="78" t="s">
        <v>240</v>
      </c>
      <c r="B108" s="79" t="s">
        <v>241</v>
      </c>
      <c r="C108" s="75">
        <v>2107127</v>
      </c>
      <c r="G108" s="77"/>
      <c r="H108" s="77"/>
      <c r="I108" s="76"/>
      <c r="K108" s="77"/>
    </row>
    <row r="109" spans="1:11" ht="13.7" customHeight="1">
      <c r="A109" s="78" t="s">
        <v>242</v>
      </c>
      <c r="B109" s="79" t="s">
        <v>243</v>
      </c>
      <c r="C109" s="75">
        <v>2453344</v>
      </c>
      <c r="G109" s="77"/>
      <c r="H109" s="77"/>
      <c r="I109" s="76"/>
      <c r="K109" s="77"/>
    </row>
    <row r="110" spans="1:11" ht="13.7" customHeight="1">
      <c r="A110" s="78" t="s">
        <v>244</v>
      </c>
      <c r="B110" s="83" t="s">
        <v>245</v>
      </c>
      <c r="C110" s="75">
        <v>397394</v>
      </c>
      <c r="G110" s="77"/>
      <c r="H110" s="77"/>
      <c r="I110" s="76"/>
      <c r="K110" s="77"/>
    </row>
    <row r="111" spans="1:11" ht="13.7" customHeight="1">
      <c r="A111" s="78" t="s">
        <v>246</v>
      </c>
      <c r="B111" s="79" t="s">
        <v>247</v>
      </c>
      <c r="C111" s="75">
        <v>531729</v>
      </c>
      <c r="G111" s="77"/>
      <c r="H111" s="77"/>
      <c r="I111" s="76"/>
      <c r="K111" s="77"/>
    </row>
    <row r="112" spans="1:11" ht="13.7" customHeight="1">
      <c r="A112" s="78" t="s">
        <v>248</v>
      </c>
      <c r="B112" s="79" t="s">
        <v>249</v>
      </c>
      <c r="C112" s="75">
        <v>135355</v>
      </c>
      <c r="G112" s="77"/>
      <c r="H112" s="77"/>
      <c r="I112" s="76"/>
      <c r="K112" s="77"/>
    </row>
    <row r="113" spans="1:11" ht="13.7" customHeight="1">
      <c r="A113" s="78" t="s">
        <v>250</v>
      </c>
      <c r="B113" s="79" t="s">
        <v>251</v>
      </c>
      <c r="C113" s="75">
        <v>0</v>
      </c>
      <c r="G113" s="77"/>
      <c r="H113" s="77"/>
      <c r="I113" s="76"/>
      <c r="K113" s="77"/>
    </row>
    <row r="114" spans="1:11" ht="13.7" customHeight="1">
      <c r="A114" s="78" t="s">
        <v>252</v>
      </c>
      <c r="B114" s="79" t="s">
        <v>253</v>
      </c>
      <c r="C114" s="75">
        <v>375897</v>
      </c>
      <c r="G114" s="77"/>
      <c r="H114" s="77"/>
      <c r="I114" s="76"/>
      <c r="K114" s="77"/>
    </row>
    <row r="115" spans="1:11" ht="13.7" customHeight="1">
      <c r="A115" s="78" t="s">
        <v>254</v>
      </c>
      <c r="B115" s="79" t="s">
        <v>255</v>
      </c>
      <c r="C115" s="75">
        <v>0</v>
      </c>
      <c r="G115" s="77"/>
      <c r="H115" s="77"/>
      <c r="I115" s="76"/>
      <c r="K115" s="77"/>
    </row>
    <row r="116" spans="1:11" ht="13.7" customHeight="1">
      <c r="A116" s="78" t="s">
        <v>256</v>
      </c>
      <c r="B116" s="79" t="s">
        <v>257</v>
      </c>
      <c r="C116" s="75">
        <v>3590649</v>
      </c>
      <c r="G116" s="77"/>
      <c r="H116" s="77"/>
      <c r="I116" s="76"/>
      <c r="K116" s="77"/>
    </row>
    <row r="117" spans="1:11" ht="13.7" customHeight="1">
      <c r="A117" s="78" t="s">
        <v>258</v>
      </c>
      <c r="B117" s="79" t="s">
        <v>259</v>
      </c>
      <c r="C117" s="75">
        <v>0</v>
      </c>
      <c r="G117" s="77"/>
      <c r="H117" s="77"/>
      <c r="I117" s="76"/>
      <c r="K117" s="77"/>
    </row>
    <row r="118" spans="1:11" ht="13.7" customHeight="1">
      <c r="A118" s="78" t="s">
        <v>260</v>
      </c>
      <c r="B118" s="79" t="s">
        <v>261</v>
      </c>
      <c r="C118" s="75">
        <v>155241</v>
      </c>
      <c r="G118" s="77"/>
      <c r="H118" s="77"/>
      <c r="I118" s="76"/>
      <c r="K118" s="77"/>
    </row>
    <row r="119" spans="1:11" ht="13.7" customHeight="1">
      <c r="A119" s="78" t="s">
        <v>262</v>
      </c>
      <c r="B119" s="79" t="s">
        <v>263</v>
      </c>
      <c r="C119" s="75">
        <v>374564</v>
      </c>
      <c r="G119" s="77"/>
      <c r="H119" s="77"/>
      <c r="I119" s="76"/>
      <c r="K119" s="77"/>
    </row>
    <row r="120" spans="1:11" ht="13.7" customHeight="1">
      <c r="A120" s="78" t="s">
        <v>264</v>
      </c>
      <c r="B120" s="79" t="s">
        <v>265</v>
      </c>
      <c r="C120" s="75">
        <v>0</v>
      </c>
      <c r="G120" s="77"/>
      <c r="H120" s="77"/>
      <c r="I120" s="76"/>
      <c r="K120" s="77"/>
    </row>
    <row r="121" spans="1:11" ht="13.7" customHeight="1">
      <c r="A121" s="78" t="s">
        <v>266</v>
      </c>
      <c r="B121" s="79" t="s">
        <v>267</v>
      </c>
      <c r="C121" s="75">
        <v>9409638</v>
      </c>
      <c r="G121" s="77"/>
      <c r="H121" s="77"/>
      <c r="I121" s="76"/>
      <c r="K121" s="77"/>
    </row>
    <row r="122" spans="1:11" ht="13.7" customHeight="1">
      <c r="A122" s="78" t="s">
        <v>268</v>
      </c>
      <c r="B122" s="79" t="s">
        <v>269</v>
      </c>
      <c r="C122" s="75">
        <v>3069150</v>
      </c>
      <c r="G122" s="77"/>
      <c r="H122" s="77"/>
      <c r="I122" s="76"/>
      <c r="K122" s="77"/>
    </row>
    <row r="123" spans="1:11" ht="13.7" customHeight="1">
      <c r="A123" s="78" t="s">
        <v>270</v>
      </c>
      <c r="B123" s="79" t="s">
        <v>271</v>
      </c>
      <c r="C123" s="75">
        <v>4157128</v>
      </c>
      <c r="G123" s="77"/>
      <c r="H123" s="77"/>
      <c r="I123" s="76"/>
      <c r="K123" s="77"/>
    </row>
    <row r="124" spans="1:11" ht="13.7" customHeight="1">
      <c r="A124" s="78" t="s">
        <v>272</v>
      </c>
      <c r="B124" s="79" t="s">
        <v>273</v>
      </c>
      <c r="C124" s="75">
        <v>1775884</v>
      </c>
      <c r="G124" s="77"/>
      <c r="H124" s="77"/>
      <c r="I124" s="76"/>
      <c r="K124" s="77"/>
    </row>
    <row r="125" spans="1:11" ht="13.7" customHeight="1">
      <c r="A125" s="84" t="s">
        <v>274</v>
      </c>
      <c r="B125" s="85" t="s">
        <v>275</v>
      </c>
      <c r="C125" s="75">
        <v>0</v>
      </c>
      <c r="G125" s="77"/>
      <c r="H125" s="77"/>
      <c r="I125" s="76"/>
      <c r="K125" s="77"/>
    </row>
    <row r="126" spans="1:11" ht="13.7" customHeight="1" thickBot="1">
      <c r="A126" s="86"/>
      <c r="B126" s="87" t="s">
        <v>311</v>
      </c>
      <c r="C126" s="75">
        <v>15922484</v>
      </c>
      <c r="G126" s="77"/>
      <c r="H126" s="77"/>
      <c r="I126" s="88"/>
      <c r="K126" s="77"/>
    </row>
    <row r="127" spans="1:11" ht="13.7" customHeight="1" thickBot="1">
      <c r="A127" s="382" t="s">
        <v>303</v>
      </c>
      <c r="B127" s="383"/>
      <c r="C127" s="89">
        <v>268243437</v>
      </c>
      <c r="E127" s="76"/>
      <c r="K127" s="77"/>
    </row>
    <row r="128" spans="1:11" ht="13.7" customHeight="1">
      <c r="G128" s="77"/>
    </row>
    <row r="129" spans="1:7" ht="13.7" customHeight="1" thickBot="1">
      <c r="C129" s="69">
        <f>COUNTIF(C11:C125,"&gt;0")</f>
        <v>78</v>
      </c>
    </row>
    <row r="130" spans="1:7" ht="13.7" customHeight="1">
      <c r="A130" s="384" t="s">
        <v>456</v>
      </c>
      <c r="B130" s="385"/>
      <c r="C130" s="385"/>
      <c r="D130" s="386"/>
      <c r="E130" s="93"/>
      <c r="F130" s="93"/>
      <c r="G130" s="94"/>
    </row>
    <row r="131" spans="1:7" ht="13.7" customHeight="1">
      <c r="A131" s="387"/>
      <c r="B131" s="388"/>
      <c r="C131" s="388"/>
      <c r="D131" s="389"/>
      <c r="E131" s="95"/>
      <c r="F131" s="95"/>
      <c r="G131" s="95"/>
    </row>
    <row r="132" spans="1:7" ht="13.7" customHeight="1">
      <c r="A132" s="387"/>
      <c r="B132" s="388"/>
      <c r="C132" s="388"/>
      <c r="D132" s="389"/>
      <c r="E132" s="95"/>
      <c r="F132" s="95"/>
      <c r="G132" s="95"/>
    </row>
    <row r="133" spans="1:7" ht="13.7" customHeight="1">
      <c r="A133" s="387"/>
      <c r="B133" s="388"/>
      <c r="C133" s="388"/>
      <c r="D133" s="389"/>
      <c r="E133" s="95"/>
      <c r="F133" s="95"/>
      <c r="G133" s="95"/>
    </row>
    <row r="134" spans="1:7" ht="13.7" customHeight="1">
      <c r="A134" s="387"/>
      <c r="B134" s="388"/>
      <c r="C134" s="388"/>
      <c r="D134" s="389"/>
    </row>
    <row r="135" spans="1:7" ht="13.7" customHeight="1">
      <c r="A135" s="387"/>
      <c r="B135" s="388"/>
      <c r="C135" s="388"/>
      <c r="D135" s="389"/>
    </row>
    <row r="136" spans="1:7" ht="13.7" customHeight="1">
      <c r="A136" s="387"/>
      <c r="B136" s="388"/>
      <c r="C136" s="388"/>
      <c r="D136" s="389"/>
    </row>
    <row r="137" spans="1:7" ht="13.7" customHeight="1">
      <c r="A137" s="387"/>
      <c r="B137" s="388"/>
      <c r="C137" s="388"/>
      <c r="D137" s="389"/>
    </row>
    <row r="138" spans="1:7" ht="13.7" customHeight="1">
      <c r="A138" s="387"/>
      <c r="B138" s="388"/>
      <c r="C138" s="388"/>
      <c r="D138" s="389"/>
    </row>
    <row r="139" spans="1:7" ht="13.7" customHeight="1">
      <c r="A139" s="387"/>
      <c r="B139" s="388"/>
      <c r="C139" s="388"/>
      <c r="D139" s="389"/>
    </row>
    <row r="140" spans="1:7" ht="13.7" customHeight="1">
      <c r="A140" s="387"/>
      <c r="B140" s="388"/>
      <c r="C140" s="388"/>
      <c r="D140" s="389"/>
    </row>
    <row r="141" spans="1:7" ht="13.7" customHeight="1">
      <c r="A141" s="387"/>
      <c r="B141" s="388"/>
      <c r="C141" s="388"/>
      <c r="D141" s="389"/>
    </row>
    <row r="142" spans="1:7" ht="13.7" customHeight="1">
      <c r="A142" s="387"/>
      <c r="B142" s="388"/>
      <c r="C142" s="388"/>
      <c r="D142" s="389"/>
    </row>
    <row r="143" spans="1:7" ht="13.7" customHeight="1">
      <c r="A143" s="387"/>
      <c r="B143" s="388"/>
      <c r="C143" s="388"/>
      <c r="D143" s="389"/>
    </row>
    <row r="144" spans="1:7" ht="13.7" customHeight="1">
      <c r="A144" s="387"/>
      <c r="B144" s="388"/>
      <c r="C144" s="388"/>
      <c r="D144" s="389"/>
    </row>
    <row r="145" spans="1:4" ht="143.44999999999999" customHeight="1" thickBot="1">
      <c r="A145" s="390"/>
      <c r="B145" s="391"/>
      <c r="C145" s="391"/>
      <c r="D145" s="392"/>
    </row>
    <row r="146" spans="1:4" ht="13.7" customHeight="1">
      <c r="A146" s="69"/>
    </row>
    <row r="147" spans="1:4" ht="13.7" customHeight="1">
      <c r="A147" s="69"/>
    </row>
    <row r="148" spans="1:4" ht="13.7" customHeight="1">
      <c r="A148" s="69"/>
    </row>
    <row r="149" spans="1:4" ht="13.7" customHeight="1">
      <c r="A149" s="69"/>
    </row>
    <row r="150" spans="1:4" ht="13.7" customHeight="1">
      <c r="A150" s="69"/>
    </row>
    <row r="151" spans="1:4" ht="13.7" customHeight="1">
      <c r="A151" s="69"/>
    </row>
    <row r="152" spans="1:4" ht="13.7" customHeight="1">
      <c r="A152" s="69"/>
    </row>
    <row r="153" spans="1:4" ht="13.7" customHeight="1">
      <c r="A153" s="69"/>
    </row>
    <row r="154" spans="1:4" ht="13.7" customHeight="1">
      <c r="A154" s="69"/>
    </row>
    <row r="155" spans="1:4" ht="13.7" customHeight="1">
      <c r="A155" s="69"/>
    </row>
    <row r="156" spans="1:4" ht="13.7" customHeight="1">
      <c r="A156" s="69"/>
    </row>
    <row r="157" spans="1:4" ht="13.7" customHeight="1">
      <c r="A157" s="69"/>
    </row>
    <row r="158" spans="1:4" ht="13.7" customHeight="1">
      <c r="A158" s="69"/>
    </row>
    <row r="159" spans="1:4" ht="13.7" customHeight="1">
      <c r="A159" s="69"/>
    </row>
    <row r="160" spans="1:4" ht="13.7" customHeight="1">
      <c r="A160" s="69"/>
    </row>
    <row r="161" spans="1:1" ht="13.7" customHeight="1">
      <c r="A161" s="69"/>
    </row>
    <row r="162" spans="1:1" ht="13.7" customHeight="1">
      <c r="A162" s="69"/>
    </row>
  </sheetData>
  <mergeCells count="6">
    <mergeCell ref="A130:D145"/>
    <mergeCell ref="A127:B127"/>
    <mergeCell ref="A5:C5"/>
    <mergeCell ref="A6:C6"/>
    <mergeCell ref="A7:C7"/>
    <mergeCell ref="A8:D9"/>
  </mergeCells>
  <printOptions horizontalCentered="1"/>
  <pageMargins left="0.7" right="0.7" top="0.75" bottom="0.75" header="0.3" footer="0.3"/>
  <pageSetup orientation="portrait" r:id="rId1"/>
  <headerFooter>
    <oddFooter xml:space="preserve">&amp;L&amp;"-,Italic"&amp;8Division of School Business
School Allotment Section
FY2020-2021 Planning&amp;R&amp;"-,Italic"&amp;8 4/17/2020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21"/>
  <sheetViews>
    <sheetView zoomScaleNormal="100" workbookViewId="0">
      <pane ySplit="5" topLeftCell="A6" activePane="bottomLeft" state="frozen"/>
      <selection pane="bottomLeft" activeCell="A3" sqref="A3:C3"/>
    </sheetView>
  </sheetViews>
  <sheetFormatPr defaultRowHeight="15"/>
  <cols>
    <col min="1" max="1" width="13.140625" customWidth="1"/>
    <col min="2" max="2" width="20.28515625" customWidth="1"/>
    <col min="3" max="3" width="15.5703125" style="290" customWidth="1"/>
    <col min="5" max="5" width="9.85546875" bestFit="1" customWidth="1"/>
  </cols>
  <sheetData>
    <row r="1" spans="1:6">
      <c r="A1" s="374" t="s">
        <v>433</v>
      </c>
      <c r="B1" s="374"/>
      <c r="C1" s="374"/>
      <c r="D1" s="110"/>
    </row>
    <row r="2" spans="1:6">
      <c r="A2" s="374" t="s">
        <v>415</v>
      </c>
      <c r="B2" s="374"/>
      <c r="C2" s="374"/>
      <c r="D2" s="110"/>
    </row>
    <row r="3" spans="1:6">
      <c r="A3" s="374" t="s">
        <v>416</v>
      </c>
      <c r="B3" s="374"/>
      <c r="C3" s="374"/>
      <c r="D3" s="110"/>
    </row>
    <row r="4" spans="1:6" ht="8.25" customHeight="1" thickBot="1">
      <c r="A4" s="113"/>
      <c r="B4" s="113"/>
      <c r="C4" s="113"/>
      <c r="D4" s="113"/>
    </row>
    <row r="5" spans="1:6" ht="15.75" thickBot="1">
      <c r="A5" s="275" t="s">
        <v>413</v>
      </c>
      <c r="B5" s="276" t="s">
        <v>298</v>
      </c>
      <c r="C5" s="277" t="s">
        <v>414</v>
      </c>
    </row>
    <row r="6" spans="1:6">
      <c r="A6" s="278" t="s">
        <v>47</v>
      </c>
      <c r="B6" s="279" t="s">
        <v>48</v>
      </c>
      <c r="C6" s="280">
        <v>4502593</v>
      </c>
      <c r="F6" s="294"/>
    </row>
    <row r="7" spans="1:6">
      <c r="A7" s="281" t="s">
        <v>49</v>
      </c>
      <c r="B7" s="282" t="s">
        <v>50</v>
      </c>
      <c r="C7" s="280">
        <v>957863</v>
      </c>
      <c r="F7" s="294"/>
    </row>
    <row r="8" spans="1:6">
      <c r="A8" s="281" t="s">
        <v>4</v>
      </c>
      <c r="B8" s="282" t="s">
        <v>51</v>
      </c>
      <c r="C8" s="280">
        <v>339521</v>
      </c>
      <c r="F8" s="294"/>
    </row>
    <row r="9" spans="1:6">
      <c r="A9" s="281" t="s">
        <v>52</v>
      </c>
      <c r="B9" s="282" t="s">
        <v>53</v>
      </c>
      <c r="C9" s="280">
        <v>804810</v>
      </c>
      <c r="F9" s="294"/>
    </row>
    <row r="10" spans="1:6">
      <c r="A10" s="281" t="s">
        <v>54</v>
      </c>
      <c r="B10" s="282" t="s">
        <v>55</v>
      </c>
      <c r="C10" s="280">
        <v>703252</v>
      </c>
      <c r="F10" s="294"/>
    </row>
    <row r="11" spans="1:6">
      <c r="A11" s="281" t="s">
        <v>56</v>
      </c>
      <c r="B11" s="282" t="s">
        <v>57</v>
      </c>
      <c r="C11" s="280">
        <v>406201</v>
      </c>
      <c r="F11" s="294"/>
    </row>
    <row r="12" spans="1:6">
      <c r="A12" s="281" t="s">
        <v>58</v>
      </c>
      <c r="B12" s="282" t="s">
        <v>59</v>
      </c>
      <c r="C12" s="280">
        <v>1520097</v>
      </c>
      <c r="F12" s="294"/>
    </row>
    <row r="13" spans="1:6">
      <c r="A13" s="281" t="s">
        <v>60</v>
      </c>
      <c r="B13" s="282" t="s">
        <v>61</v>
      </c>
      <c r="C13" s="280">
        <v>577463</v>
      </c>
      <c r="F13" s="294"/>
    </row>
    <row r="14" spans="1:6">
      <c r="A14" s="281" t="s">
        <v>62</v>
      </c>
      <c r="B14" s="282" t="s">
        <v>63</v>
      </c>
      <c r="C14" s="280">
        <v>1334343</v>
      </c>
      <c r="F14" s="294"/>
    </row>
    <row r="15" spans="1:6">
      <c r="A15" s="281" t="s">
        <v>64</v>
      </c>
      <c r="B15" s="282" t="s">
        <v>65</v>
      </c>
      <c r="C15" s="280">
        <v>2588078</v>
      </c>
      <c r="F15" s="294"/>
    </row>
    <row r="16" spans="1:6">
      <c r="A16" s="281" t="s">
        <v>66</v>
      </c>
      <c r="B16" s="282" t="s">
        <v>67</v>
      </c>
      <c r="C16" s="280">
        <v>4616505</v>
      </c>
      <c r="F16" s="294"/>
    </row>
    <row r="17" spans="1:6">
      <c r="A17" s="281" t="s">
        <v>68</v>
      </c>
      <c r="B17" s="282" t="s">
        <v>69</v>
      </c>
      <c r="C17" s="280">
        <v>724573</v>
      </c>
      <c r="F17" s="294"/>
    </row>
    <row r="18" spans="1:6">
      <c r="A18" s="281" t="s">
        <v>70</v>
      </c>
      <c r="B18" s="282" t="s">
        <v>71</v>
      </c>
      <c r="C18" s="280">
        <v>2381178</v>
      </c>
      <c r="F18" s="294"/>
    </row>
    <row r="19" spans="1:6">
      <c r="A19" s="281" t="s">
        <v>72</v>
      </c>
      <c r="B19" s="282" t="s">
        <v>73</v>
      </c>
      <c r="C19" s="280">
        <v>5056620</v>
      </c>
      <c r="F19" s="294"/>
    </row>
    <row r="20" spans="1:6">
      <c r="A20" s="281" t="s">
        <v>74</v>
      </c>
      <c r="B20" s="282" t="s">
        <v>75</v>
      </c>
      <c r="C20" s="280">
        <v>1130008</v>
      </c>
      <c r="F20" s="294"/>
    </row>
    <row r="21" spans="1:6">
      <c r="A21" s="281" t="s">
        <v>76</v>
      </c>
      <c r="B21" s="282" t="s">
        <v>77</v>
      </c>
      <c r="C21" s="280">
        <v>2291335</v>
      </c>
      <c r="F21" s="294"/>
    </row>
    <row r="22" spans="1:6">
      <c r="A22" s="281" t="s">
        <v>78</v>
      </c>
      <c r="B22" s="282" t="s">
        <v>79</v>
      </c>
      <c r="C22" s="280">
        <v>370936</v>
      </c>
      <c r="F22" s="294"/>
    </row>
    <row r="23" spans="1:6">
      <c r="A23" s="281" t="s">
        <v>80</v>
      </c>
      <c r="B23" s="282" t="s">
        <v>81</v>
      </c>
      <c r="C23" s="280">
        <v>1456995</v>
      </c>
      <c r="F23" s="294"/>
    </row>
    <row r="24" spans="1:6">
      <c r="A24" s="281" t="s">
        <v>82</v>
      </c>
      <c r="B24" s="282" t="s">
        <v>83</v>
      </c>
      <c r="C24" s="280">
        <v>603764</v>
      </c>
      <c r="F24" s="294"/>
    </row>
    <row r="25" spans="1:6">
      <c r="A25" s="281" t="s">
        <v>84</v>
      </c>
      <c r="B25" s="282" t="s">
        <v>85</v>
      </c>
      <c r="C25" s="280">
        <v>3028730</v>
      </c>
      <c r="F25" s="294"/>
    </row>
    <row r="26" spans="1:6">
      <c r="A26" s="281" t="s">
        <v>86</v>
      </c>
      <c r="B26" s="282" t="s">
        <v>87</v>
      </c>
      <c r="C26" s="280">
        <v>908708</v>
      </c>
      <c r="F26" s="294"/>
    </row>
    <row r="27" spans="1:6">
      <c r="A27" s="281" t="s">
        <v>88</v>
      </c>
      <c r="B27" s="282" t="s">
        <v>89</v>
      </c>
      <c r="C27" s="280">
        <v>599403</v>
      </c>
      <c r="F27" s="294"/>
    </row>
    <row r="28" spans="1:6">
      <c r="A28" s="281" t="s">
        <v>90</v>
      </c>
      <c r="B28" s="282" t="s">
        <v>91</v>
      </c>
      <c r="C28" s="280">
        <v>1562809</v>
      </c>
      <c r="F28" s="294"/>
    </row>
    <row r="29" spans="1:6">
      <c r="A29" s="281" t="s">
        <v>92</v>
      </c>
      <c r="B29" s="282" t="s">
        <v>93</v>
      </c>
      <c r="C29" s="280">
        <v>857911</v>
      </c>
      <c r="F29" s="294"/>
    </row>
    <row r="30" spans="1:6">
      <c r="A30" s="281" t="s">
        <v>94</v>
      </c>
      <c r="B30" s="282" t="s">
        <v>95</v>
      </c>
      <c r="C30" s="280">
        <v>464175</v>
      </c>
      <c r="F30" s="294"/>
    </row>
    <row r="31" spans="1:6">
      <c r="A31" s="281" t="s">
        <v>96</v>
      </c>
      <c r="B31" s="282" t="s">
        <v>97</v>
      </c>
      <c r="C31" s="280">
        <v>333098</v>
      </c>
      <c r="F31" s="294"/>
    </row>
    <row r="32" spans="1:6">
      <c r="A32" s="281" t="s">
        <v>98</v>
      </c>
      <c r="B32" s="282" t="s">
        <v>99</v>
      </c>
      <c r="C32" s="280">
        <v>3359692</v>
      </c>
      <c r="F32" s="294"/>
    </row>
    <row r="33" spans="1:6">
      <c r="A33" s="281" t="s">
        <v>100</v>
      </c>
      <c r="B33" s="282" t="s">
        <v>101</v>
      </c>
      <c r="C33" s="280">
        <v>1515898</v>
      </c>
      <c r="F33" s="294"/>
    </row>
    <row r="34" spans="1:6">
      <c r="A34" s="281" t="s">
        <v>102</v>
      </c>
      <c r="B34" s="282" t="s">
        <v>103</v>
      </c>
      <c r="C34" s="280">
        <v>637440</v>
      </c>
      <c r="F34" s="294"/>
    </row>
    <row r="35" spans="1:6">
      <c r="A35" s="281" t="s">
        <v>104</v>
      </c>
      <c r="B35" s="282" t="s">
        <v>105</v>
      </c>
      <c r="C35" s="280">
        <v>2887126</v>
      </c>
      <c r="F35" s="294"/>
    </row>
    <row r="36" spans="1:6">
      <c r="A36" s="281" t="s">
        <v>106</v>
      </c>
      <c r="B36" s="282" t="s">
        <v>107</v>
      </c>
      <c r="C36" s="280">
        <v>10244667</v>
      </c>
      <c r="F36" s="294"/>
    </row>
    <row r="37" spans="1:6">
      <c r="A37" s="281" t="s">
        <v>108</v>
      </c>
      <c r="B37" s="282" t="s">
        <v>109</v>
      </c>
      <c r="C37" s="280">
        <v>709633</v>
      </c>
      <c r="F37" s="294"/>
    </row>
    <row r="38" spans="1:6">
      <c r="A38" s="281" t="s">
        <v>110</v>
      </c>
      <c r="B38" s="282" t="s">
        <v>111</v>
      </c>
      <c r="C38" s="280">
        <v>882683</v>
      </c>
      <c r="F38" s="294"/>
    </row>
    <row r="39" spans="1:6">
      <c r="A39" s="281" t="s">
        <v>112</v>
      </c>
      <c r="B39" s="282" t="s">
        <v>113</v>
      </c>
      <c r="C39" s="280">
        <v>3550666</v>
      </c>
      <c r="F39" s="294"/>
    </row>
    <row r="40" spans="1:6">
      <c r="A40" s="281" t="s">
        <v>114</v>
      </c>
      <c r="B40" s="282" t="s">
        <v>115</v>
      </c>
      <c r="C40" s="280">
        <v>763398</v>
      </c>
      <c r="F40" s="294"/>
    </row>
    <row r="41" spans="1:6">
      <c r="A41" s="281" t="s">
        <v>116</v>
      </c>
      <c r="B41" s="282" t="s">
        <v>117</v>
      </c>
      <c r="C41" s="280">
        <v>638626</v>
      </c>
      <c r="F41" s="294"/>
    </row>
    <row r="42" spans="1:6">
      <c r="A42" s="281" t="s">
        <v>118</v>
      </c>
      <c r="B42" s="282" t="s">
        <v>119</v>
      </c>
      <c r="C42" s="280">
        <v>1064619</v>
      </c>
      <c r="F42" s="294"/>
    </row>
    <row r="43" spans="1:6">
      <c r="A43" s="281" t="s">
        <v>120</v>
      </c>
      <c r="B43" s="282" t="s">
        <v>121</v>
      </c>
      <c r="C43" s="280">
        <v>2250447</v>
      </c>
      <c r="F43" s="294"/>
    </row>
    <row r="44" spans="1:6">
      <c r="A44" s="281" t="s">
        <v>122</v>
      </c>
      <c r="B44" s="282" t="s">
        <v>123</v>
      </c>
      <c r="C44" s="280">
        <v>7120665</v>
      </c>
      <c r="F44" s="294"/>
    </row>
    <row r="45" spans="1:6">
      <c r="A45" s="281" t="s">
        <v>124</v>
      </c>
      <c r="B45" s="282" t="s">
        <v>125</v>
      </c>
      <c r="C45" s="280">
        <v>1530021</v>
      </c>
      <c r="F45" s="294"/>
    </row>
    <row r="46" spans="1:6">
      <c r="A46" s="281" t="s">
        <v>126</v>
      </c>
      <c r="B46" s="282" t="s">
        <v>127</v>
      </c>
      <c r="C46" s="280">
        <v>11866201</v>
      </c>
      <c r="F46" s="294"/>
    </row>
    <row r="47" spans="1:6">
      <c r="A47" s="281" t="s">
        <v>128</v>
      </c>
      <c r="B47" s="282" t="s">
        <v>129</v>
      </c>
      <c r="C47" s="280">
        <v>1748613</v>
      </c>
      <c r="F47" s="294"/>
    </row>
    <row r="48" spans="1:6">
      <c r="A48" s="281" t="s">
        <v>130</v>
      </c>
      <c r="B48" s="282" t="s">
        <v>131</v>
      </c>
      <c r="C48" s="280">
        <v>5907081</v>
      </c>
      <c r="F48" s="294"/>
    </row>
    <row r="49" spans="1:6">
      <c r="A49" s="281" t="s">
        <v>132</v>
      </c>
      <c r="B49" s="282" t="s">
        <v>133</v>
      </c>
      <c r="C49" s="280">
        <v>333098</v>
      </c>
      <c r="F49" s="294"/>
    </row>
    <row r="50" spans="1:6">
      <c r="A50" s="281" t="s">
        <v>134</v>
      </c>
      <c r="B50" s="282" t="s">
        <v>135</v>
      </c>
      <c r="C50" s="280">
        <v>333098</v>
      </c>
      <c r="F50" s="294"/>
    </row>
    <row r="51" spans="1:6">
      <c r="A51" s="281" t="s">
        <v>136</v>
      </c>
      <c r="B51" s="282" t="s">
        <v>137</v>
      </c>
      <c r="C51" s="280">
        <v>1594217</v>
      </c>
      <c r="F51" s="294"/>
    </row>
    <row r="52" spans="1:6">
      <c r="A52" s="281" t="s">
        <v>138</v>
      </c>
      <c r="B52" s="282" t="s">
        <v>139</v>
      </c>
      <c r="C52" s="280">
        <v>765842</v>
      </c>
      <c r="F52" s="294"/>
    </row>
    <row r="53" spans="1:6">
      <c r="A53" s="281" t="s">
        <v>140</v>
      </c>
      <c r="B53" s="282" t="s">
        <v>141</v>
      </c>
      <c r="C53" s="280">
        <v>15838371</v>
      </c>
      <c r="F53" s="294"/>
    </row>
    <row r="54" spans="1:6">
      <c r="A54" s="281" t="s">
        <v>142</v>
      </c>
      <c r="B54" s="282" t="s">
        <v>143</v>
      </c>
      <c r="C54" s="280">
        <v>852913</v>
      </c>
      <c r="F54" s="294"/>
    </row>
    <row r="55" spans="1:6">
      <c r="A55" s="281" t="s">
        <v>144</v>
      </c>
      <c r="B55" s="282" t="s">
        <v>145</v>
      </c>
      <c r="C55" s="280">
        <v>622216</v>
      </c>
      <c r="F55" s="294"/>
    </row>
    <row r="56" spans="1:6">
      <c r="A56" s="281" t="s">
        <v>146</v>
      </c>
      <c r="B56" s="282" t="s">
        <v>147</v>
      </c>
      <c r="C56" s="280">
        <v>370936</v>
      </c>
      <c r="F56" s="294"/>
    </row>
    <row r="57" spans="1:6">
      <c r="A57" s="281" t="s">
        <v>148</v>
      </c>
      <c r="B57" s="282" t="s">
        <v>149</v>
      </c>
      <c r="C57" s="280">
        <v>4255055</v>
      </c>
      <c r="F57" s="294"/>
    </row>
    <row r="58" spans="1:6">
      <c r="A58" s="281" t="s">
        <v>150</v>
      </c>
      <c r="B58" s="282" t="s">
        <v>151</v>
      </c>
      <c r="C58" s="280">
        <v>1498563</v>
      </c>
      <c r="F58" s="294"/>
    </row>
    <row r="59" spans="1:6">
      <c r="A59" s="281" t="s">
        <v>152</v>
      </c>
      <c r="B59" s="282" t="s">
        <v>153</v>
      </c>
      <c r="C59" s="280">
        <v>2488770</v>
      </c>
      <c r="F59" s="294"/>
    </row>
    <row r="60" spans="1:6">
      <c r="A60" s="281" t="s">
        <v>154</v>
      </c>
      <c r="B60" s="282" t="s">
        <v>155</v>
      </c>
      <c r="C60" s="280">
        <v>787033</v>
      </c>
      <c r="F60" s="294"/>
    </row>
    <row r="61" spans="1:6">
      <c r="A61" s="281" t="s">
        <v>156</v>
      </c>
      <c r="B61" s="282" t="s">
        <v>157</v>
      </c>
      <c r="C61" s="280">
        <v>2001186</v>
      </c>
      <c r="F61" s="294"/>
    </row>
    <row r="62" spans="1:6">
      <c r="A62" s="281" t="s">
        <v>158</v>
      </c>
      <c r="B62" s="282" t="s">
        <v>159</v>
      </c>
      <c r="C62" s="280">
        <v>370936</v>
      </c>
      <c r="F62" s="294"/>
    </row>
    <row r="63" spans="1:6">
      <c r="A63" s="281" t="s">
        <v>160</v>
      </c>
      <c r="B63" s="282" t="s">
        <v>161</v>
      </c>
      <c r="C63" s="280">
        <v>3684978</v>
      </c>
      <c r="F63" s="294"/>
    </row>
    <row r="64" spans="1:6">
      <c r="A64" s="281" t="s">
        <v>162</v>
      </c>
      <c r="B64" s="282" t="s">
        <v>163</v>
      </c>
      <c r="C64" s="280">
        <v>921993</v>
      </c>
      <c r="F64" s="294"/>
    </row>
    <row r="65" spans="1:6">
      <c r="A65" s="281" t="s">
        <v>164</v>
      </c>
      <c r="B65" s="282" t="s">
        <v>165</v>
      </c>
      <c r="C65" s="280">
        <v>829664</v>
      </c>
      <c r="F65" s="294"/>
    </row>
    <row r="66" spans="1:6">
      <c r="A66" s="281" t="s">
        <v>166</v>
      </c>
      <c r="B66" s="282" t="s">
        <v>167</v>
      </c>
      <c r="C66" s="280">
        <v>6348153</v>
      </c>
      <c r="F66" s="294"/>
    </row>
    <row r="67" spans="1:6">
      <c r="A67" s="281" t="s">
        <v>168</v>
      </c>
      <c r="B67" s="282" t="s">
        <v>169</v>
      </c>
      <c r="C67" s="280">
        <v>333098</v>
      </c>
      <c r="F67" s="294"/>
    </row>
    <row r="68" spans="1:6">
      <c r="A68" s="281" t="s">
        <v>170</v>
      </c>
      <c r="B68" s="282" t="s">
        <v>171</v>
      </c>
      <c r="C68" s="280">
        <v>2096111</v>
      </c>
      <c r="F68" s="294"/>
    </row>
    <row r="69" spans="1:6">
      <c r="A69" s="281" t="s">
        <v>172</v>
      </c>
      <c r="B69" s="282" t="s">
        <v>173</v>
      </c>
      <c r="C69" s="280">
        <v>2402842</v>
      </c>
      <c r="F69" s="294"/>
    </row>
    <row r="70" spans="1:6">
      <c r="A70" s="281" t="s">
        <v>174</v>
      </c>
      <c r="B70" s="282" t="s">
        <v>175</v>
      </c>
      <c r="C70" s="280">
        <v>2021589</v>
      </c>
      <c r="F70" s="294"/>
    </row>
    <row r="71" spans="1:6">
      <c r="A71" s="281" t="s">
        <v>176</v>
      </c>
      <c r="B71" s="282" t="s">
        <v>177</v>
      </c>
      <c r="C71" s="280">
        <v>1126028</v>
      </c>
      <c r="F71" s="294"/>
    </row>
    <row r="72" spans="1:6">
      <c r="A72" s="281" t="s">
        <v>178</v>
      </c>
      <c r="B72" s="282" t="s">
        <v>179</v>
      </c>
      <c r="C72" s="280">
        <v>547819</v>
      </c>
      <c r="F72" s="294"/>
    </row>
    <row r="73" spans="1:6">
      <c r="A73" s="281" t="s">
        <v>180</v>
      </c>
      <c r="B73" s="282" t="s">
        <v>181</v>
      </c>
      <c r="C73" s="280">
        <v>759777</v>
      </c>
      <c r="F73" s="294"/>
    </row>
    <row r="74" spans="1:6">
      <c r="A74" s="281" t="s">
        <v>182</v>
      </c>
      <c r="B74" s="282" t="s">
        <v>183</v>
      </c>
      <c r="C74" s="280">
        <v>1223957</v>
      </c>
      <c r="F74" s="294"/>
    </row>
    <row r="75" spans="1:6">
      <c r="A75" s="281" t="s">
        <v>184</v>
      </c>
      <c r="B75" s="282" t="s">
        <v>185</v>
      </c>
      <c r="C75" s="280">
        <v>27608726</v>
      </c>
      <c r="F75" s="294"/>
    </row>
    <row r="76" spans="1:6">
      <c r="A76" s="281" t="s">
        <v>186</v>
      </c>
      <c r="B76" s="282" t="s">
        <v>187</v>
      </c>
      <c r="C76" s="280">
        <v>441876</v>
      </c>
      <c r="F76" s="294"/>
    </row>
    <row r="77" spans="1:6">
      <c r="A77" s="281" t="s">
        <v>188</v>
      </c>
      <c r="B77" s="282" t="s">
        <v>189</v>
      </c>
      <c r="C77" s="280">
        <v>976923</v>
      </c>
      <c r="F77" s="294"/>
    </row>
    <row r="78" spans="1:6">
      <c r="A78" s="281" t="s">
        <v>190</v>
      </c>
      <c r="B78" s="282" t="s">
        <v>191</v>
      </c>
      <c r="C78" s="280">
        <v>2244107</v>
      </c>
      <c r="F78" s="294"/>
    </row>
    <row r="79" spans="1:6">
      <c r="A79" s="281" t="s">
        <v>192</v>
      </c>
      <c r="B79" s="282" t="s">
        <v>193</v>
      </c>
      <c r="C79" s="280">
        <v>3308547</v>
      </c>
      <c r="F79" s="294"/>
    </row>
    <row r="80" spans="1:6">
      <c r="A80" s="281" t="s">
        <v>194</v>
      </c>
      <c r="B80" s="282" t="s">
        <v>195</v>
      </c>
      <c r="C80" s="280">
        <v>5343643</v>
      </c>
      <c r="F80" s="294"/>
    </row>
    <row r="81" spans="1:6">
      <c r="A81" s="281" t="s">
        <v>196</v>
      </c>
      <c r="B81" s="282" t="s">
        <v>197</v>
      </c>
      <c r="C81" s="280">
        <v>568261</v>
      </c>
      <c r="F81" s="294"/>
    </row>
    <row r="82" spans="1:6">
      <c r="A82" s="281" t="s">
        <v>198</v>
      </c>
      <c r="B82" s="282" t="s">
        <v>199</v>
      </c>
      <c r="C82" s="280">
        <v>5358246</v>
      </c>
      <c r="F82" s="294"/>
    </row>
    <row r="83" spans="1:6">
      <c r="A83" s="283" t="s">
        <v>200</v>
      </c>
      <c r="B83" s="284" t="s">
        <v>201</v>
      </c>
      <c r="C83" s="280">
        <v>1237830</v>
      </c>
      <c r="F83" s="294"/>
    </row>
    <row r="84" spans="1:6">
      <c r="A84" s="281" t="s">
        <v>202</v>
      </c>
      <c r="B84" s="282" t="s">
        <v>203</v>
      </c>
      <c r="C84" s="280">
        <v>1693404</v>
      </c>
      <c r="F84" s="294"/>
    </row>
    <row r="85" spans="1:6">
      <c r="A85" s="281" t="s">
        <v>204</v>
      </c>
      <c r="B85" s="282" t="s">
        <v>205</v>
      </c>
      <c r="C85" s="280">
        <v>333098</v>
      </c>
      <c r="F85" s="294"/>
    </row>
    <row r="86" spans="1:6">
      <c r="A86" s="281" t="s">
        <v>206</v>
      </c>
      <c r="B86" s="282" t="s">
        <v>207</v>
      </c>
      <c r="C86" s="280">
        <v>1393953</v>
      </c>
      <c r="F86" s="294"/>
    </row>
    <row r="87" spans="1:6">
      <c r="A87" s="281" t="s">
        <v>208</v>
      </c>
      <c r="B87" s="282" t="s">
        <v>209</v>
      </c>
      <c r="C87" s="280">
        <v>1949645</v>
      </c>
      <c r="F87" s="294"/>
    </row>
    <row r="88" spans="1:6">
      <c r="A88" s="281" t="s">
        <v>210</v>
      </c>
      <c r="B88" s="282" t="s">
        <v>211</v>
      </c>
      <c r="C88" s="280">
        <v>392373</v>
      </c>
      <c r="F88" s="294"/>
    </row>
    <row r="89" spans="1:6">
      <c r="A89" s="281" t="s">
        <v>212</v>
      </c>
      <c r="B89" s="282" t="s">
        <v>213</v>
      </c>
      <c r="C89" s="280">
        <v>1049564</v>
      </c>
      <c r="F89" s="294"/>
    </row>
    <row r="90" spans="1:6">
      <c r="A90" s="281" t="s">
        <v>214</v>
      </c>
      <c r="B90" s="282" t="s">
        <v>215</v>
      </c>
      <c r="C90" s="280">
        <v>5515555</v>
      </c>
      <c r="F90" s="294"/>
    </row>
    <row r="91" spans="1:6">
      <c r="A91" s="281" t="s">
        <v>216</v>
      </c>
      <c r="B91" s="282" t="s">
        <v>217</v>
      </c>
      <c r="C91" s="280">
        <v>430305</v>
      </c>
      <c r="F91" s="294"/>
    </row>
    <row r="92" spans="1:6">
      <c r="A92" s="281" t="s">
        <v>218</v>
      </c>
      <c r="B92" s="282" t="s">
        <v>219</v>
      </c>
      <c r="C92" s="280">
        <v>3192314</v>
      </c>
      <c r="F92" s="294"/>
    </row>
    <row r="93" spans="1:6">
      <c r="A93" s="281" t="s">
        <v>220</v>
      </c>
      <c r="B93" s="282" t="s">
        <v>221</v>
      </c>
      <c r="C93" s="280">
        <v>944716</v>
      </c>
      <c r="F93" s="294"/>
    </row>
    <row r="94" spans="1:6">
      <c r="A94" s="281" t="s">
        <v>222</v>
      </c>
      <c r="B94" s="282" t="s">
        <v>223</v>
      </c>
      <c r="C94" s="280">
        <v>1665727</v>
      </c>
      <c r="F94" s="294"/>
    </row>
    <row r="95" spans="1:6">
      <c r="A95" s="281" t="s">
        <v>224</v>
      </c>
      <c r="B95" s="282" t="s">
        <v>225</v>
      </c>
      <c r="C95" s="280">
        <v>5670598</v>
      </c>
      <c r="F95" s="294"/>
    </row>
    <row r="96" spans="1:6">
      <c r="A96" s="281" t="s">
        <v>226</v>
      </c>
      <c r="B96" s="282" t="s">
        <v>227</v>
      </c>
      <c r="C96" s="280">
        <v>2664172</v>
      </c>
      <c r="F96" s="294"/>
    </row>
    <row r="97" spans="1:6">
      <c r="A97" s="281" t="s">
        <v>228</v>
      </c>
      <c r="B97" s="282" t="s">
        <v>229</v>
      </c>
      <c r="C97" s="280">
        <v>4144953</v>
      </c>
      <c r="F97" s="294"/>
    </row>
    <row r="98" spans="1:6">
      <c r="A98" s="281" t="s">
        <v>230</v>
      </c>
      <c r="B98" s="282" t="s">
        <v>231</v>
      </c>
      <c r="C98" s="280">
        <v>1991574</v>
      </c>
      <c r="F98" s="294"/>
    </row>
    <row r="99" spans="1:6">
      <c r="A99" s="281" t="s">
        <v>232</v>
      </c>
      <c r="B99" s="282" t="s">
        <v>233</v>
      </c>
      <c r="C99" s="280">
        <v>2133087</v>
      </c>
      <c r="F99" s="294"/>
    </row>
    <row r="100" spans="1:6">
      <c r="A100" s="281" t="s">
        <v>234</v>
      </c>
      <c r="B100" s="282" t="s">
        <v>235</v>
      </c>
      <c r="C100" s="280">
        <v>660787</v>
      </c>
      <c r="F100" s="294"/>
    </row>
    <row r="101" spans="1:6">
      <c r="A101" s="281" t="s">
        <v>236</v>
      </c>
      <c r="B101" s="282" t="s">
        <v>237</v>
      </c>
      <c r="C101" s="280">
        <v>1528454</v>
      </c>
      <c r="F101" s="294"/>
    </row>
    <row r="102" spans="1:6">
      <c r="A102" s="281" t="s">
        <v>238</v>
      </c>
      <c r="B102" s="282" t="s">
        <v>239</v>
      </c>
      <c r="C102" s="280">
        <v>1749915</v>
      </c>
      <c r="F102" s="294"/>
    </row>
    <row r="103" spans="1:6">
      <c r="A103" s="281" t="s">
        <v>240</v>
      </c>
      <c r="B103" s="282" t="s">
        <v>241</v>
      </c>
      <c r="C103" s="280">
        <v>1173034</v>
      </c>
      <c r="F103" s="294"/>
    </row>
    <row r="104" spans="1:6">
      <c r="A104" s="281" t="s">
        <v>242</v>
      </c>
      <c r="B104" s="282" t="s">
        <v>243</v>
      </c>
      <c r="C104" s="280">
        <v>1647183</v>
      </c>
      <c r="F104" s="294"/>
    </row>
    <row r="105" spans="1:6">
      <c r="A105" s="281" t="s">
        <v>244</v>
      </c>
      <c r="B105" s="282" t="s">
        <v>245</v>
      </c>
      <c r="C105" s="280">
        <v>333098</v>
      </c>
      <c r="F105" s="294"/>
    </row>
    <row r="106" spans="1:6">
      <c r="A106" s="281" t="s">
        <v>246</v>
      </c>
      <c r="B106" s="282" t="s">
        <v>247</v>
      </c>
      <c r="C106" s="280">
        <v>382632</v>
      </c>
      <c r="F106" s="294"/>
    </row>
    <row r="107" spans="1:6">
      <c r="A107" s="281" t="s">
        <v>248</v>
      </c>
      <c r="B107" s="282" t="s">
        <v>249</v>
      </c>
      <c r="C107" s="280">
        <v>377419</v>
      </c>
      <c r="F107" s="294"/>
    </row>
    <row r="108" spans="1:6">
      <c r="A108" s="281" t="s">
        <v>250</v>
      </c>
      <c r="B108" s="282" t="s">
        <v>251</v>
      </c>
      <c r="C108" s="280">
        <v>732120</v>
      </c>
      <c r="F108" s="294"/>
    </row>
    <row r="109" spans="1:6">
      <c r="A109" s="281" t="s">
        <v>252</v>
      </c>
      <c r="B109" s="282" t="s">
        <v>253</v>
      </c>
      <c r="C109" s="280">
        <v>333098</v>
      </c>
      <c r="F109" s="294"/>
    </row>
    <row r="110" spans="1:6">
      <c r="A110" s="281" t="s">
        <v>254</v>
      </c>
      <c r="B110" s="282" t="s">
        <v>255</v>
      </c>
      <c r="C110" s="280">
        <v>6101354</v>
      </c>
      <c r="F110" s="294"/>
    </row>
    <row r="111" spans="1:6">
      <c r="A111" s="281" t="s">
        <v>256</v>
      </c>
      <c r="B111" s="282" t="s">
        <v>257</v>
      </c>
      <c r="C111" s="280">
        <v>1646328</v>
      </c>
      <c r="F111" s="294"/>
    </row>
    <row r="112" spans="1:6">
      <c r="A112" s="281" t="s">
        <v>258</v>
      </c>
      <c r="B112" s="282" t="s">
        <v>259</v>
      </c>
      <c r="C112" s="280">
        <v>24222561</v>
      </c>
      <c r="F112" s="294"/>
    </row>
    <row r="113" spans="1:6">
      <c r="A113" s="281" t="s">
        <v>260</v>
      </c>
      <c r="B113" s="282" t="s">
        <v>261</v>
      </c>
      <c r="C113" s="280">
        <v>572326</v>
      </c>
      <c r="F113" s="294"/>
    </row>
    <row r="114" spans="1:6">
      <c r="A114" s="281" t="s">
        <v>262</v>
      </c>
      <c r="B114" s="282" t="s">
        <v>263</v>
      </c>
      <c r="C114" s="280">
        <v>434097</v>
      </c>
      <c r="F114" s="294"/>
    </row>
    <row r="115" spans="1:6">
      <c r="A115" s="281" t="s">
        <v>264</v>
      </c>
      <c r="B115" s="282" t="s">
        <v>265</v>
      </c>
      <c r="C115" s="280">
        <v>828819</v>
      </c>
      <c r="F115" s="294"/>
    </row>
    <row r="116" spans="1:6">
      <c r="A116" s="281" t="s">
        <v>266</v>
      </c>
      <c r="B116" s="282" t="s">
        <v>267</v>
      </c>
      <c r="C116" s="280">
        <v>4576473</v>
      </c>
      <c r="F116" s="294"/>
    </row>
    <row r="117" spans="1:6">
      <c r="A117" s="281" t="s">
        <v>268</v>
      </c>
      <c r="B117" s="282" t="s">
        <v>269</v>
      </c>
      <c r="C117" s="280">
        <v>2167247</v>
      </c>
      <c r="F117" s="294"/>
    </row>
    <row r="118" spans="1:6">
      <c r="A118" s="281" t="s">
        <v>270</v>
      </c>
      <c r="B118" s="282" t="s">
        <v>271</v>
      </c>
      <c r="C118" s="280">
        <v>2935410</v>
      </c>
      <c r="F118" s="294"/>
    </row>
    <row r="119" spans="1:6">
      <c r="A119" s="281" t="s">
        <v>272</v>
      </c>
      <c r="B119" s="282" t="s">
        <v>273</v>
      </c>
      <c r="C119" s="280">
        <v>1145883</v>
      </c>
      <c r="F119" s="294"/>
    </row>
    <row r="120" spans="1:6">
      <c r="A120" s="299" t="s">
        <v>274</v>
      </c>
      <c r="B120" s="300" t="s">
        <v>275</v>
      </c>
      <c r="C120" s="301">
        <v>467607</v>
      </c>
      <c r="F120" s="294"/>
    </row>
    <row r="121" spans="1:6" ht="15.75" thickBot="1">
      <c r="A121" s="296"/>
      <c r="B121" s="297" t="s">
        <v>303</v>
      </c>
      <c r="C121" s="298">
        <f>SUM(C6:C120)</f>
        <v>287475730</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 xml:space="preserve">&amp;L&amp;"-,Italic"&amp;8Division of School Business
School Allotment Section
FY2020-2021 Planning&amp;R&amp;"-,Italic"&amp;8 4/14/2020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22"/>
  <sheetViews>
    <sheetView zoomScaleNormal="100" workbookViewId="0">
      <pane ySplit="5" topLeftCell="A6" activePane="bottomLeft" state="frozen"/>
      <selection pane="bottomLeft" activeCell="A3" sqref="A3:C3"/>
    </sheetView>
  </sheetViews>
  <sheetFormatPr defaultRowHeight="15"/>
  <cols>
    <col min="1" max="1" width="13.140625" customWidth="1"/>
    <col min="2" max="2" width="20.28515625" customWidth="1"/>
    <col min="3" max="3" width="15.5703125" style="290" customWidth="1"/>
    <col min="4" max="4" width="10.85546875" bestFit="1" customWidth="1"/>
  </cols>
  <sheetData>
    <row r="1" spans="1:4">
      <c r="A1" s="374" t="s">
        <v>433</v>
      </c>
      <c r="B1" s="374"/>
      <c r="C1" s="374"/>
      <c r="D1" s="110"/>
    </row>
    <row r="2" spans="1:4">
      <c r="A2" s="374" t="s">
        <v>417</v>
      </c>
      <c r="B2" s="374"/>
      <c r="C2" s="374"/>
      <c r="D2" s="110"/>
    </row>
    <row r="3" spans="1:4">
      <c r="A3" s="374" t="s">
        <v>418</v>
      </c>
      <c r="B3" s="374"/>
      <c r="C3" s="374"/>
      <c r="D3" s="110"/>
    </row>
    <row r="4" spans="1:4" ht="7.5" customHeight="1" thickBot="1">
      <c r="A4" s="113"/>
      <c r="B4" s="113"/>
      <c r="C4" s="113"/>
      <c r="D4" s="113"/>
    </row>
    <row r="5" spans="1:4" ht="15.75" thickBot="1">
      <c r="A5" s="275" t="s">
        <v>413</v>
      </c>
      <c r="B5" s="276" t="s">
        <v>298</v>
      </c>
      <c r="C5" s="277" t="s">
        <v>414</v>
      </c>
    </row>
    <row r="6" spans="1:4">
      <c r="A6" s="278" t="s">
        <v>47</v>
      </c>
      <c r="B6" s="279" t="s">
        <v>48</v>
      </c>
      <c r="C6" s="280">
        <v>1960827</v>
      </c>
    </row>
    <row r="7" spans="1:4">
      <c r="A7" s="281" t="s">
        <v>49</v>
      </c>
      <c r="B7" s="282" t="s">
        <v>50</v>
      </c>
      <c r="C7" s="280">
        <v>99587</v>
      </c>
    </row>
    <row r="8" spans="1:4">
      <c r="A8" s="281" t="s">
        <v>4</v>
      </c>
      <c r="B8" s="282" t="s">
        <v>51</v>
      </c>
      <c r="C8" s="280">
        <v>95548</v>
      </c>
    </row>
    <row r="9" spans="1:4">
      <c r="A9" s="281" t="s">
        <v>52</v>
      </c>
      <c r="B9" s="282" t="s">
        <v>53</v>
      </c>
      <c r="C9" s="280">
        <v>83391</v>
      </c>
    </row>
    <row r="10" spans="1:4">
      <c r="A10" s="281" t="s">
        <v>54</v>
      </c>
      <c r="B10" s="282" t="s">
        <v>55</v>
      </c>
      <c r="C10" s="280">
        <v>106579</v>
      </c>
    </row>
    <row r="11" spans="1:4">
      <c r="A11" s="281" t="s">
        <v>56</v>
      </c>
      <c r="B11" s="282" t="s">
        <v>57</v>
      </c>
      <c r="C11" s="280">
        <v>142302</v>
      </c>
    </row>
    <row r="12" spans="1:4">
      <c r="A12" s="281" t="s">
        <v>58</v>
      </c>
      <c r="B12" s="282" t="s">
        <v>59</v>
      </c>
      <c r="C12" s="280">
        <v>316769</v>
      </c>
    </row>
    <row r="13" spans="1:4">
      <c r="A13" s="281" t="s">
        <v>60</v>
      </c>
      <c r="B13" s="282" t="s">
        <v>61</v>
      </c>
      <c r="C13" s="280">
        <v>0</v>
      </c>
    </row>
    <row r="14" spans="1:4">
      <c r="A14" s="281" t="s">
        <v>62</v>
      </c>
      <c r="B14" s="282" t="s">
        <v>63</v>
      </c>
      <c r="C14" s="280">
        <v>275859</v>
      </c>
    </row>
    <row r="15" spans="1:4">
      <c r="A15" s="281" t="s">
        <v>64</v>
      </c>
      <c r="B15" s="282" t="s">
        <v>65</v>
      </c>
      <c r="C15" s="280">
        <v>456811</v>
      </c>
    </row>
    <row r="16" spans="1:4">
      <c r="A16" s="281" t="s">
        <v>66</v>
      </c>
      <c r="B16" s="282" t="s">
        <v>67</v>
      </c>
      <c r="C16" s="280">
        <v>1437847</v>
      </c>
    </row>
    <row r="17" spans="1:3">
      <c r="A17" s="281" t="s">
        <v>68</v>
      </c>
      <c r="B17" s="282" t="s">
        <v>69</v>
      </c>
      <c r="C17" s="280">
        <v>72048</v>
      </c>
    </row>
    <row r="18" spans="1:3">
      <c r="A18" s="281" t="s">
        <v>70</v>
      </c>
      <c r="B18" s="282" t="s">
        <v>71</v>
      </c>
      <c r="C18" s="280">
        <v>930244</v>
      </c>
    </row>
    <row r="19" spans="1:3">
      <c r="A19" s="281" t="s">
        <v>72</v>
      </c>
      <c r="B19" s="282" t="s">
        <v>73</v>
      </c>
      <c r="C19" s="280">
        <v>1711715</v>
      </c>
    </row>
    <row r="20" spans="1:3">
      <c r="A20" s="281" t="s">
        <v>74</v>
      </c>
      <c r="B20" s="282" t="s">
        <v>75</v>
      </c>
      <c r="C20" s="280">
        <v>575133</v>
      </c>
    </row>
    <row r="21" spans="1:3">
      <c r="A21" s="281" t="s">
        <v>76</v>
      </c>
      <c r="B21" s="282" t="s">
        <v>77</v>
      </c>
      <c r="C21" s="280">
        <v>272870</v>
      </c>
    </row>
    <row r="22" spans="1:3">
      <c r="A22" s="281" t="s">
        <v>78</v>
      </c>
      <c r="B22" s="282" t="s">
        <v>79</v>
      </c>
      <c r="C22" s="280">
        <v>0</v>
      </c>
    </row>
    <row r="23" spans="1:3">
      <c r="A23" s="281" t="s">
        <v>80</v>
      </c>
      <c r="B23" s="282" t="s">
        <v>81</v>
      </c>
      <c r="C23" s="280">
        <v>155335</v>
      </c>
    </row>
    <row r="24" spans="1:3">
      <c r="A24" s="281" t="s">
        <v>82</v>
      </c>
      <c r="B24" s="282" t="s">
        <v>83</v>
      </c>
      <c r="C24" s="280">
        <v>51124</v>
      </c>
    </row>
    <row r="25" spans="1:3">
      <c r="A25" s="281" t="s">
        <v>84</v>
      </c>
      <c r="B25" s="282" t="s">
        <v>85</v>
      </c>
      <c r="C25" s="280">
        <v>1042805</v>
      </c>
    </row>
    <row r="26" spans="1:3">
      <c r="A26" s="281" t="s">
        <v>86</v>
      </c>
      <c r="B26" s="282" t="s">
        <v>87</v>
      </c>
      <c r="C26" s="280">
        <v>486531</v>
      </c>
    </row>
    <row r="27" spans="1:3">
      <c r="A27" s="281" t="s">
        <v>88</v>
      </c>
      <c r="B27" s="282" t="s">
        <v>89</v>
      </c>
      <c r="C27" s="280">
        <v>364699</v>
      </c>
    </row>
    <row r="28" spans="1:3">
      <c r="A28" s="281" t="s">
        <v>90</v>
      </c>
      <c r="B28" s="282" t="s">
        <v>91</v>
      </c>
      <c r="C28" s="280">
        <v>971330</v>
      </c>
    </row>
    <row r="29" spans="1:3">
      <c r="A29" s="281" t="s">
        <v>92</v>
      </c>
      <c r="B29" s="282" t="s">
        <v>93</v>
      </c>
      <c r="C29" s="280">
        <v>60695</v>
      </c>
    </row>
    <row r="30" spans="1:3">
      <c r="A30" s="281" t="s">
        <v>94</v>
      </c>
      <c r="B30" s="282" t="s">
        <v>95</v>
      </c>
      <c r="C30" s="280">
        <v>72427</v>
      </c>
    </row>
    <row r="31" spans="1:3">
      <c r="A31" s="281" t="s">
        <v>96</v>
      </c>
      <c r="B31" s="282" t="s">
        <v>97</v>
      </c>
      <c r="C31" s="280">
        <v>72142</v>
      </c>
    </row>
    <row r="32" spans="1:3">
      <c r="A32" s="281" t="s">
        <v>98</v>
      </c>
      <c r="B32" s="282" t="s">
        <v>99</v>
      </c>
      <c r="C32" s="280">
        <v>183509</v>
      </c>
    </row>
    <row r="33" spans="1:3">
      <c r="A33" s="281" t="s">
        <v>100</v>
      </c>
      <c r="B33" s="282" t="s">
        <v>101</v>
      </c>
      <c r="C33" s="280">
        <v>149810</v>
      </c>
    </row>
    <row r="34" spans="1:3">
      <c r="A34" s="281" t="s">
        <v>102</v>
      </c>
      <c r="B34" s="282" t="s">
        <v>103</v>
      </c>
      <c r="C34" s="280">
        <v>93170</v>
      </c>
    </row>
    <row r="35" spans="1:3">
      <c r="A35" s="281" t="s">
        <v>104</v>
      </c>
      <c r="B35" s="282" t="s">
        <v>105</v>
      </c>
      <c r="C35" s="280">
        <v>364695</v>
      </c>
    </row>
    <row r="36" spans="1:3">
      <c r="A36" s="281" t="s">
        <v>106</v>
      </c>
      <c r="B36" s="282" t="s">
        <v>107</v>
      </c>
      <c r="C36" s="280">
        <v>815062</v>
      </c>
    </row>
    <row r="37" spans="1:3">
      <c r="A37" s="281" t="s">
        <v>108</v>
      </c>
      <c r="B37" s="282" t="s">
        <v>109</v>
      </c>
      <c r="C37" s="280">
        <v>62088</v>
      </c>
    </row>
    <row r="38" spans="1:3">
      <c r="A38" s="281" t="s">
        <v>110</v>
      </c>
      <c r="B38" s="282" t="s">
        <v>111</v>
      </c>
      <c r="C38" s="280">
        <v>301625</v>
      </c>
    </row>
    <row r="39" spans="1:3">
      <c r="A39" s="281" t="s">
        <v>112</v>
      </c>
      <c r="B39" s="282" t="s">
        <v>113</v>
      </c>
      <c r="C39" s="280">
        <v>312189</v>
      </c>
    </row>
    <row r="40" spans="1:3">
      <c r="A40" s="281" t="s">
        <v>114</v>
      </c>
      <c r="B40" s="282" t="s">
        <v>115</v>
      </c>
      <c r="C40" s="280">
        <v>367050</v>
      </c>
    </row>
    <row r="41" spans="1:3">
      <c r="A41" s="281" t="s">
        <v>116</v>
      </c>
      <c r="B41" s="282" t="s">
        <v>117</v>
      </c>
      <c r="C41" s="280">
        <v>303276</v>
      </c>
    </row>
    <row r="42" spans="1:3">
      <c r="A42" s="281" t="s">
        <v>118</v>
      </c>
      <c r="B42" s="282" t="s">
        <v>119</v>
      </c>
      <c r="C42" s="280">
        <v>188406</v>
      </c>
    </row>
    <row r="43" spans="1:3">
      <c r="A43" s="281" t="s">
        <v>120</v>
      </c>
      <c r="B43" s="282" t="s">
        <v>121</v>
      </c>
      <c r="C43" s="280">
        <v>1761160</v>
      </c>
    </row>
    <row r="44" spans="1:3">
      <c r="A44" s="281" t="s">
        <v>122</v>
      </c>
      <c r="B44" s="282" t="s">
        <v>123</v>
      </c>
      <c r="C44" s="280">
        <v>4843253</v>
      </c>
    </row>
    <row r="45" spans="1:3">
      <c r="A45" s="281" t="s">
        <v>124</v>
      </c>
      <c r="B45" s="282" t="s">
        <v>125</v>
      </c>
      <c r="C45" s="280">
        <v>213252</v>
      </c>
    </row>
    <row r="46" spans="1:3">
      <c r="A46" s="281" t="s">
        <v>126</v>
      </c>
      <c r="B46" s="282" t="s">
        <v>127</v>
      </c>
      <c r="C46" s="280">
        <v>5936648</v>
      </c>
    </row>
    <row r="47" spans="1:3">
      <c r="A47" s="281" t="s">
        <v>128</v>
      </c>
      <c r="B47" s="282" t="s">
        <v>129</v>
      </c>
      <c r="C47" s="280">
        <v>378062</v>
      </c>
    </row>
    <row r="48" spans="1:3">
      <c r="A48" s="281" t="s">
        <v>130</v>
      </c>
      <c r="B48" s="282" t="s">
        <v>131</v>
      </c>
      <c r="C48" s="280">
        <v>1185757</v>
      </c>
    </row>
    <row r="49" spans="1:3">
      <c r="A49" s="281" t="s">
        <v>132</v>
      </c>
      <c r="B49" s="282" t="s">
        <v>133</v>
      </c>
      <c r="C49" s="280">
        <v>0</v>
      </c>
    </row>
    <row r="50" spans="1:3">
      <c r="A50" s="281" t="s">
        <v>134</v>
      </c>
      <c r="B50" s="282" t="s">
        <v>135</v>
      </c>
      <c r="C50" s="280">
        <v>49228</v>
      </c>
    </row>
    <row r="51" spans="1:3">
      <c r="A51" s="281" t="s">
        <v>136</v>
      </c>
      <c r="B51" s="282" t="s">
        <v>137</v>
      </c>
      <c r="C51" s="280">
        <v>363591</v>
      </c>
    </row>
    <row r="52" spans="1:3">
      <c r="A52" s="281" t="s">
        <v>138</v>
      </c>
      <c r="B52" s="282" t="s">
        <v>139</v>
      </c>
      <c r="C52" s="280">
        <v>367133</v>
      </c>
    </row>
    <row r="53" spans="1:3">
      <c r="A53" s="281" t="s">
        <v>140</v>
      </c>
      <c r="B53" s="282" t="s">
        <v>141</v>
      </c>
      <c r="C53" s="280">
        <v>5629791</v>
      </c>
    </row>
    <row r="54" spans="1:3">
      <c r="A54" s="281" t="s">
        <v>142</v>
      </c>
      <c r="B54" s="282" t="s">
        <v>143</v>
      </c>
      <c r="C54" s="280">
        <v>66533</v>
      </c>
    </row>
    <row r="55" spans="1:3">
      <c r="A55" s="281" t="s">
        <v>144</v>
      </c>
      <c r="B55" s="282" t="s">
        <v>145</v>
      </c>
      <c r="C55" s="280">
        <v>142379</v>
      </c>
    </row>
    <row r="56" spans="1:3">
      <c r="A56" s="281" t="s">
        <v>146</v>
      </c>
      <c r="B56" s="282" t="s">
        <v>147</v>
      </c>
      <c r="C56" s="280">
        <v>0</v>
      </c>
    </row>
    <row r="57" spans="1:3">
      <c r="A57" s="281" t="s">
        <v>148</v>
      </c>
      <c r="B57" s="282" t="s">
        <v>149</v>
      </c>
      <c r="C57" s="280">
        <v>1011048</v>
      </c>
    </row>
    <row r="58" spans="1:3">
      <c r="A58" s="281" t="s">
        <v>150</v>
      </c>
      <c r="B58" s="282" t="s">
        <v>151</v>
      </c>
      <c r="C58" s="280">
        <v>156330</v>
      </c>
    </row>
    <row r="59" spans="1:3">
      <c r="A59" s="281" t="s">
        <v>152</v>
      </c>
      <c r="B59" s="282" t="s">
        <v>153</v>
      </c>
      <c r="C59" s="280">
        <v>1211632</v>
      </c>
    </row>
    <row r="60" spans="1:3">
      <c r="A60" s="281" t="s">
        <v>154</v>
      </c>
      <c r="B60" s="282" t="s">
        <v>155</v>
      </c>
      <c r="C60" s="280">
        <v>70929</v>
      </c>
    </row>
    <row r="61" spans="1:3">
      <c r="A61" s="281" t="s">
        <v>156</v>
      </c>
      <c r="B61" s="282" t="s">
        <v>157</v>
      </c>
      <c r="C61" s="280">
        <v>450288</v>
      </c>
    </row>
    <row r="62" spans="1:3">
      <c r="A62" s="281" t="s">
        <v>158</v>
      </c>
      <c r="B62" s="282" t="s">
        <v>159</v>
      </c>
      <c r="C62" s="280">
        <v>65291</v>
      </c>
    </row>
    <row r="63" spans="1:3">
      <c r="A63" s="281" t="s">
        <v>160</v>
      </c>
      <c r="B63" s="282" t="s">
        <v>161</v>
      </c>
      <c r="C63" s="280">
        <v>790940</v>
      </c>
    </row>
    <row r="64" spans="1:3">
      <c r="A64" s="281" t="s">
        <v>162</v>
      </c>
      <c r="B64" s="282" t="s">
        <v>163</v>
      </c>
      <c r="C64" s="280">
        <v>188852</v>
      </c>
    </row>
    <row r="65" spans="1:3">
      <c r="A65" s="281" t="s">
        <v>164</v>
      </c>
      <c r="B65" s="282" t="s">
        <v>165</v>
      </c>
      <c r="C65" s="280">
        <v>158849</v>
      </c>
    </row>
    <row r="66" spans="1:3">
      <c r="A66" s="281" t="s">
        <v>166</v>
      </c>
      <c r="B66" s="282" t="s">
        <v>167</v>
      </c>
      <c r="C66" s="280">
        <v>2583822</v>
      </c>
    </row>
    <row r="67" spans="1:3">
      <c r="A67" s="281" t="s">
        <v>168</v>
      </c>
      <c r="B67" s="282" t="s">
        <v>169</v>
      </c>
      <c r="C67" s="280">
        <v>54345</v>
      </c>
    </row>
    <row r="68" spans="1:3">
      <c r="A68" s="281" t="s">
        <v>170</v>
      </c>
      <c r="B68" s="282" t="s">
        <v>171</v>
      </c>
      <c r="C68" s="280">
        <v>1246670</v>
      </c>
    </row>
    <row r="69" spans="1:3">
      <c r="A69" s="281" t="s">
        <v>172</v>
      </c>
      <c r="B69" s="282" t="s">
        <v>173</v>
      </c>
      <c r="C69" s="280">
        <v>304140</v>
      </c>
    </row>
    <row r="70" spans="1:3">
      <c r="A70" s="281" t="s">
        <v>174</v>
      </c>
      <c r="B70" s="282" t="s">
        <v>175</v>
      </c>
      <c r="C70" s="280">
        <v>260693</v>
      </c>
    </row>
    <row r="71" spans="1:3">
      <c r="A71" s="281" t="s">
        <v>176</v>
      </c>
      <c r="B71" s="282" t="s">
        <v>177</v>
      </c>
      <c r="C71" s="280">
        <v>278815</v>
      </c>
    </row>
    <row r="72" spans="1:3">
      <c r="A72" s="281" t="s">
        <v>178</v>
      </c>
      <c r="B72" s="282" t="s">
        <v>179</v>
      </c>
      <c r="C72" s="280">
        <v>54962</v>
      </c>
    </row>
    <row r="73" spans="1:3">
      <c r="A73" s="281" t="s">
        <v>180</v>
      </c>
      <c r="B73" s="282" t="s">
        <v>181</v>
      </c>
      <c r="C73" s="280">
        <v>81221</v>
      </c>
    </row>
    <row r="74" spans="1:3">
      <c r="A74" s="281" t="s">
        <v>182</v>
      </c>
      <c r="B74" s="282" t="s">
        <v>183</v>
      </c>
      <c r="C74" s="280">
        <v>315926</v>
      </c>
    </row>
    <row r="75" spans="1:3">
      <c r="A75" s="281" t="s">
        <v>184</v>
      </c>
      <c r="B75" s="282" t="s">
        <v>185</v>
      </c>
      <c r="C75" s="280">
        <v>20020903</v>
      </c>
    </row>
    <row r="76" spans="1:3">
      <c r="A76" s="281" t="s">
        <v>186</v>
      </c>
      <c r="B76" s="282" t="s">
        <v>187</v>
      </c>
      <c r="C76" s="280">
        <v>117069</v>
      </c>
    </row>
    <row r="77" spans="1:3">
      <c r="A77" s="281" t="s">
        <v>188</v>
      </c>
      <c r="B77" s="282" t="s">
        <v>189</v>
      </c>
      <c r="C77" s="280">
        <v>327635</v>
      </c>
    </row>
    <row r="78" spans="1:3">
      <c r="A78" s="281" t="s">
        <v>190</v>
      </c>
      <c r="B78" s="282" t="s">
        <v>191</v>
      </c>
      <c r="C78" s="280">
        <v>277002</v>
      </c>
    </row>
    <row r="79" spans="1:3">
      <c r="A79" s="281" t="s">
        <v>192</v>
      </c>
      <c r="B79" s="282" t="s">
        <v>193</v>
      </c>
      <c r="C79" s="280">
        <v>531398</v>
      </c>
    </row>
    <row r="80" spans="1:3">
      <c r="A80" s="281" t="s">
        <v>194</v>
      </c>
      <c r="B80" s="282" t="s">
        <v>195</v>
      </c>
      <c r="C80" s="280">
        <v>1026680</v>
      </c>
    </row>
    <row r="81" spans="1:3">
      <c r="A81" s="281" t="s">
        <v>196</v>
      </c>
      <c r="B81" s="282" t="s">
        <v>197</v>
      </c>
      <c r="C81" s="280">
        <v>50119</v>
      </c>
    </row>
    <row r="82" spans="1:3">
      <c r="A82" s="281" t="s">
        <v>198</v>
      </c>
      <c r="B82" s="282" t="s">
        <v>199</v>
      </c>
      <c r="C82" s="280">
        <v>308002</v>
      </c>
    </row>
    <row r="83" spans="1:3">
      <c r="A83" s="283" t="s">
        <v>200</v>
      </c>
      <c r="B83" s="284" t="s">
        <v>201</v>
      </c>
      <c r="C83" s="280">
        <v>646398</v>
      </c>
    </row>
    <row r="84" spans="1:3">
      <c r="A84" s="281" t="s">
        <v>202</v>
      </c>
      <c r="B84" s="282" t="s">
        <v>203</v>
      </c>
      <c r="C84" s="280">
        <v>1295427</v>
      </c>
    </row>
    <row r="85" spans="1:3">
      <c r="A85" s="281" t="s">
        <v>204</v>
      </c>
      <c r="B85" s="282" t="s">
        <v>205</v>
      </c>
      <c r="C85" s="280">
        <v>48840</v>
      </c>
    </row>
    <row r="86" spans="1:3">
      <c r="A86" s="281" t="s">
        <v>206</v>
      </c>
      <c r="B86" s="282" t="s">
        <v>207</v>
      </c>
      <c r="C86" s="280">
        <v>150142</v>
      </c>
    </row>
    <row r="87" spans="1:3">
      <c r="A87" s="281" t="s">
        <v>208</v>
      </c>
      <c r="B87" s="282" t="s">
        <v>209</v>
      </c>
      <c r="C87" s="280">
        <v>318061</v>
      </c>
    </row>
    <row r="88" spans="1:3">
      <c r="A88" s="281" t="s">
        <v>210</v>
      </c>
      <c r="B88" s="282" t="s">
        <v>211</v>
      </c>
      <c r="C88" s="280">
        <v>0</v>
      </c>
    </row>
    <row r="89" spans="1:3">
      <c r="A89" s="281" t="s">
        <v>212</v>
      </c>
      <c r="B89" s="282" t="s">
        <v>213</v>
      </c>
      <c r="C89" s="280">
        <v>105035</v>
      </c>
    </row>
    <row r="90" spans="1:3">
      <c r="A90" s="281" t="s">
        <v>214</v>
      </c>
      <c r="B90" s="282" t="s">
        <v>215</v>
      </c>
      <c r="C90" s="280">
        <v>666181</v>
      </c>
    </row>
    <row r="91" spans="1:3">
      <c r="A91" s="281" t="s">
        <v>216</v>
      </c>
      <c r="B91" s="282" t="s">
        <v>217</v>
      </c>
      <c r="C91" s="280">
        <v>77990</v>
      </c>
    </row>
    <row r="92" spans="1:3">
      <c r="A92" s="281" t="s">
        <v>218</v>
      </c>
      <c r="B92" s="282" t="s">
        <v>219</v>
      </c>
      <c r="C92" s="280">
        <v>656823</v>
      </c>
    </row>
    <row r="93" spans="1:3">
      <c r="A93" s="281" t="s">
        <v>220</v>
      </c>
      <c r="B93" s="282" t="s">
        <v>221</v>
      </c>
      <c r="C93" s="280">
        <v>825420</v>
      </c>
    </row>
    <row r="94" spans="1:3">
      <c r="A94" s="281" t="s">
        <v>222</v>
      </c>
      <c r="B94" s="282" t="s">
        <v>223</v>
      </c>
      <c r="C94" s="280">
        <v>246354</v>
      </c>
    </row>
    <row r="95" spans="1:3">
      <c r="A95" s="281" t="s">
        <v>224</v>
      </c>
      <c r="B95" s="282" t="s">
        <v>225</v>
      </c>
      <c r="C95" s="280">
        <v>1307569</v>
      </c>
    </row>
    <row r="96" spans="1:3">
      <c r="A96" s="281" t="s">
        <v>226</v>
      </c>
      <c r="B96" s="282" t="s">
        <v>227</v>
      </c>
      <c r="C96" s="280">
        <v>399309</v>
      </c>
    </row>
    <row r="97" spans="1:3">
      <c r="A97" s="281" t="s">
        <v>228</v>
      </c>
      <c r="B97" s="282" t="s">
        <v>229</v>
      </c>
      <c r="C97" s="280">
        <v>1110089</v>
      </c>
    </row>
    <row r="98" spans="1:3">
      <c r="A98" s="281" t="s">
        <v>230</v>
      </c>
      <c r="B98" s="282" t="s">
        <v>231</v>
      </c>
      <c r="C98" s="280">
        <v>132251</v>
      </c>
    </row>
    <row r="99" spans="1:3">
      <c r="A99" s="281" t="s">
        <v>232</v>
      </c>
      <c r="B99" s="282" t="s">
        <v>233</v>
      </c>
      <c r="C99" s="280">
        <v>1132281</v>
      </c>
    </row>
    <row r="100" spans="1:3">
      <c r="A100" s="281" t="s">
        <v>234</v>
      </c>
      <c r="B100" s="282" t="s">
        <v>235</v>
      </c>
      <c r="C100" s="280">
        <v>336510</v>
      </c>
    </row>
    <row r="101" spans="1:3">
      <c r="A101" s="281" t="s">
        <v>236</v>
      </c>
      <c r="B101" s="282" t="s">
        <v>237</v>
      </c>
      <c r="C101" s="280">
        <v>52072</v>
      </c>
    </row>
    <row r="102" spans="1:3">
      <c r="A102" s="281" t="s">
        <v>238</v>
      </c>
      <c r="B102" s="282" t="s">
        <v>239</v>
      </c>
      <c r="C102" s="280">
        <v>189820</v>
      </c>
    </row>
    <row r="103" spans="1:3">
      <c r="A103" s="281" t="s">
        <v>240</v>
      </c>
      <c r="B103" s="282" t="s">
        <v>241</v>
      </c>
      <c r="C103" s="280">
        <v>67376</v>
      </c>
    </row>
    <row r="104" spans="1:3">
      <c r="A104" s="281" t="s">
        <v>242</v>
      </c>
      <c r="B104" s="282" t="s">
        <v>243</v>
      </c>
      <c r="C104" s="280">
        <v>674958</v>
      </c>
    </row>
    <row r="105" spans="1:3">
      <c r="A105" s="281" t="s">
        <v>244</v>
      </c>
      <c r="B105" s="282" t="s">
        <v>245</v>
      </c>
      <c r="C105" s="280">
        <v>99045</v>
      </c>
    </row>
    <row r="106" spans="1:3">
      <c r="A106" s="281" t="s">
        <v>246</v>
      </c>
      <c r="B106" s="282" t="s">
        <v>247</v>
      </c>
      <c r="C106" s="280">
        <v>148850</v>
      </c>
    </row>
    <row r="107" spans="1:3">
      <c r="A107" s="281" t="s">
        <v>248</v>
      </c>
      <c r="B107" s="282" t="s">
        <v>249</v>
      </c>
      <c r="C107" s="280">
        <v>48451</v>
      </c>
    </row>
    <row r="108" spans="1:3">
      <c r="A108" s="281" t="s">
        <v>250</v>
      </c>
      <c r="B108" s="282" t="s">
        <v>251</v>
      </c>
      <c r="C108" s="280">
        <v>112255</v>
      </c>
    </row>
    <row r="109" spans="1:3">
      <c r="A109" s="281" t="s">
        <v>252</v>
      </c>
      <c r="B109" s="282" t="s">
        <v>253</v>
      </c>
      <c r="C109" s="280">
        <v>69517</v>
      </c>
    </row>
    <row r="110" spans="1:3">
      <c r="A110" s="281" t="s">
        <v>254</v>
      </c>
      <c r="B110" s="282" t="s">
        <v>255</v>
      </c>
      <c r="C110" s="280">
        <v>1909655</v>
      </c>
    </row>
    <row r="111" spans="1:3">
      <c r="A111" s="281" t="s">
        <v>256</v>
      </c>
      <c r="B111" s="282" t="s">
        <v>257</v>
      </c>
      <c r="C111" s="280">
        <v>334137</v>
      </c>
    </row>
    <row r="112" spans="1:3">
      <c r="A112" s="281" t="s">
        <v>258</v>
      </c>
      <c r="B112" s="282" t="s">
        <v>259</v>
      </c>
      <c r="C112" s="280">
        <v>11407668</v>
      </c>
    </row>
    <row r="113" spans="1:4">
      <c r="A113" s="281" t="s">
        <v>260</v>
      </c>
      <c r="B113" s="282" t="s">
        <v>261</v>
      </c>
      <c r="C113" s="280">
        <v>55350</v>
      </c>
    </row>
    <row r="114" spans="1:4">
      <c r="A114" s="281" t="s">
        <v>262</v>
      </c>
      <c r="B114" s="282" t="s">
        <v>263</v>
      </c>
      <c r="C114" s="280">
        <v>75809</v>
      </c>
    </row>
    <row r="115" spans="1:4">
      <c r="A115" s="281" t="s">
        <v>264</v>
      </c>
      <c r="B115" s="282" t="s">
        <v>265</v>
      </c>
      <c r="C115" s="280">
        <v>133065</v>
      </c>
    </row>
    <row r="116" spans="1:4">
      <c r="A116" s="281" t="s">
        <v>266</v>
      </c>
      <c r="B116" s="282" t="s">
        <v>267</v>
      </c>
      <c r="C116" s="280">
        <v>1754922</v>
      </c>
    </row>
    <row r="117" spans="1:4">
      <c r="A117" s="281" t="s">
        <v>268</v>
      </c>
      <c r="B117" s="282" t="s">
        <v>269</v>
      </c>
      <c r="C117" s="280">
        <v>362739</v>
      </c>
    </row>
    <row r="118" spans="1:4">
      <c r="A118" s="281" t="s">
        <v>270</v>
      </c>
      <c r="B118" s="282" t="s">
        <v>271</v>
      </c>
      <c r="C118" s="280">
        <v>545211</v>
      </c>
    </row>
    <row r="119" spans="1:4">
      <c r="A119" s="281" t="s">
        <v>272</v>
      </c>
      <c r="B119" s="282" t="s">
        <v>273</v>
      </c>
      <c r="C119" s="280">
        <v>329797</v>
      </c>
    </row>
    <row r="120" spans="1:4">
      <c r="A120" s="281" t="s">
        <v>274</v>
      </c>
      <c r="B120" s="282" t="s">
        <v>275</v>
      </c>
      <c r="C120" s="280">
        <v>131804</v>
      </c>
      <c r="D120" s="294"/>
    </row>
    <row r="121" spans="1:4">
      <c r="A121" s="285"/>
      <c r="B121" s="286" t="s">
        <v>419</v>
      </c>
      <c r="C121" s="295">
        <v>5135602</v>
      </c>
    </row>
    <row r="122" spans="1:4" ht="15.75" thickBot="1">
      <c r="A122" s="291"/>
      <c r="B122" s="292" t="s">
        <v>303</v>
      </c>
      <c r="C122" s="293">
        <f>SUM(C6:C121)</f>
        <v>100928629</v>
      </c>
    </row>
  </sheetData>
  <mergeCells count="3">
    <mergeCell ref="A1:C1"/>
    <mergeCell ref="A2:C2"/>
    <mergeCell ref="A3:C3"/>
  </mergeCells>
  <printOptions horizontalCentered="1"/>
  <pageMargins left="0.7" right="0.7" top="0.75" bottom="0.75" header="0.3" footer="0.3"/>
  <pageSetup orientation="portrait" horizontalDpi="4294967295" verticalDpi="4294967295" r:id="rId1"/>
  <headerFooter>
    <oddFooter xml:space="preserve">&amp;L&amp;"-,Italic"&amp;8Division of School Business
School Allotment Section
FY2020-2021 Planning&amp;R&amp;"-,Italic"&amp;8 4/14/2020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22"/>
  <sheetViews>
    <sheetView zoomScaleNormal="100" workbookViewId="0">
      <pane ySplit="5" topLeftCell="A6" activePane="bottomLeft" state="frozen"/>
      <selection pane="bottomLeft" activeCell="A3" sqref="A3:C3"/>
    </sheetView>
  </sheetViews>
  <sheetFormatPr defaultRowHeight="15"/>
  <cols>
    <col min="1" max="1" width="12.140625" customWidth="1"/>
    <col min="2" max="2" width="23.85546875" customWidth="1"/>
    <col min="3" max="3" width="17.85546875" style="329" customWidth="1"/>
  </cols>
  <sheetData>
    <row r="1" spans="1:3">
      <c r="A1" s="374" t="s">
        <v>433</v>
      </c>
      <c r="B1" s="374"/>
      <c r="C1" s="374"/>
    </row>
    <row r="2" spans="1:3">
      <c r="A2" s="374" t="s">
        <v>344</v>
      </c>
      <c r="B2" s="374"/>
      <c r="C2" s="374"/>
    </row>
    <row r="3" spans="1:3">
      <c r="A3" s="374" t="s">
        <v>455</v>
      </c>
      <c r="B3" s="374"/>
      <c r="C3" s="374"/>
    </row>
    <row r="5" spans="1:3">
      <c r="A5" s="332" t="s">
        <v>413</v>
      </c>
      <c r="B5" s="332" t="s">
        <v>298</v>
      </c>
      <c r="C5" s="333" t="s">
        <v>414</v>
      </c>
    </row>
    <row r="6" spans="1:3">
      <c r="A6" s="330" t="s">
        <v>47</v>
      </c>
      <c r="B6" s="330" t="s">
        <v>48</v>
      </c>
      <c r="C6" s="331">
        <v>6327777</v>
      </c>
    </row>
    <row r="7" spans="1:3">
      <c r="A7" s="330" t="s">
        <v>49</v>
      </c>
      <c r="B7" s="330" t="s">
        <v>50</v>
      </c>
      <c r="C7" s="331">
        <v>1303333</v>
      </c>
    </row>
    <row r="8" spans="1:3">
      <c r="A8" s="330" t="s">
        <v>4</v>
      </c>
      <c r="B8" s="330" t="s">
        <v>51</v>
      </c>
      <c r="C8" s="331">
        <v>396667</v>
      </c>
    </row>
    <row r="9" spans="1:3">
      <c r="A9" s="330" t="s">
        <v>52</v>
      </c>
      <c r="B9" s="330" t="s">
        <v>53</v>
      </c>
      <c r="C9" s="331">
        <v>887778</v>
      </c>
    </row>
    <row r="10" spans="1:3">
      <c r="A10" s="330" t="s">
        <v>54</v>
      </c>
      <c r="B10" s="330" t="s">
        <v>55</v>
      </c>
      <c r="C10" s="331">
        <v>736667</v>
      </c>
    </row>
    <row r="11" spans="1:3">
      <c r="A11" s="330" t="s">
        <v>56</v>
      </c>
      <c r="B11" s="330" t="s">
        <v>57</v>
      </c>
      <c r="C11" s="331">
        <v>510000</v>
      </c>
    </row>
    <row r="12" spans="1:3">
      <c r="A12" s="330" t="s">
        <v>58</v>
      </c>
      <c r="B12" s="330" t="s">
        <v>59</v>
      </c>
      <c r="C12" s="331">
        <v>1643333</v>
      </c>
    </row>
    <row r="13" spans="1:3">
      <c r="A13" s="330" t="s">
        <v>60</v>
      </c>
      <c r="B13" s="330" t="s">
        <v>61</v>
      </c>
      <c r="C13" s="331">
        <v>510000</v>
      </c>
    </row>
    <row r="14" spans="1:3">
      <c r="A14" s="330" t="s">
        <v>62</v>
      </c>
      <c r="B14" s="330" t="s">
        <v>63</v>
      </c>
      <c r="C14" s="331">
        <v>1038889</v>
      </c>
    </row>
    <row r="15" spans="1:3">
      <c r="A15" s="330" t="s">
        <v>64</v>
      </c>
      <c r="B15" s="330" t="s">
        <v>65</v>
      </c>
      <c r="C15" s="331">
        <v>3305555</v>
      </c>
    </row>
    <row r="16" spans="1:3">
      <c r="A16" s="330" t="s">
        <v>66</v>
      </c>
      <c r="B16" s="330" t="s">
        <v>67</v>
      </c>
      <c r="C16" s="331">
        <v>6497777</v>
      </c>
    </row>
    <row r="17" spans="1:3">
      <c r="A17" s="330" t="s">
        <v>68</v>
      </c>
      <c r="B17" s="330" t="s">
        <v>69</v>
      </c>
      <c r="C17" s="331">
        <v>1190000</v>
      </c>
    </row>
    <row r="18" spans="1:3">
      <c r="A18" s="330" t="s">
        <v>70</v>
      </c>
      <c r="B18" s="330" t="s">
        <v>71</v>
      </c>
      <c r="C18" s="331">
        <v>3059999</v>
      </c>
    </row>
    <row r="19" spans="1:3">
      <c r="A19" s="330" t="s">
        <v>72</v>
      </c>
      <c r="B19" s="330" t="s">
        <v>73</v>
      </c>
      <c r="C19" s="331">
        <v>8858887</v>
      </c>
    </row>
    <row r="20" spans="1:3">
      <c r="A20" s="330" t="s">
        <v>74</v>
      </c>
      <c r="B20" s="330" t="s">
        <v>75</v>
      </c>
      <c r="C20" s="331">
        <v>1492222</v>
      </c>
    </row>
    <row r="21" spans="1:3">
      <c r="A21" s="330" t="s">
        <v>76</v>
      </c>
      <c r="B21" s="330" t="s">
        <v>77</v>
      </c>
      <c r="C21" s="331">
        <v>2927777</v>
      </c>
    </row>
    <row r="22" spans="1:3">
      <c r="A22" s="330" t="s">
        <v>78</v>
      </c>
      <c r="B22" s="330" t="s">
        <v>79</v>
      </c>
      <c r="C22" s="331">
        <v>528889</v>
      </c>
    </row>
    <row r="23" spans="1:3">
      <c r="A23" s="330" t="s">
        <v>80</v>
      </c>
      <c r="B23" s="330" t="s">
        <v>81</v>
      </c>
      <c r="C23" s="331">
        <v>2077777</v>
      </c>
    </row>
    <row r="24" spans="1:3">
      <c r="A24" s="330" t="s">
        <v>82</v>
      </c>
      <c r="B24" s="330" t="s">
        <v>83</v>
      </c>
      <c r="C24" s="331">
        <v>642222</v>
      </c>
    </row>
    <row r="25" spans="1:3">
      <c r="A25" s="330" t="s">
        <v>84</v>
      </c>
      <c r="B25" s="330" t="s">
        <v>85</v>
      </c>
      <c r="C25" s="331">
        <v>4117777</v>
      </c>
    </row>
    <row r="26" spans="1:3">
      <c r="A26" s="330" t="s">
        <v>86</v>
      </c>
      <c r="B26" s="330" t="s">
        <v>87</v>
      </c>
      <c r="C26" s="331">
        <v>1152222</v>
      </c>
    </row>
    <row r="27" spans="1:3">
      <c r="A27" s="330" t="s">
        <v>88</v>
      </c>
      <c r="B27" s="330" t="s">
        <v>89</v>
      </c>
      <c r="C27" s="331">
        <v>755555</v>
      </c>
    </row>
    <row r="28" spans="1:3">
      <c r="A28" s="330" t="s">
        <v>90</v>
      </c>
      <c r="B28" s="330" t="s">
        <v>91</v>
      </c>
      <c r="C28" s="331">
        <v>2398888</v>
      </c>
    </row>
    <row r="29" spans="1:3">
      <c r="A29" s="330" t="s">
        <v>92</v>
      </c>
      <c r="B29" s="330" t="s">
        <v>93</v>
      </c>
      <c r="C29" s="331">
        <v>755555</v>
      </c>
    </row>
    <row r="30" spans="1:3">
      <c r="A30" s="330" t="s">
        <v>94</v>
      </c>
      <c r="B30" s="330" t="s">
        <v>95</v>
      </c>
      <c r="C30" s="331">
        <v>491111</v>
      </c>
    </row>
    <row r="31" spans="1:3">
      <c r="A31" s="330" t="s">
        <v>96</v>
      </c>
      <c r="B31" s="330" t="s">
        <v>97</v>
      </c>
      <c r="C31" s="331">
        <v>340000</v>
      </c>
    </row>
    <row r="32" spans="1:3">
      <c r="A32" s="330" t="s">
        <v>98</v>
      </c>
      <c r="B32" s="330" t="s">
        <v>99</v>
      </c>
      <c r="C32" s="331">
        <v>3664444</v>
      </c>
    </row>
    <row r="33" spans="1:3">
      <c r="A33" s="330" t="s">
        <v>100</v>
      </c>
      <c r="B33" s="330" t="s">
        <v>101</v>
      </c>
      <c r="C33" s="331">
        <v>1416666</v>
      </c>
    </row>
    <row r="34" spans="1:3">
      <c r="A34" s="330" t="s">
        <v>102</v>
      </c>
      <c r="B34" s="330" t="s">
        <v>103</v>
      </c>
      <c r="C34" s="331">
        <v>585555</v>
      </c>
    </row>
    <row r="35" spans="1:3">
      <c r="A35" s="330" t="s">
        <v>104</v>
      </c>
      <c r="B35" s="330" t="s">
        <v>105</v>
      </c>
      <c r="C35" s="331">
        <v>3739999</v>
      </c>
    </row>
    <row r="36" spans="1:3">
      <c r="A36" s="330" t="s">
        <v>106</v>
      </c>
      <c r="B36" s="330" t="s">
        <v>107</v>
      </c>
      <c r="C36" s="331">
        <v>14109998</v>
      </c>
    </row>
    <row r="37" spans="1:3">
      <c r="A37" s="330" t="s">
        <v>108</v>
      </c>
      <c r="B37" s="330" t="s">
        <v>109</v>
      </c>
      <c r="C37" s="331">
        <v>1265555</v>
      </c>
    </row>
    <row r="38" spans="1:3">
      <c r="A38" s="330" t="s">
        <v>110</v>
      </c>
      <c r="B38" s="330" t="s">
        <v>111</v>
      </c>
      <c r="C38" s="331">
        <v>1303333</v>
      </c>
    </row>
    <row r="39" spans="1:3">
      <c r="A39" s="330" t="s">
        <v>112</v>
      </c>
      <c r="B39" s="330" t="s">
        <v>113</v>
      </c>
      <c r="C39" s="331">
        <v>4778888</v>
      </c>
    </row>
    <row r="40" spans="1:3">
      <c r="A40" s="330" t="s">
        <v>114</v>
      </c>
      <c r="B40" s="330" t="s">
        <v>115</v>
      </c>
      <c r="C40" s="331">
        <v>850000</v>
      </c>
    </row>
    <row r="41" spans="1:3">
      <c r="A41" s="330" t="s">
        <v>116</v>
      </c>
      <c r="B41" s="330" t="s">
        <v>117</v>
      </c>
      <c r="C41" s="331">
        <v>680000</v>
      </c>
    </row>
    <row r="42" spans="1:3">
      <c r="A42" s="330" t="s">
        <v>118</v>
      </c>
      <c r="B42" s="330" t="s">
        <v>119</v>
      </c>
      <c r="C42" s="331">
        <v>1586666</v>
      </c>
    </row>
    <row r="43" spans="1:3">
      <c r="A43" s="330" t="s">
        <v>120</v>
      </c>
      <c r="B43" s="330" t="s">
        <v>121</v>
      </c>
      <c r="C43" s="331">
        <v>2738888</v>
      </c>
    </row>
    <row r="44" spans="1:3">
      <c r="A44" s="330" t="s">
        <v>122</v>
      </c>
      <c r="B44" s="330" t="s">
        <v>123</v>
      </c>
      <c r="C44" s="331">
        <v>9425554</v>
      </c>
    </row>
    <row r="45" spans="1:3">
      <c r="A45" s="330" t="s">
        <v>124</v>
      </c>
      <c r="B45" s="330" t="s">
        <v>125</v>
      </c>
      <c r="C45" s="331">
        <v>1492222</v>
      </c>
    </row>
    <row r="46" spans="1:3">
      <c r="A46" s="330" t="s">
        <v>126</v>
      </c>
      <c r="B46" s="330" t="s">
        <v>127</v>
      </c>
      <c r="C46" s="331">
        <v>14468886</v>
      </c>
    </row>
    <row r="47" spans="1:3">
      <c r="A47" s="330" t="s">
        <v>128</v>
      </c>
      <c r="B47" s="330" t="s">
        <v>129</v>
      </c>
      <c r="C47" s="331">
        <v>2021111</v>
      </c>
    </row>
    <row r="48" spans="1:3">
      <c r="A48" s="330" t="s">
        <v>130</v>
      </c>
      <c r="B48" s="330" t="s">
        <v>131</v>
      </c>
      <c r="C48" s="331">
        <v>8103332</v>
      </c>
    </row>
    <row r="49" spans="1:3">
      <c r="A49" s="330" t="s">
        <v>132</v>
      </c>
      <c r="B49" s="330" t="s">
        <v>133</v>
      </c>
      <c r="C49" s="331">
        <v>434444</v>
      </c>
    </row>
    <row r="50" spans="1:3">
      <c r="A50" s="330" t="s">
        <v>134</v>
      </c>
      <c r="B50" s="330" t="s">
        <v>135</v>
      </c>
      <c r="C50" s="331">
        <v>340000</v>
      </c>
    </row>
    <row r="51" spans="1:3">
      <c r="A51" s="330" t="s">
        <v>136</v>
      </c>
      <c r="B51" s="330" t="s">
        <v>137</v>
      </c>
      <c r="C51" s="331">
        <v>1851111</v>
      </c>
    </row>
    <row r="52" spans="1:3">
      <c r="A52" s="330" t="s">
        <v>138</v>
      </c>
      <c r="B52" s="330" t="s">
        <v>139</v>
      </c>
      <c r="C52" s="331">
        <v>698889</v>
      </c>
    </row>
    <row r="53" spans="1:3">
      <c r="A53" s="330" t="s">
        <v>140</v>
      </c>
      <c r="B53" s="330" t="s">
        <v>141</v>
      </c>
      <c r="C53" s="331">
        <v>19002219</v>
      </c>
    </row>
    <row r="54" spans="1:3">
      <c r="A54" s="330" t="s">
        <v>142</v>
      </c>
      <c r="B54" s="330" t="s">
        <v>143</v>
      </c>
      <c r="C54" s="331">
        <v>604444</v>
      </c>
    </row>
    <row r="55" spans="1:3">
      <c r="A55" s="330" t="s">
        <v>144</v>
      </c>
      <c r="B55" s="330" t="s">
        <v>145</v>
      </c>
      <c r="C55" s="331">
        <v>717778</v>
      </c>
    </row>
    <row r="56" spans="1:3">
      <c r="A56" s="330" t="s">
        <v>146</v>
      </c>
      <c r="B56" s="330" t="s">
        <v>147</v>
      </c>
      <c r="C56" s="331">
        <v>170000</v>
      </c>
    </row>
    <row r="57" spans="1:3">
      <c r="A57" s="330" t="s">
        <v>148</v>
      </c>
      <c r="B57" s="330" t="s">
        <v>149</v>
      </c>
      <c r="C57" s="331">
        <v>5987777</v>
      </c>
    </row>
    <row r="58" spans="1:3">
      <c r="A58" s="330" t="s">
        <v>150</v>
      </c>
      <c r="B58" s="330" t="s">
        <v>151</v>
      </c>
      <c r="C58" s="331">
        <v>2058889</v>
      </c>
    </row>
    <row r="59" spans="1:3">
      <c r="A59" s="330" t="s">
        <v>152</v>
      </c>
      <c r="B59" s="330" t="s">
        <v>153</v>
      </c>
      <c r="C59" s="331">
        <v>3494444</v>
      </c>
    </row>
    <row r="60" spans="1:3">
      <c r="A60" s="330" t="s">
        <v>154</v>
      </c>
      <c r="B60" s="330" t="s">
        <v>155</v>
      </c>
      <c r="C60" s="331">
        <v>680000</v>
      </c>
    </row>
    <row r="61" spans="1:3">
      <c r="A61" s="330" t="s">
        <v>156</v>
      </c>
      <c r="B61" s="330" t="s">
        <v>157</v>
      </c>
      <c r="C61" s="331">
        <v>2795555</v>
      </c>
    </row>
    <row r="62" spans="1:3">
      <c r="A62" s="330" t="s">
        <v>158</v>
      </c>
      <c r="B62" s="330" t="s">
        <v>159</v>
      </c>
      <c r="C62" s="331">
        <v>170000</v>
      </c>
    </row>
    <row r="63" spans="1:3">
      <c r="A63" s="330" t="s">
        <v>160</v>
      </c>
      <c r="B63" s="330" t="s">
        <v>161</v>
      </c>
      <c r="C63" s="331">
        <v>5137777</v>
      </c>
    </row>
    <row r="64" spans="1:3">
      <c r="A64" s="330" t="s">
        <v>162</v>
      </c>
      <c r="B64" s="330" t="s">
        <v>163</v>
      </c>
      <c r="C64" s="331">
        <v>1548889</v>
      </c>
    </row>
    <row r="65" spans="1:3">
      <c r="A65" s="330" t="s">
        <v>164</v>
      </c>
      <c r="B65" s="330" t="s">
        <v>165</v>
      </c>
      <c r="C65" s="331">
        <v>925555</v>
      </c>
    </row>
    <row r="66" spans="1:3">
      <c r="A66" s="330" t="s">
        <v>166</v>
      </c>
      <c r="B66" s="330" t="s">
        <v>167</v>
      </c>
      <c r="C66" s="331">
        <v>9822221</v>
      </c>
    </row>
    <row r="67" spans="1:3">
      <c r="A67" s="330" t="s">
        <v>168</v>
      </c>
      <c r="B67" s="330" t="s">
        <v>169</v>
      </c>
      <c r="C67" s="331">
        <v>283333</v>
      </c>
    </row>
    <row r="68" spans="1:3">
      <c r="A68" s="330" t="s">
        <v>170</v>
      </c>
      <c r="B68" s="330" t="s">
        <v>171</v>
      </c>
      <c r="C68" s="331">
        <v>2720000</v>
      </c>
    </row>
    <row r="69" spans="1:3">
      <c r="A69" s="330" t="s">
        <v>172</v>
      </c>
      <c r="B69" s="330" t="s">
        <v>173</v>
      </c>
      <c r="C69" s="331">
        <v>2361111</v>
      </c>
    </row>
    <row r="70" spans="1:3">
      <c r="A70" s="330" t="s">
        <v>174</v>
      </c>
      <c r="B70" s="330" t="s">
        <v>175</v>
      </c>
      <c r="C70" s="331">
        <v>3059999</v>
      </c>
    </row>
    <row r="71" spans="1:3">
      <c r="A71" s="330" t="s">
        <v>176</v>
      </c>
      <c r="B71" s="330" t="s">
        <v>177</v>
      </c>
      <c r="C71" s="331">
        <v>1265555</v>
      </c>
    </row>
    <row r="72" spans="1:3">
      <c r="A72" s="330" t="s">
        <v>178</v>
      </c>
      <c r="B72" s="330" t="s">
        <v>179</v>
      </c>
      <c r="C72" s="331">
        <v>623333</v>
      </c>
    </row>
    <row r="73" spans="1:3">
      <c r="A73" s="330" t="s">
        <v>180</v>
      </c>
      <c r="B73" s="330" t="s">
        <v>181</v>
      </c>
      <c r="C73" s="331">
        <v>793333</v>
      </c>
    </row>
    <row r="74" spans="1:3">
      <c r="A74" s="330" t="s">
        <v>182</v>
      </c>
      <c r="B74" s="330" t="s">
        <v>183</v>
      </c>
      <c r="C74" s="331">
        <v>1567778</v>
      </c>
    </row>
    <row r="75" spans="1:3">
      <c r="A75" s="330" t="s">
        <v>184</v>
      </c>
      <c r="B75" s="330" t="s">
        <v>185</v>
      </c>
      <c r="C75" s="331">
        <v>41574438</v>
      </c>
    </row>
    <row r="76" spans="1:3">
      <c r="A76" s="330" t="s">
        <v>186</v>
      </c>
      <c r="B76" s="330" t="s">
        <v>187</v>
      </c>
      <c r="C76" s="331">
        <v>472222</v>
      </c>
    </row>
    <row r="77" spans="1:3">
      <c r="A77" s="330" t="s">
        <v>188</v>
      </c>
      <c r="B77" s="330" t="s">
        <v>189</v>
      </c>
      <c r="C77" s="331">
        <v>1038889</v>
      </c>
    </row>
    <row r="78" spans="1:3">
      <c r="A78" s="330" t="s">
        <v>190</v>
      </c>
      <c r="B78" s="330" t="s">
        <v>191</v>
      </c>
      <c r="C78" s="331">
        <v>3475555</v>
      </c>
    </row>
    <row r="79" spans="1:3">
      <c r="A79" s="330" t="s">
        <v>192</v>
      </c>
      <c r="B79" s="330" t="s">
        <v>193</v>
      </c>
      <c r="C79" s="331">
        <v>4023333</v>
      </c>
    </row>
    <row r="80" spans="1:3">
      <c r="A80" s="330" t="s">
        <v>194</v>
      </c>
      <c r="B80" s="330" t="s">
        <v>195</v>
      </c>
      <c r="C80" s="331">
        <v>7102221</v>
      </c>
    </row>
    <row r="81" spans="1:3">
      <c r="A81" s="330" t="s">
        <v>196</v>
      </c>
      <c r="B81" s="330" t="s">
        <v>197</v>
      </c>
      <c r="C81" s="331">
        <v>377778</v>
      </c>
    </row>
    <row r="82" spans="1:3">
      <c r="A82" s="330" t="s">
        <v>198</v>
      </c>
      <c r="B82" s="330" t="s">
        <v>199</v>
      </c>
      <c r="C82" s="331">
        <v>8537776</v>
      </c>
    </row>
    <row r="83" spans="1:3">
      <c r="A83" s="330" t="s">
        <v>200</v>
      </c>
      <c r="B83" s="330" t="s">
        <v>201</v>
      </c>
      <c r="C83" s="331">
        <v>1907777</v>
      </c>
    </row>
    <row r="84" spans="1:3">
      <c r="A84" s="330" t="s">
        <v>202</v>
      </c>
      <c r="B84" s="330" t="s">
        <v>203</v>
      </c>
      <c r="C84" s="331">
        <v>3078888</v>
      </c>
    </row>
    <row r="85" spans="1:3">
      <c r="A85" s="330" t="s">
        <v>204</v>
      </c>
      <c r="B85" s="330" t="s">
        <v>205</v>
      </c>
      <c r="C85" s="331">
        <v>321111</v>
      </c>
    </row>
    <row r="86" spans="1:3">
      <c r="A86" s="330" t="s">
        <v>206</v>
      </c>
      <c r="B86" s="330" t="s">
        <v>207</v>
      </c>
      <c r="C86" s="331">
        <v>1511111</v>
      </c>
    </row>
    <row r="87" spans="1:3">
      <c r="A87" s="330" t="s">
        <v>208</v>
      </c>
      <c r="B87" s="330" t="s">
        <v>209</v>
      </c>
      <c r="C87" s="331">
        <v>2738888</v>
      </c>
    </row>
    <row r="88" spans="1:3">
      <c r="A88" s="330" t="s">
        <v>210</v>
      </c>
      <c r="B88" s="330" t="s">
        <v>211</v>
      </c>
      <c r="C88" s="331">
        <v>472222</v>
      </c>
    </row>
    <row r="89" spans="1:3">
      <c r="A89" s="330" t="s">
        <v>212</v>
      </c>
      <c r="B89" s="330" t="s">
        <v>213</v>
      </c>
      <c r="C89" s="331">
        <v>1284444</v>
      </c>
    </row>
    <row r="90" spans="1:3">
      <c r="A90" s="330" t="s">
        <v>214</v>
      </c>
      <c r="B90" s="330" t="s">
        <v>215</v>
      </c>
      <c r="C90" s="331">
        <v>6365555</v>
      </c>
    </row>
    <row r="91" spans="1:3">
      <c r="A91" s="330" t="s">
        <v>216</v>
      </c>
      <c r="B91" s="330" t="s">
        <v>217</v>
      </c>
      <c r="C91" s="331">
        <v>547778</v>
      </c>
    </row>
    <row r="92" spans="1:3">
      <c r="A92" s="330" t="s">
        <v>218</v>
      </c>
      <c r="B92" s="330" t="s">
        <v>219</v>
      </c>
      <c r="C92" s="331">
        <v>4117777</v>
      </c>
    </row>
    <row r="93" spans="1:3">
      <c r="A93" s="330" t="s">
        <v>220</v>
      </c>
      <c r="B93" s="330" t="s">
        <v>221</v>
      </c>
      <c r="C93" s="331">
        <v>1284444</v>
      </c>
    </row>
    <row r="94" spans="1:3">
      <c r="A94" s="330" t="s">
        <v>222</v>
      </c>
      <c r="B94" s="330" t="s">
        <v>223</v>
      </c>
      <c r="C94" s="331">
        <v>1794444</v>
      </c>
    </row>
    <row r="95" spans="1:3">
      <c r="A95" s="330" t="s">
        <v>224</v>
      </c>
      <c r="B95" s="330" t="s">
        <v>225</v>
      </c>
      <c r="C95" s="331">
        <v>5968888</v>
      </c>
    </row>
    <row r="96" spans="1:3">
      <c r="A96" s="330" t="s">
        <v>226</v>
      </c>
      <c r="B96" s="330" t="s">
        <v>227</v>
      </c>
      <c r="C96" s="331">
        <v>3116666</v>
      </c>
    </row>
    <row r="97" spans="1:3">
      <c r="A97" s="330" t="s">
        <v>228</v>
      </c>
      <c r="B97" s="330" t="s">
        <v>229</v>
      </c>
      <c r="C97" s="331">
        <v>4929999</v>
      </c>
    </row>
    <row r="98" spans="1:3">
      <c r="A98" s="330" t="s">
        <v>230</v>
      </c>
      <c r="B98" s="330" t="s">
        <v>231</v>
      </c>
      <c r="C98" s="331">
        <v>2077777</v>
      </c>
    </row>
    <row r="99" spans="1:3">
      <c r="A99" s="330" t="s">
        <v>232</v>
      </c>
      <c r="B99" s="330" t="s">
        <v>233</v>
      </c>
      <c r="C99" s="331">
        <v>2228889</v>
      </c>
    </row>
    <row r="100" spans="1:3">
      <c r="A100" s="330" t="s">
        <v>234</v>
      </c>
      <c r="B100" s="330" t="s">
        <v>235</v>
      </c>
      <c r="C100" s="331">
        <v>887778</v>
      </c>
    </row>
    <row r="101" spans="1:3">
      <c r="A101" s="330" t="s">
        <v>236</v>
      </c>
      <c r="B101" s="330" t="s">
        <v>237</v>
      </c>
      <c r="C101" s="331">
        <v>1511111</v>
      </c>
    </row>
    <row r="102" spans="1:3">
      <c r="A102" s="330" t="s">
        <v>238</v>
      </c>
      <c r="B102" s="330" t="s">
        <v>239</v>
      </c>
      <c r="C102" s="331">
        <v>2304444</v>
      </c>
    </row>
    <row r="103" spans="1:3">
      <c r="A103" s="330" t="s">
        <v>240</v>
      </c>
      <c r="B103" s="330" t="s">
        <v>241</v>
      </c>
      <c r="C103" s="331">
        <v>1511111</v>
      </c>
    </row>
    <row r="104" spans="1:3">
      <c r="A104" s="330" t="s">
        <v>242</v>
      </c>
      <c r="B104" s="330" t="s">
        <v>243</v>
      </c>
      <c r="C104" s="331">
        <v>1813333</v>
      </c>
    </row>
    <row r="105" spans="1:3">
      <c r="A105" s="330" t="s">
        <v>244</v>
      </c>
      <c r="B105" s="330" t="s">
        <v>245</v>
      </c>
      <c r="C105" s="331">
        <v>321111</v>
      </c>
    </row>
    <row r="106" spans="1:3">
      <c r="A106" s="330" t="s">
        <v>246</v>
      </c>
      <c r="B106" s="330" t="s">
        <v>247</v>
      </c>
      <c r="C106" s="331">
        <v>396667</v>
      </c>
    </row>
    <row r="107" spans="1:3">
      <c r="A107" s="330" t="s">
        <v>248</v>
      </c>
      <c r="B107" s="330" t="s">
        <v>249</v>
      </c>
      <c r="C107" s="331">
        <v>585555</v>
      </c>
    </row>
    <row r="108" spans="1:3">
      <c r="A108" s="330" t="s">
        <v>250</v>
      </c>
      <c r="B108" s="330" t="s">
        <v>251</v>
      </c>
      <c r="C108" s="331">
        <v>868889</v>
      </c>
    </row>
    <row r="109" spans="1:3">
      <c r="A109" s="330" t="s">
        <v>252</v>
      </c>
      <c r="B109" s="330" t="s">
        <v>253</v>
      </c>
      <c r="C109" s="331">
        <v>170000</v>
      </c>
    </row>
    <row r="110" spans="1:3">
      <c r="A110" s="330" t="s">
        <v>254</v>
      </c>
      <c r="B110" s="330" t="s">
        <v>255</v>
      </c>
      <c r="C110" s="331">
        <v>9859998</v>
      </c>
    </row>
    <row r="111" spans="1:3">
      <c r="A111" s="330" t="s">
        <v>256</v>
      </c>
      <c r="B111" s="330" t="s">
        <v>257</v>
      </c>
      <c r="C111" s="331">
        <v>1700000</v>
      </c>
    </row>
    <row r="112" spans="1:3">
      <c r="A112" s="330" t="s">
        <v>258</v>
      </c>
      <c r="B112" s="330" t="s">
        <v>259</v>
      </c>
      <c r="C112" s="331">
        <v>43916659</v>
      </c>
    </row>
    <row r="113" spans="1:3">
      <c r="A113" s="330" t="s">
        <v>260</v>
      </c>
      <c r="B113" s="330" t="s">
        <v>261</v>
      </c>
      <c r="C113" s="331">
        <v>472222</v>
      </c>
    </row>
    <row r="114" spans="1:3">
      <c r="A114" s="330" t="s">
        <v>262</v>
      </c>
      <c r="B114" s="330" t="s">
        <v>263</v>
      </c>
      <c r="C114" s="331">
        <v>340000</v>
      </c>
    </row>
    <row r="115" spans="1:3">
      <c r="A115" s="330" t="s">
        <v>264</v>
      </c>
      <c r="B115" s="330" t="s">
        <v>265</v>
      </c>
      <c r="C115" s="331">
        <v>1265555</v>
      </c>
    </row>
    <row r="116" spans="1:3">
      <c r="A116" s="330" t="s">
        <v>266</v>
      </c>
      <c r="B116" s="330" t="s">
        <v>267</v>
      </c>
      <c r="C116" s="331">
        <v>5156666</v>
      </c>
    </row>
    <row r="117" spans="1:3">
      <c r="A117" s="330" t="s">
        <v>268</v>
      </c>
      <c r="B117" s="330" t="s">
        <v>269</v>
      </c>
      <c r="C117" s="331">
        <v>2398888</v>
      </c>
    </row>
    <row r="118" spans="1:3">
      <c r="A118" s="330" t="s">
        <v>270</v>
      </c>
      <c r="B118" s="330" t="s">
        <v>271</v>
      </c>
      <c r="C118" s="331">
        <v>2833333</v>
      </c>
    </row>
    <row r="119" spans="1:3">
      <c r="A119" s="330" t="s">
        <v>272</v>
      </c>
      <c r="B119" s="330" t="s">
        <v>273</v>
      </c>
      <c r="C119" s="331">
        <v>1341111</v>
      </c>
    </row>
    <row r="120" spans="1:3">
      <c r="A120" s="330" t="s">
        <v>274</v>
      </c>
      <c r="B120" s="330" t="s">
        <v>275</v>
      </c>
      <c r="C120" s="331">
        <v>585555</v>
      </c>
    </row>
    <row r="121" spans="1:3">
      <c r="A121" s="330"/>
      <c r="B121" s="330" t="s">
        <v>419</v>
      </c>
      <c r="C121" s="331">
        <v>43142215</v>
      </c>
    </row>
    <row r="122" spans="1:3">
      <c r="A122" s="332" t="s">
        <v>303</v>
      </c>
      <c r="B122" s="332"/>
      <c r="C122" s="333">
        <f>SUM(C6:C121)</f>
        <v>429023259</v>
      </c>
    </row>
  </sheetData>
  <mergeCells count="3">
    <mergeCell ref="A1:C1"/>
    <mergeCell ref="A2:C2"/>
    <mergeCell ref="A3:C3"/>
  </mergeCells>
  <printOptions horizontalCentered="1"/>
  <pageMargins left="0.7" right="0.7" top="0.75" bottom="0.75" header="0.3" footer="0.3"/>
  <pageSetup orientation="portrait" r:id="rId1"/>
  <headerFooter>
    <oddFooter xml:space="preserve">&amp;L&amp;8Division of School Business
School Allotment Section
FY2020-2021 Planning&amp;R&amp;8
4/14/2020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zoomScaleNormal="100" workbookViewId="0">
      <selection activeCell="A31" sqref="A31:D31"/>
    </sheetView>
  </sheetViews>
  <sheetFormatPr defaultRowHeight="15"/>
  <cols>
    <col min="1" max="1" width="5.85546875" customWidth="1"/>
    <col min="2" max="2" width="5.140625" style="1" bestFit="1" customWidth="1"/>
    <col min="3" max="3" width="49" customWidth="1"/>
    <col min="4" max="4" width="18.28515625" bestFit="1" customWidth="1"/>
  </cols>
  <sheetData>
    <row r="1" spans="1:5">
      <c r="C1" s="35" t="s">
        <v>294</v>
      </c>
      <c r="D1" s="35" t="s">
        <v>282</v>
      </c>
    </row>
    <row r="2" spans="1:5">
      <c r="D2" s="35"/>
    </row>
    <row r="3" spans="1:5">
      <c r="C3" t="s">
        <v>9</v>
      </c>
      <c r="D3" t="s">
        <v>9</v>
      </c>
      <c r="E3" s="324"/>
    </row>
    <row r="5" spans="1:5">
      <c r="C5" t="s">
        <v>326</v>
      </c>
      <c r="D5" t="s">
        <v>327</v>
      </c>
      <c r="E5" s="324"/>
    </row>
    <row r="7" spans="1:5">
      <c r="A7" t="s">
        <v>7</v>
      </c>
      <c r="B7"/>
    </row>
    <row r="8" spans="1:5">
      <c r="B8" t="s">
        <v>2</v>
      </c>
      <c r="C8" t="s">
        <v>0</v>
      </c>
      <c r="D8" t="s">
        <v>7</v>
      </c>
      <c r="E8" s="324"/>
    </row>
    <row r="9" spans="1:5">
      <c r="B9" t="s">
        <v>328</v>
      </c>
      <c r="C9" t="s">
        <v>329</v>
      </c>
      <c r="D9" t="s">
        <v>7</v>
      </c>
      <c r="E9" s="324"/>
    </row>
    <row r="10" spans="1:5">
      <c r="B10" t="s">
        <v>330</v>
      </c>
      <c r="C10" t="s">
        <v>331</v>
      </c>
      <c r="D10" t="s">
        <v>7</v>
      </c>
    </row>
    <row r="11" spans="1:5">
      <c r="B11" t="s">
        <v>332</v>
      </c>
      <c r="C11" t="s">
        <v>333</v>
      </c>
      <c r="D11" t="s">
        <v>7</v>
      </c>
    </row>
    <row r="13" spans="1:5">
      <c r="A13" t="s">
        <v>334</v>
      </c>
      <c r="C13" s="323"/>
    </row>
    <row r="14" spans="1:5">
      <c r="B14" s="1" t="s">
        <v>335</v>
      </c>
      <c r="C14" t="s">
        <v>336</v>
      </c>
      <c r="D14" t="s">
        <v>337</v>
      </c>
    </row>
    <row r="15" spans="1:5">
      <c r="B15" s="1" t="s">
        <v>338</v>
      </c>
      <c r="C15" t="s">
        <v>339</v>
      </c>
      <c r="D15" t="s">
        <v>337</v>
      </c>
    </row>
    <row r="16" spans="1:5">
      <c r="B16" s="1" t="s">
        <v>340</v>
      </c>
      <c r="C16" t="s">
        <v>421</v>
      </c>
      <c r="D16" t="s">
        <v>337</v>
      </c>
    </row>
    <row r="17" spans="1:5">
      <c r="B17" s="1" t="s">
        <v>341</v>
      </c>
      <c r="C17" t="s">
        <v>342</v>
      </c>
      <c r="D17" t="s">
        <v>337</v>
      </c>
    </row>
    <row r="18" spans="1:5">
      <c r="B18" s="1" t="s">
        <v>343</v>
      </c>
      <c r="C18" t="s">
        <v>344</v>
      </c>
      <c r="D18" t="s">
        <v>337</v>
      </c>
    </row>
    <row r="20" spans="1:5">
      <c r="A20" t="s">
        <v>8</v>
      </c>
    </row>
    <row r="21" spans="1:5">
      <c r="B21" s="1" t="s">
        <v>3</v>
      </c>
      <c r="C21" t="s">
        <v>6</v>
      </c>
      <c r="D21" t="s">
        <v>286</v>
      </c>
      <c r="E21" s="324"/>
    </row>
    <row r="22" spans="1:5" hidden="1">
      <c r="B22" s="1" t="s">
        <v>345</v>
      </c>
      <c r="C22" t="s">
        <v>346</v>
      </c>
      <c r="D22" t="s">
        <v>347</v>
      </c>
    </row>
    <row r="23" spans="1:5" hidden="1">
      <c r="B23" s="1" t="s">
        <v>5</v>
      </c>
      <c r="C23" t="s">
        <v>1</v>
      </c>
      <c r="D23" t="s">
        <v>305</v>
      </c>
    </row>
    <row r="24" spans="1:5" hidden="1">
      <c r="B24" s="1" t="s">
        <v>348</v>
      </c>
      <c r="C24" t="s">
        <v>349</v>
      </c>
      <c r="D24" t="s">
        <v>8</v>
      </c>
    </row>
    <row r="25" spans="1:5" hidden="1">
      <c r="B25" s="1" t="s">
        <v>350</v>
      </c>
      <c r="C25" t="s">
        <v>351</v>
      </c>
      <c r="D25" t="s">
        <v>8</v>
      </c>
    </row>
    <row r="26" spans="1:5" hidden="1">
      <c r="B26" s="1" t="s">
        <v>352</v>
      </c>
      <c r="C26" t="s">
        <v>353</v>
      </c>
      <c r="D26" t="s">
        <v>354</v>
      </c>
    </row>
    <row r="27" spans="1:5" hidden="1">
      <c r="B27" s="1" t="s">
        <v>355</v>
      </c>
      <c r="C27" t="s">
        <v>356</v>
      </c>
      <c r="D27" t="s">
        <v>357</v>
      </c>
    </row>
    <row r="28" spans="1:5" hidden="1">
      <c r="B28" s="1" t="s">
        <v>358</v>
      </c>
      <c r="C28" t="s">
        <v>359</v>
      </c>
      <c r="D28" t="s">
        <v>360</v>
      </c>
    </row>
    <row r="31" spans="1:5" ht="33.6" customHeight="1">
      <c r="A31" s="345" t="s">
        <v>444</v>
      </c>
      <c r="B31" s="345"/>
      <c r="C31" s="345"/>
      <c r="D31" s="345"/>
    </row>
    <row r="32" spans="1:5" ht="18.75">
      <c r="C32" s="328" t="s">
        <v>445</v>
      </c>
    </row>
    <row r="33" spans="3:3" ht="18.75">
      <c r="C33" s="328" t="s">
        <v>446</v>
      </c>
    </row>
  </sheetData>
  <mergeCells count="1">
    <mergeCell ref="A31:D31"/>
  </mergeCells>
  <pageMargins left="0.7" right="0.7" top="0.75" bottom="0.75" header="0.3" footer="0.3"/>
  <pageSetup orientation="portrait" r:id="rId1"/>
  <headerFooter>
    <oddFooter xml:space="preserve">&amp;L&amp;"-,Italic"&amp;8Division of School Business
School Allotment Section
FY2020-2021 Planning&amp;R&amp;"-,Italic"&amp;8 4/14/2020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6"/>
  <sheetViews>
    <sheetView zoomScaleNormal="100" workbookViewId="0"/>
  </sheetViews>
  <sheetFormatPr defaultRowHeight="15"/>
  <cols>
    <col min="3" max="3" width="32.7109375" customWidth="1"/>
    <col min="4" max="4" width="35.5703125" bestFit="1" customWidth="1"/>
  </cols>
  <sheetData>
    <row r="1" spans="1:7" ht="34.5" customHeight="1" thickBot="1">
      <c r="A1" s="114"/>
      <c r="B1" s="346" t="s">
        <v>427</v>
      </c>
      <c r="C1" s="346"/>
      <c r="D1" s="346"/>
      <c r="E1" s="115"/>
      <c r="F1" s="116"/>
      <c r="G1" s="116"/>
    </row>
    <row r="2" spans="1:7" ht="18" customHeight="1">
      <c r="A2" s="117"/>
      <c r="B2" s="118" t="s">
        <v>361</v>
      </c>
      <c r="C2" s="119"/>
      <c r="D2" s="120" t="s">
        <v>362</v>
      </c>
      <c r="E2" s="3"/>
      <c r="F2" s="116"/>
      <c r="G2" s="116"/>
    </row>
    <row r="3" spans="1:7" ht="22.5" customHeight="1">
      <c r="A3" s="121"/>
      <c r="B3" s="122" t="s">
        <v>363</v>
      </c>
      <c r="C3" s="123"/>
      <c r="D3" s="124">
        <v>49165</v>
      </c>
      <c r="E3" s="2"/>
      <c r="F3" s="116"/>
      <c r="G3" s="116"/>
    </row>
    <row r="4" spans="1:7" ht="22.5" customHeight="1">
      <c r="A4" s="121"/>
      <c r="B4" s="122" t="s">
        <v>364</v>
      </c>
      <c r="C4" s="123"/>
      <c r="D4" s="124">
        <v>6736</v>
      </c>
      <c r="E4" s="2"/>
      <c r="F4" s="116"/>
      <c r="G4" s="116"/>
    </row>
    <row r="5" spans="1:7" ht="22.5" customHeight="1">
      <c r="A5" s="121"/>
      <c r="B5" s="122" t="s">
        <v>365</v>
      </c>
      <c r="C5" s="123"/>
      <c r="D5" s="124">
        <v>6037</v>
      </c>
      <c r="E5" s="2"/>
      <c r="F5" s="116"/>
      <c r="G5" s="116"/>
    </row>
    <row r="6" spans="1:7" ht="22.5" customHeight="1">
      <c r="A6" s="121"/>
      <c r="B6" s="122" t="s">
        <v>366</v>
      </c>
      <c r="C6" s="123"/>
      <c r="D6" s="124">
        <v>4983</v>
      </c>
      <c r="E6" s="2"/>
      <c r="F6" s="116"/>
      <c r="G6" s="116"/>
    </row>
    <row r="7" spans="1:7" ht="22.5" customHeight="1">
      <c r="A7" s="121"/>
      <c r="B7" s="122" t="s">
        <v>367</v>
      </c>
      <c r="C7" s="123"/>
      <c r="D7" s="124">
        <v>54899</v>
      </c>
      <c r="E7" s="2"/>
      <c r="F7" s="116"/>
      <c r="G7" s="116"/>
    </row>
    <row r="8" spans="1:7" ht="22.5" customHeight="1">
      <c r="A8" s="121"/>
      <c r="B8" s="302"/>
      <c r="C8" s="123"/>
      <c r="D8" s="303"/>
      <c r="E8" s="2"/>
      <c r="F8" s="116"/>
      <c r="G8" s="116"/>
    </row>
    <row r="9" spans="1:7" ht="15.75">
      <c r="B9" s="122" t="s">
        <v>423</v>
      </c>
      <c r="C9" s="123"/>
      <c r="D9" s="124">
        <v>37777</v>
      </c>
    </row>
    <row r="10" spans="1:7" ht="16.5" thickBot="1">
      <c r="B10" s="125" t="s">
        <v>368</v>
      </c>
      <c r="C10" s="20"/>
      <c r="D10" s="126"/>
    </row>
    <row r="12" spans="1:7" ht="15.75" thickBot="1">
      <c r="D12" s="63"/>
    </row>
    <row r="13" spans="1:7" ht="15.75">
      <c r="B13" s="335" t="s">
        <v>457</v>
      </c>
      <c r="C13" s="336"/>
      <c r="D13" s="340"/>
    </row>
    <row r="14" spans="1:7">
      <c r="B14" s="337" t="s">
        <v>458</v>
      </c>
      <c r="C14" s="334"/>
      <c r="D14" s="341">
        <v>7.6499999999999999E-2</v>
      </c>
    </row>
    <row r="15" spans="1:7">
      <c r="B15" s="337" t="s">
        <v>459</v>
      </c>
      <c r="C15" s="334"/>
      <c r="D15" s="342">
        <v>0.21440000000000001</v>
      </c>
    </row>
    <row r="16" spans="1:7" ht="15.75" thickBot="1">
      <c r="B16" s="338" t="s">
        <v>460</v>
      </c>
      <c r="C16" s="339"/>
      <c r="D16" s="343">
        <v>6647</v>
      </c>
    </row>
  </sheetData>
  <mergeCells count="1">
    <mergeCell ref="B1:D1"/>
  </mergeCells>
  <pageMargins left="0.7" right="0.7" top="0.75" bottom="0.75" header="0.3" footer="0.3"/>
  <pageSetup orientation="landscape" horizontalDpi="4294967295" verticalDpi="4294967295" r:id="rId1"/>
  <headerFooter>
    <oddFooter xml:space="preserve">&amp;L&amp;10Division of School Business
School Allotments Section
FY2020-2021 Planning&amp;C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124"/>
  <sheetViews>
    <sheetView workbookViewId="0">
      <pane ySplit="6" topLeftCell="A7" activePane="bottomLeft" state="frozen"/>
      <selection pane="bottomLeft" activeCell="A3" sqref="A3"/>
    </sheetView>
  </sheetViews>
  <sheetFormatPr defaultRowHeight="15"/>
  <cols>
    <col min="1" max="1" width="5.42578125" style="310" customWidth="1"/>
    <col min="2" max="2" width="16" style="310" customWidth="1"/>
    <col min="3" max="3" width="7.5703125" style="310" customWidth="1"/>
    <col min="4" max="4" width="7.85546875" style="310" customWidth="1"/>
    <col min="5" max="5" width="7.42578125" style="310" customWidth="1"/>
    <col min="6" max="6" width="7.140625" style="310" customWidth="1"/>
    <col min="7" max="7" width="8.42578125" style="310" customWidth="1"/>
    <col min="8" max="8" width="7.42578125" style="310" customWidth="1"/>
    <col min="9" max="9" width="8" style="310" customWidth="1"/>
    <col min="10" max="11" width="7.42578125" style="310" customWidth="1"/>
    <col min="12" max="12" width="7.85546875" style="310" customWidth="1"/>
    <col min="13" max="13" width="8.42578125" style="310" customWidth="1"/>
    <col min="14" max="14" width="7.140625" style="310" customWidth="1"/>
    <col min="15" max="15" width="7.42578125" style="310" customWidth="1"/>
    <col min="16" max="16" width="8.42578125" style="310" customWidth="1"/>
  </cols>
  <sheetData>
    <row r="1" spans="1:16" ht="13.35" customHeight="1">
      <c r="A1" s="348" t="s">
        <v>436</v>
      </c>
      <c r="B1" s="348"/>
      <c r="C1" s="348"/>
      <c r="D1" s="348"/>
      <c r="E1" s="348"/>
      <c r="F1" s="348"/>
      <c r="G1" s="348"/>
      <c r="H1" s="348"/>
      <c r="I1" s="348"/>
      <c r="J1" s="348"/>
      <c r="K1" s="348"/>
      <c r="L1" s="348"/>
      <c r="M1" s="348"/>
      <c r="N1" s="348"/>
      <c r="O1" s="348"/>
      <c r="P1" s="348"/>
    </row>
    <row r="2" spans="1:16" ht="13.35" customHeight="1">
      <c r="A2" s="348"/>
      <c r="B2" s="348"/>
      <c r="C2" s="348"/>
      <c r="D2" s="348"/>
      <c r="E2" s="348"/>
      <c r="F2" s="348"/>
      <c r="G2" s="348"/>
      <c r="H2" s="348"/>
      <c r="I2" s="348"/>
      <c r="J2" s="348"/>
      <c r="K2" s="348"/>
      <c r="L2" s="348"/>
      <c r="M2" s="348"/>
      <c r="N2" s="348"/>
      <c r="O2" s="348"/>
      <c r="P2" s="348"/>
    </row>
    <row r="3" spans="1:16">
      <c r="A3" s="63"/>
      <c r="B3" s="63"/>
      <c r="C3" s="304"/>
      <c r="D3" s="304"/>
      <c r="E3" s="304"/>
      <c r="F3" s="304"/>
      <c r="G3" s="304"/>
      <c r="H3" s="304"/>
      <c r="I3" s="304"/>
      <c r="J3" s="304"/>
      <c r="K3" s="304"/>
      <c r="L3" s="304"/>
      <c r="M3" s="304"/>
      <c r="N3" s="304"/>
      <c r="O3" s="304"/>
      <c r="P3" s="304"/>
    </row>
    <row r="4" spans="1:16">
      <c r="A4" s="63"/>
      <c r="B4" s="63"/>
      <c r="C4" s="304"/>
      <c r="D4" s="304"/>
      <c r="E4" s="304"/>
      <c r="F4" s="304"/>
      <c r="G4" s="304"/>
      <c r="H4" s="304"/>
      <c r="I4" s="304"/>
      <c r="J4" s="304"/>
      <c r="K4" s="304"/>
      <c r="L4" s="304"/>
      <c r="M4" s="304"/>
      <c r="N4" s="304"/>
      <c r="O4" s="304"/>
      <c r="P4" s="304"/>
    </row>
    <row r="5" spans="1:16">
      <c r="A5" s="349" t="s">
        <v>32</v>
      </c>
      <c r="B5" s="349" t="s">
        <v>425</v>
      </c>
      <c r="C5" s="347" t="s">
        <v>33</v>
      </c>
      <c r="D5" s="347" t="s">
        <v>34</v>
      </c>
      <c r="E5" s="347" t="s">
        <v>35</v>
      </c>
      <c r="F5" s="347" t="s">
        <v>36</v>
      </c>
      <c r="G5" s="347" t="s">
        <v>37</v>
      </c>
      <c r="H5" s="347" t="s">
        <v>38</v>
      </c>
      <c r="I5" s="347" t="s">
        <v>39</v>
      </c>
      <c r="J5" s="347" t="s">
        <v>40</v>
      </c>
      <c r="K5" s="347" t="s">
        <v>41</v>
      </c>
      <c r="L5" s="347" t="s">
        <v>42</v>
      </c>
      <c r="M5" s="347" t="s">
        <v>43</v>
      </c>
      <c r="N5" s="347" t="s">
        <v>44</v>
      </c>
      <c r="O5" s="347" t="s">
        <v>45</v>
      </c>
      <c r="P5" s="347" t="s">
        <v>46</v>
      </c>
    </row>
    <row r="6" spans="1:16">
      <c r="A6" s="349"/>
      <c r="B6" s="349"/>
      <c r="C6" s="347"/>
      <c r="D6" s="347"/>
      <c r="E6" s="347"/>
      <c r="F6" s="347"/>
      <c r="G6" s="347"/>
      <c r="H6" s="347"/>
      <c r="I6" s="347"/>
      <c r="J6" s="347"/>
      <c r="K6" s="347"/>
      <c r="L6" s="347"/>
      <c r="M6" s="347"/>
      <c r="N6" s="347"/>
      <c r="O6" s="347"/>
      <c r="P6" s="347"/>
    </row>
    <row r="7" spans="1:16">
      <c r="A7" s="63"/>
      <c r="B7" s="63"/>
      <c r="C7" s="304"/>
      <c r="D7" s="304"/>
      <c r="E7" s="304"/>
      <c r="F7" s="304"/>
      <c r="G7" s="304"/>
      <c r="H7" s="304"/>
      <c r="I7" s="304"/>
      <c r="J7" s="304"/>
      <c r="K7" s="304"/>
      <c r="L7" s="304"/>
      <c r="M7" s="304"/>
      <c r="N7" s="304"/>
      <c r="O7" s="304"/>
      <c r="P7" s="304"/>
    </row>
    <row r="8" spans="1:16">
      <c r="A8" s="305" t="s">
        <v>47</v>
      </c>
      <c r="B8" s="305" t="s">
        <v>48</v>
      </c>
      <c r="C8" s="22">
        <v>1742</v>
      </c>
      <c r="D8" s="22">
        <v>1769</v>
      </c>
      <c r="E8" s="22">
        <v>1779</v>
      </c>
      <c r="F8" s="22">
        <v>1723</v>
      </c>
      <c r="G8" s="22">
        <v>1712</v>
      </c>
      <c r="H8" s="22">
        <v>1741</v>
      </c>
      <c r="I8" s="22">
        <v>1798</v>
      </c>
      <c r="J8" s="22">
        <v>1930</v>
      </c>
      <c r="K8" s="22">
        <v>1841</v>
      </c>
      <c r="L8" s="22">
        <v>2012</v>
      </c>
      <c r="M8" s="22">
        <v>1778</v>
      </c>
      <c r="N8" s="22">
        <v>1670</v>
      </c>
      <c r="O8" s="22">
        <v>1551</v>
      </c>
      <c r="P8" s="306">
        <f t="shared" ref="P8:P71" si="0">SUM(C8:O8)</f>
        <v>23046</v>
      </c>
    </row>
    <row r="9" spans="1:16">
      <c r="A9" s="305" t="s">
        <v>49</v>
      </c>
      <c r="B9" s="305" t="s">
        <v>50</v>
      </c>
      <c r="C9" s="22">
        <v>343</v>
      </c>
      <c r="D9" s="22">
        <v>375</v>
      </c>
      <c r="E9" s="22">
        <v>391</v>
      </c>
      <c r="F9" s="22">
        <v>318</v>
      </c>
      <c r="G9" s="22">
        <v>368</v>
      </c>
      <c r="H9" s="22">
        <v>370</v>
      </c>
      <c r="I9" s="22">
        <v>366</v>
      </c>
      <c r="J9" s="22">
        <v>389</v>
      </c>
      <c r="K9" s="22">
        <v>402</v>
      </c>
      <c r="L9" s="22">
        <v>420</v>
      </c>
      <c r="M9" s="22">
        <v>326</v>
      </c>
      <c r="N9" s="22">
        <v>352</v>
      </c>
      <c r="O9" s="22">
        <v>337</v>
      </c>
      <c r="P9" s="306">
        <f t="shared" si="0"/>
        <v>4757</v>
      </c>
    </row>
    <row r="10" spans="1:16">
      <c r="A10" s="305" t="s">
        <v>4</v>
      </c>
      <c r="B10" s="305" t="s">
        <v>51</v>
      </c>
      <c r="C10" s="22">
        <v>115</v>
      </c>
      <c r="D10" s="22">
        <v>114</v>
      </c>
      <c r="E10" s="22">
        <v>101</v>
      </c>
      <c r="F10" s="22">
        <v>114</v>
      </c>
      <c r="G10" s="22">
        <v>100</v>
      </c>
      <c r="H10" s="22">
        <v>119</v>
      </c>
      <c r="I10" s="22">
        <v>93</v>
      </c>
      <c r="J10" s="22">
        <v>113</v>
      </c>
      <c r="K10" s="22">
        <v>117</v>
      </c>
      <c r="L10" s="22">
        <v>128</v>
      </c>
      <c r="M10" s="22">
        <v>101</v>
      </c>
      <c r="N10" s="22">
        <v>94</v>
      </c>
      <c r="O10" s="22">
        <v>101</v>
      </c>
      <c r="P10" s="306">
        <f t="shared" si="0"/>
        <v>1410</v>
      </c>
    </row>
    <row r="11" spans="1:16">
      <c r="A11" s="305" t="s">
        <v>52</v>
      </c>
      <c r="B11" s="305" t="s">
        <v>53</v>
      </c>
      <c r="C11" s="22">
        <v>259</v>
      </c>
      <c r="D11" s="22">
        <v>241</v>
      </c>
      <c r="E11" s="22">
        <v>247</v>
      </c>
      <c r="F11" s="22">
        <v>232</v>
      </c>
      <c r="G11" s="22">
        <v>241</v>
      </c>
      <c r="H11" s="22">
        <v>262</v>
      </c>
      <c r="I11" s="22">
        <v>261</v>
      </c>
      <c r="J11" s="22">
        <v>226</v>
      </c>
      <c r="K11" s="22">
        <v>246</v>
      </c>
      <c r="L11" s="22">
        <v>247</v>
      </c>
      <c r="M11" s="22">
        <v>224</v>
      </c>
      <c r="N11" s="22">
        <v>241</v>
      </c>
      <c r="O11" s="22">
        <v>220</v>
      </c>
      <c r="P11" s="306">
        <f t="shared" si="0"/>
        <v>3147</v>
      </c>
    </row>
    <row r="12" spans="1:16">
      <c r="A12" s="305" t="s">
        <v>54</v>
      </c>
      <c r="B12" s="305" t="s">
        <v>55</v>
      </c>
      <c r="C12" s="22">
        <v>197</v>
      </c>
      <c r="D12" s="22">
        <v>208</v>
      </c>
      <c r="E12" s="22">
        <v>214</v>
      </c>
      <c r="F12" s="22">
        <v>189</v>
      </c>
      <c r="G12" s="22">
        <v>240</v>
      </c>
      <c r="H12" s="22">
        <v>221</v>
      </c>
      <c r="I12" s="22">
        <v>244</v>
      </c>
      <c r="J12" s="22">
        <v>277</v>
      </c>
      <c r="K12" s="22">
        <v>240</v>
      </c>
      <c r="L12" s="22">
        <v>252</v>
      </c>
      <c r="M12" s="22">
        <v>222</v>
      </c>
      <c r="N12" s="22">
        <v>228</v>
      </c>
      <c r="O12" s="22">
        <v>204</v>
      </c>
      <c r="P12" s="306">
        <f t="shared" si="0"/>
        <v>2936</v>
      </c>
    </row>
    <row r="13" spans="1:16">
      <c r="A13" s="305" t="s">
        <v>56</v>
      </c>
      <c r="B13" s="305" t="s">
        <v>57</v>
      </c>
      <c r="C13" s="22">
        <v>130</v>
      </c>
      <c r="D13" s="22">
        <v>143</v>
      </c>
      <c r="E13" s="22">
        <v>142</v>
      </c>
      <c r="F13" s="22">
        <v>146</v>
      </c>
      <c r="G13" s="22">
        <v>146</v>
      </c>
      <c r="H13" s="22">
        <v>152</v>
      </c>
      <c r="I13" s="22">
        <v>171</v>
      </c>
      <c r="J13" s="22">
        <v>156</v>
      </c>
      <c r="K13" s="22">
        <v>158</v>
      </c>
      <c r="L13" s="22">
        <v>143</v>
      </c>
      <c r="M13" s="22">
        <v>148</v>
      </c>
      <c r="N13" s="22">
        <v>143</v>
      </c>
      <c r="O13" s="22">
        <v>120</v>
      </c>
      <c r="P13" s="306">
        <f t="shared" si="0"/>
        <v>1898</v>
      </c>
    </row>
    <row r="14" spans="1:16">
      <c r="A14" s="305" t="s">
        <v>58</v>
      </c>
      <c r="B14" s="305" t="s">
        <v>59</v>
      </c>
      <c r="C14" s="22">
        <v>456</v>
      </c>
      <c r="D14" s="22">
        <v>445</v>
      </c>
      <c r="E14" s="22">
        <v>453</v>
      </c>
      <c r="F14" s="22">
        <v>480</v>
      </c>
      <c r="G14" s="22">
        <v>485</v>
      </c>
      <c r="H14" s="22">
        <v>504</v>
      </c>
      <c r="I14" s="22">
        <v>485</v>
      </c>
      <c r="J14" s="22">
        <v>516</v>
      </c>
      <c r="K14" s="22">
        <v>496</v>
      </c>
      <c r="L14" s="22">
        <v>556</v>
      </c>
      <c r="M14" s="22">
        <v>493</v>
      </c>
      <c r="N14" s="22">
        <v>460</v>
      </c>
      <c r="O14" s="22">
        <v>522</v>
      </c>
      <c r="P14" s="306">
        <f t="shared" si="0"/>
        <v>6351</v>
      </c>
    </row>
    <row r="15" spans="1:16">
      <c r="A15" s="305" t="s">
        <v>60</v>
      </c>
      <c r="B15" s="305" t="s">
        <v>61</v>
      </c>
      <c r="C15" s="22">
        <v>154</v>
      </c>
      <c r="D15" s="22">
        <v>126</v>
      </c>
      <c r="E15" s="22">
        <v>127</v>
      </c>
      <c r="F15" s="22">
        <v>165</v>
      </c>
      <c r="G15" s="22">
        <v>138</v>
      </c>
      <c r="H15" s="22">
        <v>177</v>
      </c>
      <c r="I15" s="22">
        <v>160</v>
      </c>
      <c r="J15" s="22">
        <v>162</v>
      </c>
      <c r="K15" s="22">
        <v>155</v>
      </c>
      <c r="L15" s="22">
        <v>176</v>
      </c>
      <c r="M15" s="22">
        <v>153</v>
      </c>
      <c r="N15" s="22">
        <v>145</v>
      </c>
      <c r="O15" s="22">
        <v>149</v>
      </c>
      <c r="P15" s="306">
        <f t="shared" si="0"/>
        <v>1987</v>
      </c>
    </row>
    <row r="16" spans="1:16">
      <c r="A16" s="305" t="s">
        <v>62</v>
      </c>
      <c r="B16" s="305" t="s">
        <v>63</v>
      </c>
      <c r="C16" s="22">
        <v>301</v>
      </c>
      <c r="D16" s="22">
        <v>302</v>
      </c>
      <c r="E16" s="22">
        <v>268</v>
      </c>
      <c r="F16" s="22">
        <v>268</v>
      </c>
      <c r="G16" s="22">
        <v>298</v>
      </c>
      <c r="H16" s="22">
        <v>300</v>
      </c>
      <c r="I16" s="22">
        <v>300</v>
      </c>
      <c r="J16" s="22">
        <v>353</v>
      </c>
      <c r="K16" s="22">
        <v>341</v>
      </c>
      <c r="L16" s="22">
        <v>383</v>
      </c>
      <c r="M16" s="22">
        <v>352</v>
      </c>
      <c r="N16" s="22">
        <v>307</v>
      </c>
      <c r="O16" s="22">
        <v>321</v>
      </c>
      <c r="P16" s="306">
        <f t="shared" si="0"/>
        <v>4094</v>
      </c>
    </row>
    <row r="17" spans="1:16">
      <c r="A17" s="305" t="s">
        <v>64</v>
      </c>
      <c r="B17" s="305" t="s">
        <v>65</v>
      </c>
      <c r="C17" s="22">
        <v>970</v>
      </c>
      <c r="D17" s="22">
        <v>893</v>
      </c>
      <c r="E17" s="22">
        <v>893</v>
      </c>
      <c r="F17" s="22">
        <v>905</v>
      </c>
      <c r="G17" s="22">
        <v>918</v>
      </c>
      <c r="H17" s="22">
        <v>943</v>
      </c>
      <c r="I17" s="22">
        <v>988</v>
      </c>
      <c r="J17" s="22">
        <v>1078</v>
      </c>
      <c r="K17" s="22">
        <v>1082</v>
      </c>
      <c r="L17" s="22">
        <v>1235</v>
      </c>
      <c r="M17" s="22">
        <v>1091</v>
      </c>
      <c r="N17" s="22">
        <v>890</v>
      </c>
      <c r="O17" s="22">
        <v>965</v>
      </c>
      <c r="P17" s="306">
        <f t="shared" si="0"/>
        <v>12851</v>
      </c>
    </row>
    <row r="18" spans="1:16">
      <c r="A18" s="305" t="s">
        <v>66</v>
      </c>
      <c r="B18" s="305" t="s">
        <v>67</v>
      </c>
      <c r="C18" s="22">
        <v>1880</v>
      </c>
      <c r="D18" s="22">
        <v>1759</v>
      </c>
      <c r="E18" s="22">
        <v>1779</v>
      </c>
      <c r="F18" s="22">
        <v>1763</v>
      </c>
      <c r="G18" s="22">
        <v>1766</v>
      </c>
      <c r="H18" s="22">
        <v>1739</v>
      </c>
      <c r="I18" s="22">
        <v>1858</v>
      </c>
      <c r="J18" s="22">
        <v>1861</v>
      </c>
      <c r="K18" s="22">
        <v>1788</v>
      </c>
      <c r="L18" s="22">
        <v>2086</v>
      </c>
      <c r="M18" s="22">
        <v>1823</v>
      </c>
      <c r="N18" s="22">
        <v>1862</v>
      </c>
      <c r="O18" s="22">
        <v>1754</v>
      </c>
      <c r="P18" s="306">
        <f t="shared" si="0"/>
        <v>23718</v>
      </c>
    </row>
    <row r="19" spans="1:16">
      <c r="A19" s="305" t="s">
        <v>68</v>
      </c>
      <c r="B19" s="305" t="s">
        <v>69</v>
      </c>
      <c r="C19" s="22">
        <v>340</v>
      </c>
      <c r="D19" s="22">
        <v>329</v>
      </c>
      <c r="E19" s="22">
        <v>317</v>
      </c>
      <c r="F19" s="22">
        <v>351</v>
      </c>
      <c r="G19" s="22">
        <v>340</v>
      </c>
      <c r="H19" s="22">
        <v>310</v>
      </c>
      <c r="I19" s="22">
        <v>306</v>
      </c>
      <c r="J19" s="22">
        <v>273</v>
      </c>
      <c r="K19" s="22">
        <v>287</v>
      </c>
      <c r="L19" s="22">
        <v>466</v>
      </c>
      <c r="M19" s="22">
        <v>378</v>
      </c>
      <c r="N19" s="22">
        <v>323</v>
      </c>
      <c r="O19" s="22">
        <v>311</v>
      </c>
      <c r="P19" s="306">
        <f t="shared" si="0"/>
        <v>4331</v>
      </c>
    </row>
    <row r="20" spans="1:16">
      <c r="A20" s="305" t="s">
        <v>70</v>
      </c>
      <c r="B20" s="305" t="s">
        <v>71</v>
      </c>
      <c r="C20" s="22">
        <v>846</v>
      </c>
      <c r="D20" s="22">
        <v>851</v>
      </c>
      <c r="E20" s="22">
        <v>854</v>
      </c>
      <c r="F20" s="22">
        <v>852</v>
      </c>
      <c r="G20" s="22">
        <v>878</v>
      </c>
      <c r="H20" s="22">
        <v>940</v>
      </c>
      <c r="I20" s="22">
        <v>1029</v>
      </c>
      <c r="J20" s="22">
        <v>971</v>
      </c>
      <c r="K20" s="22">
        <v>955</v>
      </c>
      <c r="L20" s="22">
        <v>1020</v>
      </c>
      <c r="M20" s="22">
        <v>878</v>
      </c>
      <c r="N20" s="22">
        <v>933</v>
      </c>
      <c r="O20" s="22">
        <v>901</v>
      </c>
      <c r="P20" s="306">
        <f t="shared" si="0"/>
        <v>11908</v>
      </c>
    </row>
    <row r="21" spans="1:16">
      <c r="A21" s="305" t="s">
        <v>72</v>
      </c>
      <c r="B21" s="305" t="s">
        <v>73</v>
      </c>
      <c r="C21" s="22">
        <v>2430</v>
      </c>
      <c r="D21" s="22">
        <v>2438</v>
      </c>
      <c r="E21" s="22">
        <v>2518</v>
      </c>
      <c r="F21" s="22">
        <v>2492</v>
      </c>
      <c r="G21" s="22">
        <v>2459</v>
      </c>
      <c r="H21" s="22">
        <v>2600</v>
      </c>
      <c r="I21" s="22">
        <v>2877</v>
      </c>
      <c r="J21" s="22">
        <v>2875</v>
      </c>
      <c r="K21" s="22">
        <v>2886</v>
      </c>
      <c r="L21" s="22">
        <v>2997</v>
      </c>
      <c r="M21" s="22">
        <v>2851</v>
      </c>
      <c r="N21" s="22">
        <v>2498</v>
      </c>
      <c r="O21" s="22">
        <v>2537</v>
      </c>
      <c r="P21" s="306">
        <f t="shared" si="0"/>
        <v>34458</v>
      </c>
    </row>
    <row r="22" spans="1:16">
      <c r="A22" s="305" t="s">
        <v>74</v>
      </c>
      <c r="B22" s="305" t="s">
        <v>75</v>
      </c>
      <c r="C22" s="22">
        <v>442</v>
      </c>
      <c r="D22" s="22">
        <v>430</v>
      </c>
      <c r="E22" s="22">
        <v>378</v>
      </c>
      <c r="F22" s="22">
        <v>385</v>
      </c>
      <c r="G22" s="22">
        <v>411</v>
      </c>
      <c r="H22" s="22">
        <v>410</v>
      </c>
      <c r="I22" s="22">
        <v>446</v>
      </c>
      <c r="J22" s="22">
        <v>436</v>
      </c>
      <c r="K22" s="22">
        <v>462</v>
      </c>
      <c r="L22" s="22">
        <v>457</v>
      </c>
      <c r="M22" s="22">
        <v>451</v>
      </c>
      <c r="N22" s="22">
        <v>347</v>
      </c>
      <c r="O22" s="22">
        <v>363</v>
      </c>
      <c r="P22" s="306">
        <f t="shared" si="0"/>
        <v>5418</v>
      </c>
    </row>
    <row r="23" spans="1:16">
      <c r="A23" s="305" t="s">
        <v>76</v>
      </c>
      <c r="B23" s="305" t="s">
        <v>77</v>
      </c>
      <c r="C23" s="22">
        <v>817</v>
      </c>
      <c r="D23" s="22">
        <v>822</v>
      </c>
      <c r="E23" s="22">
        <v>803</v>
      </c>
      <c r="F23" s="22">
        <v>785</v>
      </c>
      <c r="G23" s="22">
        <v>812</v>
      </c>
      <c r="H23" s="22">
        <v>831</v>
      </c>
      <c r="I23" s="22">
        <v>890</v>
      </c>
      <c r="J23" s="22">
        <v>947</v>
      </c>
      <c r="K23" s="22">
        <v>889</v>
      </c>
      <c r="L23" s="22">
        <v>927</v>
      </c>
      <c r="M23" s="22">
        <v>872</v>
      </c>
      <c r="N23" s="22">
        <v>897</v>
      </c>
      <c r="O23" s="22">
        <v>939</v>
      </c>
      <c r="P23" s="306">
        <f t="shared" si="0"/>
        <v>11231</v>
      </c>
    </row>
    <row r="24" spans="1:16">
      <c r="A24" s="305" t="s">
        <v>78</v>
      </c>
      <c r="B24" s="305" t="s">
        <v>79</v>
      </c>
      <c r="C24" s="22">
        <v>140</v>
      </c>
      <c r="D24" s="22">
        <v>145</v>
      </c>
      <c r="E24" s="22">
        <v>155</v>
      </c>
      <c r="F24" s="22">
        <v>135</v>
      </c>
      <c r="G24" s="22">
        <v>119</v>
      </c>
      <c r="H24" s="22">
        <v>143</v>
      </c>
      <c r="I24" s="22">
        <v>114</v>
      </c>
      <c r="J24" s="22">
        <v>142</v>
      </c>
      <c r="K24" s="22">
        <v>158</v>
      </c>
      <c r="L24" s="22">
        <v>206</v>
      </c>
      <c r="M24" s="22">
        <v>146</v>
      </c>
      <c r="N24" s="22">
        <v>150</v>
      </c>
      <c r="O24" s="22">
        <v>135</v>
      </c>
      <c r="P24" s="306">
        <f t="shared" si="0"/>
        <v>1888</v>
      </c>
    </row>
    <row r="25" spans="1:16">
      <c r="A25" s="305" t="s">
        <v>80</v>
      </c>
      <c r="B25" s="305" t="s">
        <v>81</v>
      </c>
      <c r="C25" s="22">
        <v>544</v>
      </c>
      <c r="D25" s="22">
        <v>564</v>
      </c>
      <c r="E25" s="22">
        <v>607</v>
      </c>
      <c r="F25" s="22">
        <v>584</v>
      </c>
      <c r="G25" s="22">
        <v>610</v>
      </c>
      <c r="H25" s="22">
        <v>579</v>
      </c>
      <c r="I25" s="22">
        <v>665</v>
      </c>
      <c r="J25" s="22">
        <v>689</v>
      </c>
      <c r="K25" s="22">
        <v>687</v>
      </c>
      <c r="L25" s="22">
        <v>750</v>
      </c>
      <c r="M25" s="22">
        <v>641</v>
      </c>
      <c r="N25" s="22">
        <v>610</v>
      </c>
      <c r="O25" s="22">
        <v>561</v>
      </c>
      <c r="P25" s="306">
        <f t="shared" si="0"/>
        <v>8091</v>
      </c>
    </row>
    <row r="26" spans="1:16">
      <c r="A26" s="305" t="s">
        <v>82</v>
      </c>
      <c r="B26" s="305" t="s">
        <v>83</v>
      </c>
      <c r="C26" s="22">
        <v>188</v>
      </c>
      <c r="D26" s="22">
        <v>192</v>
      </c>
      <c r="E26" s="22">
        <v>165</v>
      </c>
      <c r="F26" s="22">
        <v>157</v>
      </c>
      <c r="G26" s="22">
        <v>181</v>
      </c>
      <c r="H26" s="22">
        <v>199</v>
      </c>
      <c r="I26" s="22">
        <v>191</v>
      </c>
      <c r="J26" s="22">
        <v>194</v>
      </c>
      <c r="K26" s="22">
        <v>168</v>
      </c>
      <c r="L26" s="22">
        <v>205</v>
      </c>
      <c r="M26" s="22">
        <v>159</v>
      </c>
      <c r="N26" s="22">
        <v>189</v>
      </c>
      <c r="O26" s="22">
        <v>168</v>
      </c>
      <c r="P26" s="306">
        <f t="shared" si="0"/>
        <v>2356</v>
      </c>
    </row>
    <row r="27" spans="1:16">
      <c r="A27" s="305" t="s">
        <v>84</v>
      </c>
      <c r="B27" s="305" t="s">
        <v>85</v>
      </c>
      <c r="C27" s="22">
        <v>1154</v>
      </c>
      <c r="D27" s="22">
        <v>1078</v>
      </c>
      <c r="E27" s="22">
        <v>1198</v>
      </c>
      <c r="F27" s="22">
        <v>1146</v>
      </c>
      <c r="G27" s="22">
        <v>1117</v>
      </c>
      <c r="H27" s="22">
        <v>1235</v>
      </c>
      <c r="I27" s="22">
        <v>1258</v>
      </c>
      <c r="J27" s="22">
        <v>1305</v>
      </c>
      <c r="K27" s="22">
        <v>1298</v>
      </c>
      <c r="L27" s="22">
        <v>1354</v>
      </c>
      <c r="M27" s="22">
        <v>1171</v>
      </c>
      <c r="N27" s="22">
        <v>1221</v>
      </c>
      <c r="O27" s="22">
        <v>1212</v>
      </c>
      <c r="P27" s="306">
        <f t="shared" si="0"/>
        <v>15747</v>
      </c>
    </row>
    <row r="28" spans="1:16">
      <c r="A28" s="305" t="s">
        <v>86</v>
      </c>
      <c r="B28" s="305" t="s">
        <v>87</v>
      </c>
      <c r="C28" s="22">
        <v>329</v>
      </c>
      <c r="D28" s="22">
        <v>319</v>
      </c>
      <c r="E28" s="22">
        <v>307</v>
      </c>
      <c r="F28" s="22">
        <v>304</v>
      </c>
      <c r="G28" s="22">
        <v>317</v>
      </c>
      <c r="H28" s="22">
        <v>317</v>
      </c>
      <c r="I28" s="22">
        <v>325</v>
      </c>
      <c r="J28" s="22">
        <v>344</v>
      </c>
      <c r="K28" s="22">
        <v>345</v>
      </c>
      <c r="L28" s="22">
        <v>359</v>
      </c>
      <c r="M28" s="22">
        <v>284</v>
      </c>
      <c r="N28" s="22">
        <v>287</v>
      </c>
      <c r="O28" s="22">
        <v>283</v>
      </c>
      <c r="P28" s="306">
        <f t="shared" si="0"/>
        <v>4120</v>
      </c>
    </row>
    <row r="29" spans="1:16">
      <c r="A29" s="305" t="s">
        <v>88</v>
      </c>
      <c r="B29" s="305" t="s">
        <v>89</v>
      </c>
      <c r="C29" s="22">
        <v>214</v>
      </c>
      <c r="D29" s="22">
        <v>189</v>
      </c>
      <c r="E29" s="22">
        <v>230</v>
      </c>
      <c r="F29" s="22">
        <v>210</v>
      </c>
      <c r="G29" s="22">
        <v>203</v>
      </c>
      <c r="H29" s="22">
        <v>231</v>
      </c>
      <c r="I29" s="22">
        <v>245</v>
      </c>
      <c r="J29" s="22">
        <v>248</v>
      </c>
      <c r="K29" s="22">
        <v>208</v>
      </c>
      <c r="L29" s="22">
        <v>268</v>
      </c>
      <c r="M29" s="22">
        <v>223</v>
      </c>
      <c r="N29" s="22">
        <v>231</v>
      </c>
      <c r="O29" s="22">
        <v>229</v>
      </c>
      <c r="P29" s="306">
        <f t="shared" si="0"/>
        <v>2929</v>
      </c>
    </row>
    <row r="30" spans="1:16">
      <c r="A30" s="305" t="s">
        <v>90</v>
      </c>
      <c r="B30" s="305" t="s">
        <v>91</v>
      </c>
      <c r="C30" s="22">
        <v>662</v>
      </c>
      <c r="D30" s="22">
        <v>677</v>
      </c>
      <c r="E30" s="22">
        <v>652</v>
      </c>
      <c r="F30" s="22">
        <v>649</v>
      </c>
      <c r="G30" s="22">
        <v>658</v>
      </c>
      <c r="H30" s="22">
        <v>655</v>
      </c>
      <c r="I30" s="22">
        <v>712</v>
      </c>
      <c r="J30" s="22">
        <v>761</v>
      </c>
      <c r="K30" s="22">
        <v>747</v>
      </c>
      <c r="L30" s="22">
        <v>846</v>
      </c>
      <c r="M30" s="22">
        <v>792</v>
      </c>
      <c r="N30" s="22">
        <v>642</v>
      </c>
      <c r="O30" s="22">
        <v>618</v>
      </c>
      <c r="P30" s="306">
        <f t="shared" si="0"/>
        <v>9071</v>
      </c>
    </row>
    <row r="31" spans="1:16">
      <c r="A31" s="305" t="s">
        <v>92</v>
      </c>
      <c r="B31" s="305" t="s">
        <v>93</v>
      </c>
      <c r="C31" s="22">
        <v>227</v>
      </c>
      <c r="D31" s="22">
        <v>185</v>
      </c>
      <c r="E31" s="22">
        <v>214</v>
      </c>
      <c r="F31" s="22">
        <v>200</v>
      </c>
      <c r="G31" s="22">
        <v>229</v>
      </c>
      <c r="H31" s="22">
        <v>224</v>
      </c>
      <c r="I31" s="22">
        <v>266</v>
      </c>
      <c r="J31" s="22">
        <v>244</v>
      </c>
      <c r="K31" s="22">
        <v>261</v>
      </c>
      <c r="L31" s="22">
        <v>282</v>
      </c>
      <c r="M31" s="22">
        <v>245</v>
      </c>
      <c r="N31" s="22">
        <v>271</v>
      </c>
      <c r="O31" s="22">
        <v>254</v>
      </c>
      <c r="P31" s="306">
        <f t="shared" si="0"/>
        <v>3102</v>
      </c>
    </row>
    <row r="32" spans="1:16">
      <c r="A32" s="305" t="s">
        <v>94</v>
      </c>
      <c r="B32" s="305" t="s">
        <v>95</v>
      </c>
      <c r="C32" s="22">
        <v>130</v>
      </c>
      <c r="D32" s="22">
        <v>160</v>
      </c>
      <c r="E32" s="22">
        <v>117</v>
      </c>
      <c r="F32" s="22">
        <v>145</v>
      </c>
      <c r="G32" s="22">
        <v>150</v>
      </c>
      <c r="H32" s="22">
        <v>143</v>
      </c>
      <c r="I32" s="22">
        <v>166</v>
      </c>
      <c r="J32" s="22">
        <v>150</v>
      </c>
      <c r="K32" s="22">
        <v>164</v>
      </c>
      <c r="L32" s="22">
        <v>131</v>
      </c>
      <c r="M32" s="22">
        <v>142</v>
      </c>
      <c r="N32" s="22">
        <v>137</v>
      </c>
      <c r="O32" s="22">
        <v>145</v>
      </c>
      <c r="P32" s="306">
        <f t="shared" si="0"/>
        <v>1880</v>
      </c>
    </row>
    <row r="33" spans="1:16">
      <c r="A33" s="305" t="s">
        <v>96</v>
      </c>
      <c r="B33" s="305" t="s">
        <v>97</v>
      </c>
      <c r="C33" s="22">
        <v>89</v>
      </c>
      <c r="D33" s="22">
        <v>116</v>
      </c>
      <c r="E33" s="22">
        <v>95</v>
      </c>
      <c r="F33" s="22">
        <v>85</v>
      </c>
      <c r="G33" s="22">
        <v>87</v>
      </c>
      <c r="H33" s="22">
        <v>95</v>
      </c>
      <c r="I33" s="22">
        <v>120</v>
      </c>
      <c r="J33" s="22">
        <v>95</v>
      </c>
      <c r="K33" s="22">
        <v>106</v>
      </c>
      <c r="L33" s="22">
        <v>127</v>
      </c>
      <c r="M33" s="22">
        <v>92</v>
      </c>
      <c r="N33" s="22">
        <v>92</v>
      </c>
      <c r="O33" s="22">
        <v>88</v>
      </c>
      <c r="P33" s="306">
        <f t="shared" si="0"/>
        <v>1287</v>
      </c>
    </row>
    <row r="34" spans="1:16">
      <c r="A34" s="305" t="s">
        <v>98</v>
      </c>
      <c r="B34" s="305" t="s">
        <v>99</v>
      </c>
      <c r="C34" s="22">
        <v>987</v>
      </c>
      <c r="D34" s="22">
        <v>992</v>
      </c>
      <c r="E34" s="22">
        <v>1061</v>
      </c>
      <c r="F34" s="22">
        <v>1033</v>
      </c>
      <c r="G34" s="22">
        <v>1102</v>
      </c>
      <c r="H34" s="22">
        <v>1150</v>
      </c>
      <c r="I34" s="22">
        <v>1152</v>
      </c>
      <c r="J34" s="22">
        <v>1152</v>
      </c>
      <c r="K34" s="22">
        <v>1090</v>
      </c>
      <c r="L34" s="22">
        <v>1300</v>
      </c>
      <c r="M34" s="22">
        <v>1042</v>
      </c>
      <c r="N34" s="22">
        <v>1033</v>
      </c>
      <c r="O34" s="22">
        <v>1040</v>
      </c>
      <c r="P34" s="306">
        <f t="shared" si="0"/>
        <v>14134</v>
      </c>
    </row>
    <row r="35" spans="1:16">
      <c r="A35" s="305" t="s">
        <v>100</v>
      </c>
      <c r="B35" s="305" t="s">
        <v>101</v>
      </c>
      <c r="C35" s="22">
        <v>387</v>
      </c>
      <c r="D35" s="22">
        <v>402</v>
      </c>
      <c r="E35" s="22">
        <v>381</v>
      </c>
      <c r="F35" s="22">
        <v>366</v>
      </c>
      <c r="G35" s="22">
        <v>380</v>
      </c>
      <c r="H35" s="22">
        <v>405</v>
      </c>
      <c r="I35" s="22">
        <v>386</v>
      </c>
      <c r="J35" s="22">
        <v>415</v>
      </c>
      <c r="K35" s="22">
        <v>409</v>
      </c>
      <c r="L35" s="22">
        <v>500</v>
      </c>
      <c r="M35" s="22">
        <v>464</v>
      </c>
      <c r="N35" s="22">
        <v>435</v>
      </c>
      <c r="O35" s="22">
        <v>465</v>
      </c>
      <c r="P35" s="306">
        <f t="shared" si="0"/>
        <v>5395</v>
      </c>
    </row>
    <row r="36" spans="1:16">
      <c r="A36" s="305" t="s">
        <v>102</v>
      </c>
      <c r="B36" s="305" t="s">
        <v>103</v>
      </c>
      <c r="C36" s="22">
        <v>159</v>
      </c>
      <c r="D36" s="22">
        <v>164</v>
      </c>
      <c r="E36" s="22">
        <v>158</v>
      </c>
      <c r="F36" s="22">
        <v>147</v>
      </c>
      <c r="G36" s="22">
        <v>171</v>
      </c>
      <c r="H36" s="22">
        <v>178</v>
      </c>
      <c r="I36" s="22">
        <v>173</v>
      </c>
      <c r="J36" s="22">
        <v>181</v>
      </c>
      <c r="K36" s="22">
        <v>145</v>
      </c>
      <c r="L36" s="22">
        <v>193</v>
      </c>
      <c r="M36" s="22">
        <v>206</v>
      </c>
      <c r="N36" s="22">
        <v>146</v>
      </c>
      <c r="O36" s="22">
        <v>171</v>
      </c>
      <c r="P36" s="306">
        <f t="shared" si="0"/>
        <v>2192</v>
      </c>
    </row>
    <row r="37" spans="1:16">
      <c r="A37" s="305" t="s">
        <v>104</v>
      </c>
      <c r="B37" s="305" t="s">
        <v>105</v>
      </c>
      <c r="C37" s="22">
        <v>1079</v>
      </c>
      <c r="D37" s="22">
        <v>999</v>
      </c>
      <c r="E37" s="22">
        <v>1035</v>
      </c>
      <c r="F37" s="22">
        <v>998</v>
      </c>
      <c r="G37" s="22">
        <v>1070</v>
      </c>
      <c r="H37" s="22">
        <v>1035</v>
      </c>
      <c r="I37" s="22">
        <v>1030</v>
      </c>
      <c r="J37" s="22">
        <v>1085</v>
      </c>
      <c r="K37" s="22">
        <v>1011</v>
      </c>
      <c r="L37" s="22">
        <v>1136</v>
      </c>
      <c r="M37" s="22">
        <v>932</v>
      </c>
      <c r="N37" s="22">
        <v>970</v>
      </c>
      <c r="O37" s="22">
        <v>915</v>
      </c>
      <c r="P37" s="306">
        <f t="shared" si="0"/>
        <v>13295</v>
      </c>
    </row>
    <row r="38" spans="1:16">
      <c r="A38" s="305" t="s">
        <v>106</v>
      </c>
      <c r="B38" s="305" t="s">
        <v>107</v>
      </c>
      <c r="C38" s="22">
        <v>4063</v>
      </c>
      <c r="D38" s="22">
        <v>4018</v>
      </c>
      <c r="E38" s="22">
        <v>3820</v>
      </c>
      <c r="F38" s="22">
        <v>3657</v>
      </c>
      <c r="G38" s="22">
        <v>3922</v>
      </c>
      <c r="H38" s="22">
        <v>3916</v>
      </c>
      <c r="I38" s="22">
        <v>3957</v>
      </c>
      <c r="J38" s="22">
        <v>4029</v>
      </c>
      <c r="K38" s="22">
        <v>3803</v>
      </c>
      <c r="L38" s="22">
        <v>4333</v>
      </c>
      <c r="M38" s="22">
        <v>3838</v>
      </c>
      <c r="N38" s="22">
        <v>3504</v>
      </c>
      <c r="O38" s="22">
        <v>3481</v>
      </c>
      <c r="P38" s="306">
        <f t="shared" si="0"/>
        <v>50341</v>
      </c>
    </row>
    <row r="39" spans="1:16">
      <c r="A39" s="305" t="s">
        <v>108</v>
      </c>
      <c r="B39" s="305" t="s">
        <v>109</v>
      </c>
      <c r="C39" s="22">
        <v>353</v>
      </c>
      <c r="D39" s="22">
        <v>348</v>
      </c>
      <c r="E39" s="22">
        <v>367</v>
      </c>
      <c r="F39" s="22">
        <v>325</v>
      </c>
      <c r="G39" s="22">
        <v>359</v>
      </c>
      <c r="H39" s="22">
        <v>341</v>
      </c>
      <c r="I39" s="22">
        <v>281</v>
      </c>
      <c r="J39" s="22">
        <v>307</v>
      </c>
      <c r="K39" s="22">
        <v>351</v>
      </c>
      <c r="L39" s="22">
        <v>339</v>
      </c>
      <c r="M39" s="22">
        <v>326</v>
      </c>
      <c r="N39" s="22">
        <v>322</v>
      </c>
      <c r="O39" s="22">
        <v>313</v>
      </c>
      <c r="P39" s="306">
        <f t="shared" si="0"/>
        <v>4332</v>
      </c>
    </row>
    <row r="40" spans="1:16">
      <c r="A40" s="305" t="s">
        <v>110</v>
      </c>
      <c r="B40" s="305" t="s">
        <v>111</v>
      </c>
      <c r="C40" s="22">
        <v>298</v>
      </c>
      <c r="D40" s="22">
        <v>379</v>
      </c>
      <c r="E40" s="22">
        <v>367</v>
      </c>
      <c r="F40" s="22">
        <v>429</v>
      </c>
      <c r="G40" s="22">
        <v>366</v>
      </c>
      <c r="H40" s="22">
        <v>425</v>
      </c>
      <c r="I40" s="22">
        <v>366</v>
      </c>
      <c r="J40" s="22">
        <v>469</v>
      </c>
      <c r="K40" s="22">
        <v>459</v>
      </c>
      <c r="L40" s="22">
        <v>467</v>
      </c>
      <c r="M40" s="22">
        <v>469</v>
      </c>
      <c r="N40" s="22">
        <v>406</v>
      </c>
      <c r="O40" s="22">
        <v>396</v>
      </c>
      <c r="P40" s="306">
        <f t="shared" si="0"/>
        <v>5296</v>
      </c>
    </row>
    <row r="41" spans="1:16">
      <c r="A41" s="305" t="s">
        <v>112</v>
      </c>
      <c r="B41" s="305" t="s">
        <v>113</v>
      </c>
      <c r="C41" s="22">
        <v>1352</v>
      </c>
      <c r="D41" s="22">
        <v>1308</v>
      </c>
      <c r="E41" s="22">
        <v>1336</v>
      </c>
      <c r="F41" s="22">
        <v>1291</v>
      </c>
      <c r="G41" s="22">
        <v>1314</v>
      </c>
      <c r="H41" s="22">
        <v>1429</v>
      </c>
      <c r="I41" s="22">
        <v>1487</v>
      </c>
      <c r="J41" s="22">
        <v>1494</v>
      </c>
      <c r="K41" s="22">
        <v>1467</v>
      </c>
      <c r="L41" s="22">
        <v>1673</v>
      </c>
      <c r="M41" s="22">
        <v>1521</v>
      </c>
      <c r="N41" s="22">
        <v>1479</v>
      </c>
      <c r="O41" s="22">
        <v>1452</v>
      </c>
      <c r="P41" s="306">
        <f t="shared" si="0"/>
        <v>18603</v>
      </c>
    </row>
    <row r="42" spans="1:16">
      <c r="A42" s="305" t="s">
        <v>114</v>
      </c>
      <c r="B42" s="305" t="s">
        <v>115</v>
      </c>
      <c r="C42" s="22">
        <v>253</v>
      </c>
      <c r="D42" s="22">
        <v>232</v>
      </c>
      <c r="E42" s="22">
        <v>204</v>
      </c>
      <c r="F42" s="22">
        <v>241</v>
      </c>
      <c r="G42" s="22">
        <v>224</v>
      </c>
      <c r="H42" s="22">
        <v>255</v>
      </c>
      <c r="I42" s="22">
        <v>285</v>
      </c>
      <c r="J42" s="22">
        <v>263</v>
      </c>
      <c r="K42" s="22">
        <v>263</v>
      </c>
      <c r="L42" s="22">
        <v>268</v>
      </c>
      <c r="M42" s="22">
        <v>202</v>
      </c>
      <c r="N42" s="22">
        <v>225</v>
      </c>
      <c r="O42" s="22">
        <v>143</v>
      </c>
      <c r="P42" s="306">
        <f t="shared" si="0"/>
        <v>3058</v>
      </c>
    </row>
    <row r="43" spans="1:16">
      <c r="A43" s="305" t="s">
        <v>116</v>
      </c>
      <c r="B43" s="305" t="s">
        <v>117</v>
      </c>
      <c r="C43" s="22">
        <v>185</v>
      </c>
      <c r="D43" s="22">
        <v>200</v>
      </c>
      <c r="E43" s="22">
        <v>194</v>
      </c>
      <c r="F43" s="22">
        <v>173</v>
      </c>
      <c r="G43" s="22">
        <v>160</v>
      </c>
      <c r="H43" s="22">
        <v>196</v>
      </c>
      <c r="I43" s="22">
        <v>163</v>
      </c>
      <c r="J43" s="22">
        <v>192</v>
      </c>
      <c r="K43" s="22">
        <v>161</v>
      </c>
      <c r="L43" s="22">
        <v>172</v>
      </c>
      <c r="M43" s="22">
        <v>160</v>
      </c>
      <c r="N43" s="22">
        <v>175</v>
      </c>
      <c r="O43" s="22">
        <v>140</v>
      </c>
      <c r="P43" s="306">
        <f t="shared" si="0"/>
        <v>2271</v>
      </c>
    </row>
    <row r="44" spans="1:16">
      <c r="A44" s="305" t="s">
        <v>118</v>
      </c>
      <c r="B44" s="305" t="s">
        <v>119</v>
      </c>
      <c r="C44" s="22">
        <v>430</v>
      </c>
      <c r="D44" s="22">
        <v>450</v>
      </c>
      <c r="E44" s="22">
        <v>438</v>
      </c>
      <c r="F44" s="22">
        <v>431</v>
      </c>
      <c r="G44" s="22">
        <v>461</v>
      </c>
      <c r="H44" s="22">
        <v>505</v>
      </c>
      <c r="I44" s="22">
        <v>476</v>
      </c>
      <c r="J44" s="22">
        <v>488</v>
      </c>
      <c r="K44" s="22">
        <v>526</v>
      </c>
      <c r="L44" s="22">
        <v>489</v>
      </c>
      <c r="M44" s="22">
        <v>517</v>
      </c>
      <c r="N44" s="22">
        <v>440</v>
      </c>
      <c r="O44" s="22">
        <v>451</v>
      </c>
      <c r="P44" s="306">
        <f t="shared" si="0"/>
        <v>6102</v>
      </c>
    </row>
    <row r="45" spans="1:16">
      <c r="A45" s="305" t="s">
        <v>120</v>
      </c>
      <c r="B45" s="305" t="s">
        <v>121</v>
      </c>
      <c r="C45" s="22">
        <v>767</v>
      </c>
      <c r="D45" s="22">
        <v>773</v>
      </c>
      <c r="E45" s="22">
        <v>753</v>
      </c>
      <c r="F45" s="22">
        <v>734</v>
      </c>
      <c r="G45" s="22">
        <v>721</v>
      </c>
      <c r="H45" s="22">
        <v>766</v>
      </c>
      <c r="I45" s="22">
        <v>802</v>
      </c>
      <c r="J45" s="22">
        <v>792</v>
      </c>
      <c r="K45" s="22">
        <v>770</v>
      </c>
      <c r="L45" s="22">
        <v>865</v>
      </c>
      <c r="M45" s="22">
        <v>605</v>
      </c>
      <c r="N45" s="22">
        <v>675</v>
      </c>
      <c r="O45" s="22">
        <v>633</v>
      </c>
      <c r="P45" s="306">
        <f t="shared" si="0"/>
        <v>9656</v>
      </c>
    </row>
    <row r="46" spans="1:16">
      <c r="A46" s="305" t="s">
        <v>122</v>
      </c>
      <c r="B46" s="305" t="s">
        <v>123</v>
      </c>
      <c r="C46" s="22">
        <v>2775</v>
      </c>
      <c r="D46" s="22">
        <v>2565</v>
      </c>
      <c r="E46" s="22">
        <v>2569</v>
      </c>
      <c r="F46" s="22">
        <v>2446</v>
      </c>
      <c r="G46" s="22">
        <v>2530</v>
      </c>
      <c r="H46" s="22">
        <v>2533</v>
      </c>
      <c r="I46" s="22">
        <v>2455</v>
      </c>
      <c r="J46" s="22">
        <v>2511</v>
      </c>
      <c r="K46" s="22">
        <v>2508</v>
      </c>
      <c r="L46" s="22">
        <v>3211</v>
      </c>
      <c r="M46" s="22">
        <v>2724</v>
      </c>
      <c r="N46" s="22">
        <v>2447</v>
      </c>
      <c r="O46" s="22">
        <v>2374</v>
      </c>
      <c r="P46" s="306">
        <f t="shared" si="0"/>
        <v>33648</v>
      </c>
    </row>
    <row r="47" spans="1:16">
      <c r="A47" s="305" t="s">
        <v>124</v>
      </c>
      <c r="B47" s="305" t="s">
        <v>125</v>
      </c>
      <c r="C47" s="22">
        <v>370</v>
      </c>
      <c r="D47" s="22">
        <v>444</v>
      </c>
      <c r="E47" s="22">
        <v>441</v>
      </c>
      <c r="F47" s="22">
        <v>431</v>
      </c>
      <c r="G47" s="22">
        <v>417</v>
      </c>
      <c r="H47" s="22">
        <v>468</v>
      </c>
      <c r="I47" s="22">
        <v>450</v>
      </c>
      <c r="J47" s="22">
        <v>454</v>
      </c>
      <c r="K47" s="22">
        <v>414</v>
      </c>
      <c r="L47" s="22">
        <v>489</v>
      </c>
      <c r="M47" s="22">
        <v>379</v>
      </c>
      <c r="N47" s="22">
        <v>445</v>
      </c>
      <c r="O47" s="22">
        <v>419</v>
      </c>
      <c r="P47" s="306">
        <f t="shared" si="0"/>
        <v>5621</v>
      </c>
    </row>
    <row r="48" spans="1:16">
      <c r="A48" s="305" t="s">
        <v>126</v>
      </c>
      <c r="B48" s="305" t="s">
        <v>127</v>
      </c>
      <c r="C48" s="22">
        <v>3940</v>
      </c>
      <c r="D48" s="22">
        <v>4055</v>
      </c>
      <c r="E48" s="22">
        <v>4049</v>
      </c>
      <c r="F48" s="22">
        <v>4090</v>
      </c>
      <c r="G48" s="22">
        <v>4060</v>
      </c>
      <c r="H48" s="22">
        <v>4213</v>
      </c>
      <c r="I48" s="22">
        <v>4366</v>
      </c>
      <c r="J48" s="22">
        <v>4251</v>
      </c>
      <c r="K48" s="22">
        <v>4189</v>
      </c>
      <c r="L48" s="22">
        <v>4490</v>
      </c>
      <c r="M48" s="22">
        <v>3967</v>
      </c>
      <c r="N48" s="22">
        <v>4240</v>
      </c>
      <c r="O48" s="22">
        <v>3867</v>
      </c>
      <c r="P48" s="306">
        <f t="shared" si="0"/>
        <v>53777</v>
      </c>
    </row>
    <row r="49" spans="1:16">
      <c r="A49" s="305" t="s">
        <v>128</v>
      </c>
      <c r="B49" s="305" t="s">
        <v>129</v>
      </c>
      <c r="C49" s="22">
        <v>555</v>
      </c>
      <c r="D49" s="22">
        <v>583</v>
      </c>
      <c r="E49" s="22">
        <v>552</v>
      </c>
      <c r="F49" s="22">
        <v>562</v>
      </c>
      <c r="G49" s="22">
        <v>530</v>
      </c>
      <c r="H49" s="22">
        <v>627</v>
      </c>
      <c r="I49" s="22">
        <v>650</v>
      </c>
      <c r="J49" s="22">
        <v>662</v>
      </c>
      <c r="K49" s="22">
        <v>676</v>
      </c>
      <c r="L49" s="22">
        <v>752</v>
      </c>
      <c r="M49" s="22">
        <v>635</v>
      </c>
      <c r="N49" s="22">
        <v>647</v>
      </c>
      <c r="O49" s="22">
        <v>628</v>
      </c>
      <c r="P49" s="306">
        <f t="shared" si="0"/>
        <v>8059</v>
      </c>
    </row>
    <row r="50" spans="1:16">
      <c r="A50" s="305" t="s">
        <v>130</v>
      </c>
      <c r="B50" s="305" t="s">
        <v>131</v>
      </c>
      <c r="C50" s="22">
        <v>2307</v>
      </c>
      <c r="D50" s="22">
        <v>2157</v>
      </c>
      <c r="E50" s="22">
        <v>2188</v>
      </c>
      <c r="F50" s="22">
        <v>2352</v>
      </c>
      <c r="G50" s="22">
        <v>2362</v>
      </c>
      <c r="H50" s="22">
        <v>2448</v>
      </c>
      <c r="I50" s="22">
        <v>2519</v>
      </c>
      <c r="J50" s="22">
        <v>2470</v>
      </c>
      <c r="K50" s="22">
        <v>2513</v>
      </c>
      <c r="L50" s="22">
        <v>2773</v>
      </c>
      <c r="M50" s="22">
        <v>2440</v>
      </c>
      <c r="N50" s="22">
        <v>2219</v>
      </c>
      <c r="O50" s="22">
        <v>2227</v>
      </c>
      <c r="P50" s="306">
        <f t="shared" si="0"/>
        <v>30975</v>
      </c>
    </row>
    <row r="51" spans="1:16">
      <c r="A51" s="305" t="s">
        <v>132</v>
      </c>
      <c r="B51" s="305" t="s">
        <v>133</v>
      </c>
      <c r="C51" s="22">
        <v>106</v>
      </c>
      <c r="D51" s="22">
        <v>126</v>
      </c>
      <c r="E51" s="22">
        <v>127</v>
      </c>
      <c r="F51" s="22">
        <v>111</v>
      </c>
      <c r="G51" s="22">
        <v>119</v>
      </c>
      <c r="H51" s="22">
        <v>125</v>
      </c>
      <c r="I51" s="22">
        <v>125</v>
      </c>
      <c r="J51" s="22">
        <v>123</v>
      </c>
      <c r="K51" s="22">
        <v>147</v>
      </c>
      <c r="L51" s="22">
        <v>137</v>
      </c>
      <c r="M51" s="22">
        <v>105</v>
      </c>
      <c r="N51" s="22">
        <v>102</v>
      </c>
      <c r="O51" s="22">
        <v>142</v>
      </c>
      <c r="P51" s="306">
        <f t="shared" si="0"/>
        <v>1595</v>
      </c>
    </row>
    <row r="52" spans="1:16">
      <c r="A52" s="305" t="s">
        <v>134</v>
      </c>
      <c r="B52" s="305" t="s">
        <v>135</v>
      </c>
      <c r="C52" s="22">
        <v>106</v>
      </c>
      <c r="D52" s="22">
        <v>78</v>
      </c>
      <c r="E52" s="22">
        <v>88</v>
      </c>
      <c r="F52" s="22">
        <v>84</v>
      </c>
      <c r="G52" s="22">
        <v>85</v>
      </c>
      <c r="H52" s="22">
        <v>64</v>
      </c>
      <c r="I52" s="22">
        <v>88</v>
      </c>
      <c r="J52" s="22">
        <v>87</v>
      </c>
      <c r="K52" s="22">
        <v>83</v>
      </c>
      <c r="L52" s="22">
        <v>96</v>
      </c>
      <c r="M52" s="22">
        <v>98</v>
      </c>
      <c r="N52" s="22">
        <v>92</v>
      </c>
      <c r="O52" s="22">
        <v>91</v>
      </c>
      <c r="P52" s="306">
        <f t="shared" si="0"/>
        <v>1140</v>
      </c>
    </row>
    <row r="53" spans="1:16">
      <c r="A53" s="305" t="s">
        <v>136</v>
      </c>
      <c r="B53" s="305" t="s">
        <v>137</v>
      </c>
      <c r="C53" s="22">
        <v>520</v>
      </c>
      <c r="D53" s="22">
        <v>499</v>
      </c>
      <c r="E53" s="22">
        <v>506</v>
      </c>
      <c r="F53" s="22">
        <v>536</v>
      </c>
      <c r="G53" s="22">
        <v>542</v>
      </c>
      <c r="H53" s="22">
        <v>522</v>
      </c>
      <c r="I53" s="22">
        <v>569</v>
      </c>
      <c r="J53" s="22">
        <v>584</v>
      </c>
      <c r="K53" s="22">
        <v>605</v>
      </c>
      <c r="L53" s="22">
        <v>662</v>
      </c>
      <c r="M53" s="22">
        <v>534</v>
      </c>
      <c r="N53" s="22">
        <v>595</v>
      </c>
      <c r="O53" s="22">
        <v>557</v>
      </c>
      <c r="P53" s="306">
        <f t="shared" si="0"/>
        <v>7231</v>
      </c>
    </row>
    <row r="54" spans="1:16">
      <c r="A54" s="305" t="s">
        <v>138</v>
      </c>
      <c r="B54" s="305" t="s">
        <v>139</v>
      </c>
      <c r="C54" s="22">
        <v>194</v>
      </c>
      <c r="D54" s="22">
        <v>165</v>
      </c>
      <c r="E54" s="22">
        <v>208</v>
      </c>
      <c r="F54" s="22">
        <v>231</v>
      </c>
      <c r="G54" s="22">
        <v>247</v>
      </c>
      <c r="H54" s="22">
        <v>201</v>
      </c>
      <c r="I54" s="22">
        <v>246</v>
      </c>
      <c r="J54" s="22">
        <v>258</v>
      </c>
      <c r="K54" s="22">
        <v>227</v>
      </c>
      <c r="L54" s="22">
        <v>271</v>
      </c>
      <c r="M54" s="22">
        <v>219</v>
      </c>
      <c r="N54" s="22">
        <v>236</v>
      </c>
      <c r="O54" s="22">
        <v>178</v>
      </c>
      <c r="P54" s="306">
        <f t="shared" si="0"/>
        <v>2881</v>
      </c>
    </row>
    <row r="55" spans="1:16">
      <c r="A55" s="305" t="s">
        <v>140</v>
      </c>
      <c r="B55" s="305" t="s">
        <v>141</v>
      </c>
      <c r="C55" s="22">
        <v>5331</v>
      </c>
      <c r="D55" s="22">
        <v>5204</v>
      </c>
      <c r="E55" s="22">
        <v>5234</v>
      </c>
      <c r="F55" s="22">
        <v>5364</v>
      </c>
      <c r="G55" s="22">
        <v>5187</v>
      </c>
      <c r="H55" s="22">
        <v>5395</v>
      </c>
      <c r="I55" s="22">
        <v>5526</v>
      </c>
      <c r="J55" s="22">
        <v>5604</v>
      </c>
      <c r="K55" s="22">
        <v>5623</v>
      </c>
      <c r="L55" s="22">
        <v>6316</v>
      </c>
      <c r="M55" s="22">
        <v>5933</v>
      </c>
      <c r="N55" s="22">
        <v>5260</v>
      </c>
      <c r="O55" s="22">
        <v>5354</v>
      </c>
      <c r="P55" s="306">
        <f t="shared" si="0"/>
        <v>71331</v>
      </c>
    </row>
    <row r="56" spans="1:16">
      <c r="A56" s="305" t="s">
        <v>142</v>
      </c>
      <c r="B56" s="305" t="s">
        <v>143</v>
      </c>
      <c r="C56" s="22">
        <v>160</v>
      </c>
      <c r="D56" s="22">
        <v>168</v>
      </c>
      <c r="E56" s="22">
        <v>173</v>
      </c>
      <c r="F56" s="22">
        <v>197</v>
      </c>
      <c r="G56" s="22">
        <v>193</v>
      </c>
      <c r="H56" s="22">
        <v>202</v>
      </c>
      <c r="I56" s="22">
        <v>179</v>
      </c>
      <c r="J56" s="22">
        <v>168</v>
      </c>
      <c r="K56" s="22">
        <v>187</v>
      </c>
      <c r="L56" s="22">
        <v>181</v>
      </c>
      <c r="M56" s="22">
        <v>148</v>
      </c>
      <c r="N56" s="22">
        <v>125</v>
      </c>
      <c r="O56" s="22">
        <v>113</v>
      </c>
      <c r="P56" s="306">
        <f t="shared" si="0"/>
        <v>2194</v>
      </c>
    </row>
    <row r="57" spans="1:16">
      <c r="A57" s="305" t="s">
        <v>144</v>
      </c>
      <c r="B57" s="305" t="s">
        <v>145</v>
      </c>
      <c r="C57" s="22">
        <v>196</v>
      </c>
      <c r="D57" s="22">
        <v>174</v>
      </c>
      <c r="E57" s="22">
        <v>189</v>
      </c>
      <c r="F57" s="22">
        <v>210</v>
      </c>
      <c r="G57" s="22">
        <v>185</v>
      </c>
      <c r="H57" s="22">
        <v>213</v>
      </c>
      <c r="I57" s="22">
        <v>234</v>
      </c>
      <c r="J57" s="22">
        <v>268</v>
      </c>
      <c r="K57" s="22">
        <v>221</v>
      </c>
      <c r="L57" s="22">
        <v>213</v>
      </c>
      <c r="M57" s="22">
        <v>196</v>
      </c>
      <c r="N57" s="22">
        <v>238</v>
      </c>
      <c r="O57" s="22">
        <v>227</v>
      </c>
      <c r="P57" s="306">
        <f t="shared" si="0"/>
        <v>2764</v>
      </c>
    </row>
    <row r="58" spans="1:16">
      <c r="A58" s="305" t="s">
        <v>146</v>
      </c>
      <c r="B58" s="305" t="s">
        <v>147</v>
      </c>
      <c r="C58" s="22">
        <v>54</v>
      </c>
      <c r="D58" s="22">
        <v>38</v>
      </c>
      <c r="E58" s="22">
        <v>39</v>
      </c>
      <c r="F58" s="22">
        <v>48</v>
      </c>
      <c r="G58" s="22">
        <v>63</v>
      </c>
      <c r="H58" s="22">
        <v>53</v>
      </c>
      <c r="I58" s="22">
        <v>43</v>
      </c>
      <c r="J58" s="22">
        <v>54</v>
      </c>
      <c r="K58" s="22">
        <v>52</v>
      </c>
      <c r="L58" s="22">
        <v>65</v>
      </c>
      <c r="M58" s="22">
        <v>79</v>
      </c>
      <c r="N58" s="22">
        <v>72</v>
      </c>
      <c r="O58" s="22">
        <v>95</v>
      </c>
      <c r="P58" s="306">
        <f t="shared" si="0"/>
        <v>755</v>
      </c>
    </row>
    <row r="59" spans="1:16">
      <c r="A59" s="305" t="s">
        <v>148</v>
      </c>
      <c r="B59" s="305" t="s">
        <v>149</v>
      </c>
      <c r="C59" s="22">
        <v>1894</v>
      </c>
      <c r="D59" s="22">
        <v>1571</v>
      </c>
      <c r="E59" s="22">
        <v>1503</v>
      </c>
      <c r="F59" s="22">
        <v>1562</v>
      </c>
      <c r="G59" s="22">
        <v>1566</v>
      </c>
      <c r="H59" s="22">
        <v>1547</v>
      </c>
      <c r="I59" s="22">
        <v>1673</v>
      </c>
      <c r="J59" s="22">
        <v>1606</v>
      </c>
      <c r="K59" s="22">
        <v>1697</v>
      </c>
      <c r="L59" s="22">
        <v>1792</v>
      </c>
      <c r="M59" s="22">
        <v>1522</v>
      </c>
      <c r="N59" s="22">
        <v>1349</v>
      </c>
      <c r="O59" s="22">
        <v>1406</v>
      </c>
      <c r="P59" s="306">
        <f t="shared" si="0"/>
        <v>20688</v>
      </c>
    </row>
    <row r="60" spans="1:16">
      <c r="A60" s="305" t="s">
        <v>150</v>
      </c>
      <c r="B60" s="305" t="s">
        <v>151</v>
      </c>
      <c r="C60" s="22">
        <v>605</v>
      </c>
      <c r="D60" s="22">
        <v>548</v>
      </c>
      <c r="E60" s="22">
        <v>525</v>
      </c>
      <c r="F60" s="22">
        <v>586</v>
      </c>
      <c r="G60" s="22">
        <v>523</v>
      </c>
      <c r="H60" s="22">
        <v>513</v>
      </c>
      <c r="I60" s="22">
        <v>515</v>
      </c>
      <c r="J60" s="22">
        <v>543</v>
      </c>
      <c r="K60" s="22">
        <v>601</v>
      </c>
      <c r="L60" s="22">
        <v>644</v>
      </c>
      <c r="M60" s="22">
        <v>519</v>
      </c>
      <c r="N60" s="22">
        <v>495</v>
      </c>
      <c r="O60" s="22">
        <v>526</v>
      </c>
      <c r="P60" s="306">
        <f t="shared" si="0"/>
        <v>7143</v>
      </c>
    </row>
    <row r="61" spans="1:16">
      <c r="A61" s="305" t="s">
        <v>152</v>
      </c>
      <c r="B61" s="305" t="s">
        <v>153</v>
      </c>
      <c r="C61" s="22">
        <v>951</v>
      </c>
      <c r="D61" s="22">
        <v>968</v>
      </c>
      <c r="E61" s="22">
        <v>934</v>
      </c>
      <c r="F61" s="22">
        <v>1032</v>
      </c>
      <c r="G61" s="22">
        <v>997</v>
      </c>
      <c r="H61" s="22">
        <v>1020</v>
      </c>
      <c r="I61" s="22">
        <v>1033</v>
      </c>
      <c r="J61" s="22">
        <v>1132</v>
      </c>
      <c r="K61" s="22">
        <v>1100</v>
      </c>
      <c r="L61" s="22">
        <v>1151</v>
      </c>
      <c r="M61" s="22">
        <v>1120</v>
      </c>
      <c r="N61" s="22">
        <v>971</v>
      </c>
      <c r="O61" s="22">
        <v>1054</v>
      </c>
      <c r="P61" s="306">
        <f t="shared" si="0"/>
        <v>13463</v>
      </c>
    </row>
    <row r="62" spans="1:16">
      <c r="A62" s="305" t="s">
        <v>154</v>
      </c>
      <c r="B62" s="305" t="s">
        <v>155</v>
      </c>
      <c r="C62" s="22">
        <v>188</v>
      </c>
      <c r="D62" s="22">
        <v>199</v>
      </c>
      <c r="E62" s="22">
        <v>179</v>
      </c>
      <c r="F62" s="22">
        <v>194</v>
      </c>
      <c r="G62" s="22">
        <v>183</v>
      </c>
      <c r="H62" s="22">
        <v>205</v>
      </c>
      <c r="I62" s="22">
        <v>211</v>
      </c>
      <c r="J62" s="22">
        <v>222</v>
      </c>
      <c r="K62" s="22">
        <v>202</v>
      </c>
      <c r="L62" s="22">
        <v>256</v>
      </c>
      <c r="M62" s="22">
        <v>231</v>
      </c>
      <c r="N62" s="22">
        <v>195</v>
      </c>
      <c r="O62" s="22">
        <v>181</v>
      </c>
      <c r="P62" s="306">
        <f t="shared" si="0"/>
        <v>2646</v>
      </c>
    </row>
    <row r="63" spans="1:16">
      <c r="A63" s="305" t="s">
        <v>156</v>
      </c>
      <c r="B63" s="305" t="s">
        <v>157</v>
      </c>
      <c r="C63" s="22">
        <v>848</v>
      </c>
      <c r="D63" s="22">
        <v>733</v>
      </c>
      <c r="E63" s="22">
        <v>752</v>
      </c>
      <c r="F63" s="22">
        <v>728</v>
      </c>
      <c r="G63" s="22">
        <v>702</v>
      </c>
      <c r="H63" s="22">
        <v>674</v>
      </c>
      <c r="I63" s="22">
        <v>730</v>
      </c>
      <c r="J63" s="22">
        <v>695</v>
      </c>
      <c r="K63" s="22">
        <v>741</v>
      </c>
      <c r="L63" s="22">
        <v>789</v>
      </c>
      <c r="M63" s="22">
        <v>623</v>
      </c>
      <c r="N63" s="22">
        <v>538</v>
      </c>
      <c r="O63" s="22">
        <v>488</v>
      </c>
      <c r="P63" s="306">
        <f t="shared" si="0"/>
        <v>9041</v>
      </c>
    </row>
    <row r="64" spans="1:16">
      <c r="A64" s="305" t="s">
        <v>158</v>
      </c>
      <c r="B64" s="305" t="s">
        <v>159</v>
      </c>
      <c r="C64" s="22">
        <v>43</v>
      </c>
      <c r="D64" s="22">
        <v>52</v>
      </c>
      <c r="E64" s="22">
        <v>40</v>
      </c>
      <c r="F64" s="22">
        <v>38</v>
      </c>
      <c r="G64" s="22">
        <v>41</v>
      </c>
      <c r="H64" s="22">
        <v>49</v>
      </c>
      <c r="I64" s="22">
        <v>40</v>
      </c>
      <c r="J64" s="22">
        <v>50</v>
      </c>
      <c r="K64" s="22">
        <v>45</v>
      </c>
      <c r="L64" s="22">
        <v>42</v>
      </c>
      <c r="M64" s="22">
        <v>22</v>
      </c>
      <c r="N64" s="22">
        <v>29</v>
      </c>
      <c r="O64" s="22">
        <v>50</v>
      </c>
      <c r="P64" s="306">
        <f t="shared" si="0"/>
        <v>541</v>
      </c>
    </row>
    <row r="65" spans="1:16">
      <c r="A65" s="305" t="s">
        <v>160</v>
      </c>
      <c r="B65" s="305" t="s">
        <v>161</v>
      </c>
      <c r="C65" s="22">
        <v>1471</v>
      </c>
      <c r="D65" s="22">
        <v>1431</v>
      </c>
      <c r="E65" s="22">
        <v>1344</v>
      </c>
      <c r="F65" s="22">
        <v>1487</v>
      </c>
      <c r="G65" s="22">
        <v>1491</v>
      </c>
      <c r="H65" s="22">
        <v>1540</v>
      </c>
      <c r="I65" s="22">
        <v>1559</v>
      </c>
      <c r="J65" s="22">
        <v>1673</v>
      </c>
      <c r="K65" s="22">
        <v>1679</v>
      </c>
      <c r="L65" s="22">
        <v>1964</v>
      </c>
      <c r="M65" s="22">
        <v>1754</v>
      </c>
      <c r="N65" s="22">
        <v>1594</v>
      </c>
      <c r="O65" s="22">
        <v>1698</v>
      </c>
      <c r="P65" s="306">
        <f t="shared" si="0"/>
        <v>20685</v>
      </c>
    </row>
    <row r="66" spans="1:16">
      <c r="A66" s="305" t="s">
        <v>162</v>
      </c>
      <c r="B66" s="305" t="s">
        <v>163</v>
      </c>
      <c r="C66" s="22">
        <v>456</v>
      </c>
      <c r="D66" s="22">
        <v>399</v>
      </c>
      <c r="E66" s="22">
        <v>443</v>
      </c>
      <c r="F66" s="22">
        <v>416</v>
      </c>
      <c r="G66" s="22">
        <v>493</v>
      </c>
      <c r="H66" s="22">
        <v>436</v>
      </c>
      <c r="I66" s="22">
        <v>500</v>
      </c>
      <c r="J66" s="22">
        <v>456</v>
      </c>
      <c r="K66" s="22">
        <v>529</v>
      </c>
      <c r="L66" s="22">
        <v>550</v>
      </c>
      <c r="M66" s="22">
        <v>489</v>
      </c>
      <c r="N66" s="22">
        <v>445</v>
      </c>
      <c r="O66" s="22">
        <v>482</v>
      </c>
      <c r="P66" s="306">
        <f t="shared" si="0"/>
        <v>6094</v>
      </c>
    </row>
    <row r="67" spans="1:16">
      <c r="A67" s="305" t="s">
        <v>164</v>
      </c>
      <c r="B67" s="305" t="s">
        <v>165</v>
      </c>
      <c r="C67" s="22">
        <v>285</v>
      </c>
      <c r="D67" s="22">
        <v>239</v>
      </c>
      <c r="E67" s="22">
        <v>242</v>
      </c>
      <c r="F67" s="22">
        <v>253</v>
      </c>
      <c r="G67" s="22">
        <v>279</v>
      </c>
      <c r="H67" s="22">
        <v>291</v>
      </c>
      <c r="I67" s="22">
        <v>276</v>
      </c>
      <c r="J67" s="22">
        <v>279</v>
      </c>
      <c r="K67" s="22">
        <v>301</v>
      </c>
      <c r="L67" s="22">
        <v>284</v>
      </c>
      <c r="M67" s="22">
        <v>301</v>
      </c>
      <c r="N67" s="22">
        <v>271</v>
      </c>
      <c r="O67" s="22">
        <v>312</v>
      </c>
      <c r="P67" s="306">
        <f t="shared" si="0"/>
        <v>3613</v>
      </c>
    </row>
    <row r="68" spans="1:16">
      <c r="A68" s="305" t="s">
        <v>166</v>
      </c>
      <c r="B68" s="305" t="s">
        <v>167</v>
      </c>
      <c r="C68" s="22">
        <v>2646</v>
      </c>
      <c r="D68" s="22">
        <v>2843</v>
      </c>
      <c r="E68" s="22">
        <v>2676</v>
      </c>
      <c r="F68" s="22">
        <v>2788</v>
      </c>
      <c r="G68" s="22">
        <v>2753</v>
      </c>
      <c r="H68" s="22">
        <v>2821</v>
      </c>
      <c r="I68" s="22">
        <v>3094</v>
      </c>
      <c r="J68" s="22">
        <v>3095</v>
      </c>
      <c r="K68" s="22">
        <v>3153</v>
      </c>
      <c r="L68" s="22">
        <v>3256</v>
      </c>
      <c r="M68" s="22">
        <v>3060</v>
      </c>
      <c r="N68" s="22">
        <v>2768</v>
      </c>
      <c r="O68" s="22">
        <v>2884</v>
      </c>
      <c r="P68" s="306">
        <f t="shared" si="0"/>
        <v>37837</v>
      </c>
    </row>
    <row r="69" spans="1:16">
      <c r="A69" s="305" t="s">
        <v>168</v>
      </c>
      <c r="B69" s="305" t="s">
        <v>169</v>
      </c>
      <c r="C69" s="22">
        <v>85</v>
      </c>
      <c r="D69" s="22">
        <v>65</v>
      </c>
      <c r="E69" s="22">
        <v>79</v>
      </c>
      <c r="F69" s="22">
        <v>82</v>
      </c>
      <c r="G69" s="22">
        <v>88</v>
      </c>
      <c r="H69" s="22">
        <v>86</v>
      </c>
      <c r="I69" s="22">
        <v>75</v>
      </c>
      <c r="J69" s="22">
        <v>95</v>
      </c>
      <c r="K69" s="22">
        <v>69</v>
      </c>
      <c r="L69" s="22">
        <v>86</v>
      </c>
      <c r="M69" s="22">
        <v>70</v>
      </c>
      <c r="N69" s="22">
        <v>77</v>
      </c>
      <c r="O69" s="22">
        <v>74</v>
      </c>
      <c r="P69" s="306">
        <f t="shared" si="0"/>
        <v>1031</v>
      </c>
    </row>
    <row r="70" spans="1:16">
      <c r="A70" s="305" t="s">
        <v>170</v>
      </c>
      <c r="B70" s="305" t="s">
        <v>171</v>
      </c>
      <c r="C70" s="22">
        <v>767</v>
      </c>
      <c r="D70" s="22">
        <v>764</v>
      </c>
      <c r="E70" s="22">
        <v>707</v>
      </c>
      <c r="F70" s="22">
        <v>772</v>
      </c>
      <c r="G70" s="22">
        <v>803</v>
      </c>
      <c r="H70" s="22">
        <v>739</v>
      </c>
      <c r="I70" s="22">
        <v>808</v>
      </c>
      <c r="J70" s="22">
        <v>788</v>
      </c>
      <c r="K70" s="22">
        <v>730</v>
      </c>
      <c r="L70" s="22">
        <v>866</v>
      </c>
      <c r="M70" s="22">
        <v>756</v>
      </c>
      <c r="N70" s="22">
        <v>754</v>
      </c>
      <c r="O70" s="22">
        <v>645</v>
      </c>
      <c r="P70" s="306">
        <f t="shared" si="0"/>
        <v>9899</v>
      </c>
    </row>
    <row r="71" spans="1:16">
      <c r="A71" s="305" t="s">
        <v>172</v>
      </c>
      <c r="B71" s="305" t="s">
        <v>173</v>
      </c>
      <c r="C71" s="22">
        <v>642</v>
      </c>
      <c r="D71" s="22">
        <v>640</v>
      </c>
      <c r="E71" s="22">
        <v>652</v>
      </c>
      <c r="F71" s="22">
        <v>682</v>
      </c>
      <c r="G71" s="22">
        <v>635</v>
      </c>
      <c r="H71" s="22">
        <v>677</v>
      </c>
      <c r="I71" s="22">
        <v>699</v>
      </c>
      <c r="J71" s="22">
        <v>679</v>
      </c>
      <c r="K71" s="22">
        <v>728</v>
      </c>
      <c r="L71" s="22">
        <v>727</v>
      </c>
      <c r="M71" s="22">
        <v>574</v>
      </c>
      <c r="N71" s="22">
        <v>597</v>
      </c>
      <c r="O71" s="22">
        <v>554</v>
      </c>
      <c r="P71" s="306">
        <f t="shared" si="0"/>
        <v>8486</v>
      </c>
    </row>
    <row r="72" spans="1:16">
      <c r="A72" s="305" t="s">
        <v>174</v>
      </c>
      <c r="B72" s="305" t="s">
        <v>175</v>
      </c>
      <c r="C72" s="22">
        <v>859</v>
      </c>
      <c r="D72" s="22">
        <v>829</v>
      </c>
      <c r="E72" s="22">
        <v>828</v>
      </c>
      <c r="F72" s="22">
        <v>894</v>
      </c>
      <c r="G72" s="22">
        <v>812</v>
      </c>
      <c r="H72" s="22">
        <v>844</v>
      </c>
      <c r="I72" s="22">
        <v>916</v>
      </c>
      <c r="J72" s="22">
        <v>882</v>
      </c>
      <c r="K72" s="22">
        <v>915</v>
      </c>
      <c r="L72" s="22">
        <v>957</v>
      </c>
      <c r="M72" s="22">
        <v>937</v>
      </c>
      <c r="N72" s="22">
        <v>854</v>
      </c>
      <c r="O72" s="22">
        <v>879</v>
      </c>
      <c r="P72" s="306">
        <f t="shared" ref="P72:P122" si="1">SUM(C72:O72)</f>
        <v>11406</v>
      </c>
    </row>
    <row r="73" spans="1:16">
      <c r="A73" s="305" t="s">
        <v>176</v>
      </c>
      <c r="B73" s="305" t="s">
        <v>177</v>
      </c>
      <c r="C73" s="22">
        <v>360</v>
      </c>
      <c r="D73" s="22">
        <v>341</v>
      </c>
      <c r="E73" s="22">
        <v>373</v>
      </c>
      <c r="F73" s="22">
        <v>316</v>
      </c>
      <c r="G73" s="22">
        <v>297</v>
      </c>
      <c r="H73" s="22">
        <v>317</v>
      </c>
      <c r="I73" s="22">
        <v>381</v>
      </c>
      <c r="J73" s="22">
        <v>360</v>
      </c>
      <c r="K73" s="22">
        <v>374</v>
      </c>
      <c r="L73" s="22">
        <v>394</v>
      </c>
      <c r="M73" s="22">
        <v>339</v>
      </c>
      <c r="N73" s="22">
        <v>322</v>
      </c>
      <c r="O73" s="22">
        <v>314</v>
      </c>
      <c r="P73" s="306">
        <f t="shared" si="1"/>
        <v>4488</v>
      </c>
    </row>
    <row r="74" spans="1:16">
      <c r="A74" s="305" t="s">
        <v>178</v>
      </c>
      <c r="B74" s="305" t="s">
        <v>179</v>
      </c>
      <c r="C74" s="22">
        <v>161</v>
      </c>
      <c r="D74" s="22">
        <v>188</v>
      </c>
      <c r="E74" s="22">
        <v>160</v>
      </c>
      <c r="F74" s="22">
        <v>184</v>
      </c>
      <c r="G74" s="22">
        <v>146</v>
      </c>
      <c r="H74" s="22">
        <v>156</v>
      </c>
      <c r="I74" s="22">
        <v>160</v>
      </c>
      <c r="J74" s="22">
        <v>164</v>
      </c>
      <c r="K74" s="22">
        <v>164</v>
      </c>
      <c r="L74" s="22">
        <v>190</v>
      </c>
      <c r="M74" s="22">
        <v>177</v>
      </c>
      <c r="N74" s="22">
        <v>195</v>
      </c>
      <c r="O74" s="22">
        <v>207</v>
      </c>
      <c r="P74" s="306">
        <f t="shared" si="1"/>
        <v>2252</v>
      </c>
    </row>
    <row r="75" spans="1:16">
      <c r="A75" s="305" t="s">
        <v>180</v>
      </c>
      <c r="B75" s="305" t="s">
        <v>181</v>
      </c>
      <c r="C75" s="22">
        <v>224</v>
      </c>
      <c r="D75" s="22">
        <v>218</v>
      </c>
      <c r="E75" s="22">
        <v>223</v>
      </c>
      <c r="F75" s="22">
        <v>234</v>
      </c>
      <c r="G75" s="22">
        <v>234</v>
      </c>
      <c r="H75" s="22">
        <v>267</v>
      </c>
      <c r="I75" s="22">
        <v>219</v>
      </c>
      <c r="J75" s="22">
        <v>197</v>
      </c>
      <c r="K75" s="22">
        <v>236</v>
      </c>
      <c r="L75" s="22">
        <v>217</v>
      </c>
      <c r="M75" s="22">
        <v>221</v>
      </c>
      <c r="N75" s="22">
        <v>200</v>
      </c>
      <c r="O75" s="22">
        <v>162</v>
      </c>
      <c r="P75" s="306">
        <f t="shared" si="1"/>
        <v>2852</v>
      </c>
    </row>
    <row r="76" spans="1:16">
      <c r="A76" s="305" t="s">
        <v>182</v>
      </c>
      <c r="B76" s="305" t="s">
        <v>183</v>
      </c>
      <c r="C76" s="22">
        <v>454</v>
      </c>
      <c r="D76" s="22">
        <v>417</v>
      </c>
      <c r="E76" s="22">
        <v>408</v>
      </c>
      <c r="F76" s="22">
        <v>452</v>
      </c>
      <c r="G76" s="22">
        <v>469</v>
      </c>
      <c r="H76" s="22">
        <v>481</v>
      </c>
      <c r="I76" s="22">
        <v>498</v>
      </c>
      <c r="J76" s="22">
        <v>442</v>
      </c>
      <c r="K76" s="22">
        <v>543</v>
      </c>
      <c r="L76" s="22">
        <v>457</v>
      </c>
      <c r="M76" s="22">
        <v>382</v>
      </c>
      <c r="N76" s="22">
        <v>462</v>
      </c>
      <c r="O76" s="22">
        <v>471</v>
      </c>
      <c r="P76" s="306">
        <f t="shared" si="1"/>
        <v>5936</v>
      </c>
    </row>
    <row r="77" spans="1:16">
      <c r="A77" s="305" t="s">
        <v>184</v>
      </c>
      <c r="B77" s="305" t="s">
        <v>185</v>
      </c>
      <c r="C77" s="22">
        <v>12321</v>
      </c>
      <c r="D77" s="22">
        <v>11159</v>
      </c>
      <c r="E77" s="22">
        <v>11183</v>
      </c>
      <c r="F77" s="22">
        <v>11187</v>
      </c>
      <c r="G77" s="22">
        <v>11174</v>
      </c>
      <c r="H77" s="22">
        <v>11412</v>
      </c>
      <c r="I77" s="22">
        <v>11668</v>
      </c>
      <c r="J77" s="22">
        <v>11756</v>
      </c>
      <c r="K77" s="22">
        <v>11688</v>
      </c>
      <c r="L77" s="22">
        <v>13331</v>
      </c>
      <c r="M77" s="22">
        <v>11882</v>
      </c>
      <c r="N77" s="22">
        <v>9450</v>
      </c>
      <c r="O77" s="22">
        <v>10223</v>
      </c>
      <c r="P77" s="306">
        <f t="shared" si="1"/>
        <v>148434</v>
      </c>
    </row>
    <row r="78" spans="1:16">
      <c r="A78" s="305" t="s">
        <v>186</v>
      </c>
      <c r="B78" s="305" t="s">
        <v>187</v>
      </c>
      <c r="C78" s="22">
        <v>123</v>
      </c>
      <c r="D78" s="22">
        <v>125</v>
      </c>
      <c r="E78" s="22">
        <v>137</v>
      </c>
      <c r="F78" s="22">
        <v>111</v>
      </c>
      <c r="G78" s="22">
        <v>128</v>
      </c>
      <c r="H78" s="22">
        <v>139</v>
      </c>
      <c r="I78" s="22">
        <v>140</v>
      </c>
      <c r="J78" s="22">
        <v>139</v>
      </c>
      <c r="K78" s="22">
        <v>133</v>
      </c>
      <c r="L78" s="22">
        <v>159</v>
      </c>
      <c r="M78" s="22">
        <v>161</v>
      </c>
      <c r="N78" s="22">
        <v>158</v>
      </c>
      <c r="O78" s="22">
        <v>185</v>
      </c>
      <c r="P78" s="306">
        <f t="shared" si="1"/>
        <v>1838</v>
      </c>
    </row>
    <row r="79" spans="1:16">
      <c r="A79" s="305" t="s">
        <v>188</v>
      </c>
      <c r="B79" s="305" t="s">
        <v>189</v>
      </c>
      <c r="C79" s="22">
        <v>259</v>
      </c>
      <c r="D79" s="22">
        <v>294</v>
      </c>
      <c r="E79" s="22">
        <v>307</v>
      </c>
      <c r="F79" s="22">
        <v>276</v>
      </c>
      <c r="G79" s="22">
        <v>274</v>
      </c>
      <c r="H79" s="22">
        <v>283</v>
      </c>
      <c r="I79" s="22">
        <v>318</v>
      </c>
      <c r="J79" s="22">
        <v>312</v>
      </c>
      <c r="K79" s="22">
        <v>272</v>
      </c>
      <c r="L79" s="22">
        <v>320</v>
      </c>
      <c r="M79" s="22">
        <v>224</v>
      </c>
      <c r="N79" s="22">
        <v>266</v>
      </c>
      <c r="O79" s="22">
        <v>289</v>
      </c>
      <c r="P79" s="306">
        <f t="shared" si="1"/>
        <v>3694</v>
      </c>
    </row>
    <row r="80" spans="1:16">
      <c r="A80" s="305" t="s">
        <v>190</v>
      </c>
      <c r="B80" s="305" t="s">
        <v>191</v>
      </c>
      <c r="C80" s="22">
        <v>1014</v>
      </c>
      <c r="D80" s="22">
        <v>888</v>
      </c>
      <c r="E80" s="22">
        <v>967</v>
      </c>
      <c r="F80" s="22">
        <v>943</v>
      </c>
      <c r="G80" s="22">
        <v>930</v>
      </c>
      <c r="H80" s="22">
        <v>939</v>
      </c>
      <c r="I80" s="22">
        <v>1048</v>
      </c>
      <c r="J80" s="22">
        <v>1058</v>
      </c>
      <c r="K80" s="22">
        <v>1067</v>
      </c>
      <c r="L80" s="22">
        <v>1108</v>
      </c>
      <c r="M80" s="22">
        <v>1094</v>
      </c>
      <c r="N80" s="22">
        <v>966</v>
      </c>
      <c r="O80" s="22">
        <v>981</v>
      </c>
      <c r="P80" s="306">
        <f t="shared" si="1"/>
        <v>13003</v>
      </c>
    </row>
    <row r="81" spans="1:16">
      <c r="A81" s="305" t="s">
        <v>192</v>
      </c>
      <c r="B81" s="305" t="s">
        <v>193</v>
      </c>
      <c r="C81" s="22">
        <v>1108</v>
      </c>
      <c r="D81" s="22">
        <v>1130</v>
      </c>
      <c r="E81" s="22">
        <v>1131</v>
      </c>
      <c r="F81" s="22">
        <v>1062</v>
      </c>
      <c r="G81" s="22">
        <v>1233</v>
      </c>
      <c r="H81" s="22">
        <v>1182</v>
      </c>
      <c r="I81" s="22">
        <v>1159</v>
      </c>
      <c r="J81" s="22">
        <v>1224</v>
      </c>
      <c r="K81" s="22">
        <v>1120</v>
      </c>
      <c r="L81" s="22">
        <v>1308</v>
      </c>
      <c r="M81" s="22">
        <v>1126</v>
      </c>
      <c r="N81" s="22">
        <v>1131</v>
      </c>
      <c r="O81" s="22">
        <v>1101</v>
      </c>
      <c r="P81" s="306">
        <f t="shared" si="1"/>
        <v>15015</v>
      </c>
    </row>
    <row r="82" spans="1:16">
      <c r="A82" s="305" t="s">
        <v>194</v>
      </c>
      <c r="B82" s="305" t="s">
        <v>195</v>
      </c>
      <c r="C82" s="22">
        <v>2002</v>
      </c>
      <c r="D82" s="22">
        <v>1968</v>
      </c>
      <c r="E82" s="22">
        <v>1980</v>
      </c>
      <c r="F82" s="22">
        <v>1916</v>
      </c>
      <c r="G82" s="22">
        <v>2009</v>
      </c>
      <c r="H82" s="22">
        <v>1944</v>
      </c>
      <c r="I82" s="22">
        <v>1913</v>
      </c>
      <c r="J82" s="22">
        <v>1862</v>
      </c>
      <c r="K82" s="22">
        <v>2097</v>
      </c>
      <c r="L82" s="22">
        <v>2343</v>
      </c>
      <c r="M82" s="22">
        <v>2121</v>
      </c>
      <c r="N82" s="22">
        <v>1945</v>
      </c>
      <c r="O82" s="22">
        <v>1902</v>
      </c>
      <c r="P82" s="306">
        <f t="shared" si="1"/>
        <v>26002</v>
      </c>
    </row>
    <row r="83" spans="1:16">
      <c r="A83" s="305" t="s">
        <v>196</v>
      </c>
      <c r="B83" s="305" t="s">
        <v>197</v>
      </c>
      <c r="C83" s="22">
        <v>106</v>
      </c>
      <c r="D83" s="22">
        <v>102</v>
      </c>
      <c r="E83" s="22">
        <v>91</v>
      </c>
      <c r="F83" s="22">
        <v>138</v>
      </c>
      <c r="G83" s="22">
        <v>122</v>
      </c>
      <c r="H83" s="22">
        <v>97</v>
      </c>
      <c r="I83" s="22">
        <v>94</v>
      </c>
      <c r="J83" s="22">
        <v>111</v>
      </c>
      <c r="K83" s="22">
        <v>106</v>
      </c>
      <c r="L83" s="22">
        <v>125</v>
      </c>
      <c r="M83" s="22">
        <v>127</v>
      </c>
      <c r="N83" s="22">
        <v>96</v>
      </c>
      <c r="O83" s="22">
        <v>92</v>
      </c>
      <c r="P83" s="306">
        <f t="shared" si="1"/>
        <v>1407</v>
      </c>
    </row>
    <row r="84" spans="1:16">
      <c r="A84" s="305" t="s">
        <v>198</v>
      </c>
      <c r="B84" s="305" t="s">
        <v>199</v>
      </c>
      <c r="C84" s="22">
        <v>2658</v>
      </c>
      <c r="D84" s="22">
        <v>2227</v>
      </c>
      <c r="E84" s="22">
        <v>2274</v>
      </c>
      <c r="F84" s="22">
        <v>2128</v>
      </c>
      <c r="G84" s="22">
        <v>2189</v>
      </c>
      <c r="H84" s="22">
        <v>2146</v>
      </c>
      <c r="I84" s="22">
        <v>2261</v>
      </c>
      <c r="J84" s="22">
        <v>2136</v>
      </c>
      <c r="K84" s="22">
        <v>2182</v>
      </c>
      <c r="L84" s="22">
        <v>2169</v>
      </c>
      <c r="M84" s="22">
        <v>1900</v>
      </c>
      <c r="N84" s="22">
        <v>1639</v>
      </c>
      <c r="O84" s="22">
        <v>1699</v>
      </c>
      <c r="P84" s="306">
        <f t="shared" si="1"/>
        <v>27608</v>
      </c>
    </row>
    <row r="85" spans="1:16">
      <c r="A85" s="305" t="s">
        <v>200</v>
      </c>
      <c r="B85" s="305" t="s">
        <v>201</v>
      </c>
      <c r="C85" s="22">
        <v>528</v>
      </c>
      <c r="D85" s="22">
        <v>534</v>
      </c>
      <c r="E85" s="22">
        <v>538</v>
      </c>
      <c r="F85" s="22">
        <v>524</v>
      </c>
      <c r="G85" s="22">
        <v>570</v>
      </c>
      <c r="H85" s="22">
        <v>528</v>
      </c>
      <c r="I85" s="22">
        <v>558</v>
      </c>
      <c r="J85" s="22">
        <v>596</v>
      </c>
      <c r="K85" s="22">
        <v>609</v>
      </c>
      <c r="L85" s="22">
        <v>680</v>
      </c>
      <c r="M85" s="22">
        <v>555</v>
      </c>
      <c r="N85" s="22">
        <v>614</v>
      </c>
      <c r="O85" s="22">
        <v>547</v>
      </c>
      <c r="P85" s="306">
        <f t="shared" si="1"/>
        <v>7381</v>
      </c>
    </row>
    <row r="86" spans="1:16">
      <c r="A86" s="305" t="s">
        <v>202</v>
      </c>
      <c r="B86" s="305" t="s">
        <v>203</v>
      </c>
      <c r="C86" s="22">
        <v>845</v>
      </c>
      <c r="D86" s="22">
        <v>864</v>
      </c>
      <c r="E86" s="22">
        <v>821</v>
      </c>
      <c r="F86" s="22">
        <v>933</v>
      </c>
      <c r="G86" s="22">
        <v>934</v>
      </c>
      <c r="H86" s="22">
        <v>953</v>
      </c>
      <c r="I86" s="22">
        <v>1008</v>
      </c>
      <c r="J86" s="22">
        <v>1022</v>
      </c>
      <c r="K86" s="22">
        <v>1005</v>
      </c>
      <c r="L86" s="22">
        <v>1012</v>
      </c>
      <c r="M86" s="22">
        <v>1000</v>
      </c>
      <c r="N86" s="22">
        <v>1008</v>
      </c>
      <c r="O86" s="22">
        <v>907</v>
      </c>
      <c r="P86" s="306">
        <f t="shared" si="1"/>
        <v>12312</v>
      </c>
    </row>
    <row r="87" spans="1:16">
      <c r="A87" s="305" t="s">
        <v>204</v>
      </c>
      <c r="B87" s="305" t="s">
        <v>205</v>
      </c>
      <c r="C87" s="22">
        <v>77</v>
      </c>
      <c r="D87" s="22">
        <v>101</v>
      </c>
      <c r="E87" s="22">
        <v>78</v>
      </c>
      <c r="F87" s="22">
        <v>80</v>
      </c>
      <c r="G87" s="22">
        <v>89</v>
      </c>
      <c r="H87" s="22">
        <v>85</v>
      </c>
      <c r="I87" s="22">
        <v>121</v>
      </c>
      <c r="J87" s="22">
        <v>85</v>
      </c>
      <c r="K87" s="22">
        <v>81</v>
      </c>
      <c r="L87" s="22">
        <v>117</v>
      </c>
      <c r="M87" s="22">
        <v>125</v>
      </c>
      <c r="N87" s="22">
        <v>108</v>
      </c>
      <c r="O87" s="22">
        <v>100</v>
      </c>
      <c r="P87" s="306">
        <f t="shared" si="1"/>
        <v>1247</v>
      </c>
    </row>
    <row r="88" spans="1:16">
      <c r="A88" s="305" t="s">
        <v>206</v>
      </c>
      <c r="B88" s="305" t="s">
        <v>207</v>
      </c>
      <c r="C88" s="22">
        <v>412</v>
      </c>
      <c r="D88" s="22">
        <v>432</v>
      </c>
      <c r="E88" s="22">
        <v>414</v>
      </c>
      <c r="F88" s="22">
        <v>410</v>
      </c>
      <c r="G88" s="22">
        <v>418</v>
      </c>
      <c r="H88" s="22">
        <v>468</v>
      </c>
      <c r="I88" s="22">
        <v>435</v>
      </c>
      <c r="J88" s="22">
        <v>430</v>
      </c>
      <c r="K88" s="22">
        <v>362</v>
      </c>
      <c r="L88" s="22">
        <v>402</v>
      </c>
      <c r="M88" s="22">
        <v>341</v>
      </c>
      <c r="N88" s="22">
        <v>379</v>
      </c>
      <c r="O88" s="22">
        <v>335</v>
      </c>
      <c r="P88" s="306">
        <f t="shared" si="1"/>
        <v>5238</v>
      </c>
    </row>
    <row r="89" spans="1:16">
      <c r="A89" s="305" t="s">
        <v>208</v>
      </c>
      <c r="B89" s="305" t="s">
        <v>209</v>
      </c>
      <c r="C89" s="22">
        <v>842</v>
      </c>
      <c r="D89" s="22">
        <v>777</v>
      </c>
      <c r="E89" s="22">
        <v>691</v>
      </c>
      <c r="F89" s="22">
        <v>704</v>
      </c>
      <c r="G89" s="22">
        <v>738</v>
      </c>
      <c r="H89" s="22">
        <v>732</v>
      </c>
      <c r="I89" s="22">
        <v>740</v>
      </c>
      <c r="J89" s="22">
        <v>852</v>
      </c>
      <c r="K89" s="22">
        <v>845</v>
      </c>
      <c r="L89" s="22">
        <v>808</v>
      </c>
      <c r="M89" s="22">
        <v>786</v>
      </c>
      <c r="N89" s="22">
        <v>653</v>
      </c>
      <c r="O89" s="22">
        <v>805</v>
      </c>
      <c r="P89" s="306">
        <f t="shared" si="1"/>
        <v>9973</v>
      </c>
    </row>
    <row r="90" spans="1:16">
      <c r="A90" s="305" t="s">
        <v>210</v>
      </c>
      <c r="B90" s="305" t="s">
        <v>211</v>
      </c>
      <c r="C90" s="22">
        <v>140</v>
      </c>
      <c r="D90" s="22">
        <v>133</v>
      </c>
      <c r="E90" s="22">
        <v>111</v>
      </c>
      <c r="F90" s="22">
        <v>115</v>
      </c>
      <c r="G90" s="22">
        <v>121</v>
      </c>
      <c r="H90" s="22">
        <v>137</v>
      </c>
      <c r="I90" s="22">
        <v>145</v>
      </c>
      <c r="J90" s="22">
        <v>157</v>
      </c>
      <c r="K90" s="22">
        <v>117</v>
      </c>
      <c r="L90" s="22">
        <v>121</v>
      </c>
      <c r="M90" s="22">
        <v>97</v>
      </c>
      <c r="N90" s="22">
        <v>124</v>
      </c>
      <c r="O90" s="22">
        <v>116</v>
      </c>
      <c r="P90" s="306">
        <f t="shared" si="1"/>
        <v>1634</v>
      </c>
    </row>
    <row r="91" spans="1:16">
      <c r="A91" s="305" t="s">
        <v>212</v>
      </c>
      <c r="B91" s="305" t="s">
        <v>213</v>
      </c>
      <c r="C91" s="22">
        <v>366</v>
      </c>
      <c r="D91" s="22">
        <v>346</v>
      </c>
      <c r="E91" s="22">
        <v>355</v>
      </c>
      <c r="F91" s="22">
        <v>343</v>
      </c>
      <c r="G91" s="22">
        <v>354</v>
      </c>
      <c r="H91" s="22">
        <v>398</v>
      </c>
      <c r="I91" s="22">
        <v>280</v>
      </c>
      <c r="J91" s="22">
        <v>306</v>
      </c>
      <c r="K91" s="22">
        <v>306</v>
      </c>
      <c r="L91" s="22">
        <v>340</v>
      </c>
      <c r="M91" s="22">
        <v>306</v>
      </c>
      <c r="N91" s="22">
        <v>340</v>
      </c>
      <c r="O91" s="22">
        <v>286</v>
      </c>
      <c r="P91" s="306">
        <f t="shared" si="1"/>
        <v>4326</v>
      </c>
    </row>
    <row r="92" spans="1:16">
      <c r="A92" s="305" t="s">
        <v>214</v>
      </c>
      <c r="B92" s="305" t="s">
        <v>215</v>
      </c>
      <c r="C92" s="22">
        <v>1747</v>
      </c>
      <c r="D92" s="22">
        <v>1774</v>
      </c>
      <c r="E92" s="22">
        <v>1754</v>
      </c>
      <c r="F92" s="22">
        <v>1815</v>
      </c>
      <c r="G92" s="22">
        <v>1759</v>
      </c>
      <c r="H92" s="22">
        <v>1849</v>
      </c>
      <c r="I92" s="22">
        <v>1980</v>
      </c>
      <c r="J92" s="22">
        <v>1997</v>
      </c>
      <c r="K92" s="22">
        <v>1865</v>
      </c>
      <c r="L92" s="22">
        <v>2056</v>
      </c>
      <c r="M92" s="22">
        <v>1891</v>
      </c>
      <c r="N92" s="22">
        <v>1669</v>
      </c>
      <c r="O92" s="22">
        <v>1670</v>
      </c>
      <c r="P92" s="306">
        <f t="shared" si="1"/>
        <v>23826</v>
      </c>
    </row>
    <row r="93" spans="1:16">
      <c r="A93" s="305" t="s">
        <v>216</v>
      </c>
      <c r="B93" s="305" t="s">
        <v>217</v>
      </c>
      <c r="C93" s="22">
        <v>160</v>
      </c>
      <c r="D93" s="22">
        <v>156</v>
      </c>
      <c r="E93" s="22">
        <v>153</v>
      </c>
      <c r="F93" s="22">
        <v>136</v>
      </c>
      <c r="G93" s="22">
        <v>158</v>
      </c>
      <c r="H93" s="22">
        <v>161</v>
      </c>
      <c r="I93" s="22">
        <v>183</v>
      </c>
      <c r="J93" s="22">
        <v>153</v>
      </c>
      <c r="K93" s="22">
        <v>165</v>
      </c>
      <c r="L93" s="22">
        <v>196</v>
      </c>
      <c r="M93" s="22">
        <v>161</v>
      </c>
      <c r="N93" s="22">
        <v>161</v>
      </c>
      <c r="O93" s="22">
        <v>170</v>
      </c>
      <c r="P93" s="306">
        <f t="shared" si="1"/>
        <v>2113</v>
      </c>
    </row>
    <row r="94" spans="1:16">
      <c r="A94" s="305" t="s">
        <v>218</v>
      </c>
      <c r="B94" s="305" t="s">
        <v>219</v>
      </c>
      <c r="C94" s="22">
        <v>1150</v>
      </c>
      <c r="D94" s="22">
        <v>1134</v>
      </c>
      <c r="E94" s="22">
        <v>1175</v>
      </c>
      <c r="F94" s="22">
        <v>1107</v>
      </c>
      <c r="G94" s="22">
        <v>1213</v>
      </c>
      <c r="H94" s="22">
        <v>1185</v>
      </c>
      <c r="I94" s="22">
        <v>1269</v>
      </c>
      <c r="J94" s="22">
        <v>1274</v>
      </c>
      <c r="K94" s="22">
        <v>1259</v>
      </c>
      <c r="L94" s="22">
        <v>1298</v>
      </c>
      <c r="M94" s="22">
        <v>1227</v>
      </c>
      <c r="N94" s="22">
        <v>1315</v>
      </c>
      <c r="O94" s="22">
        <v>1211</v>
      </c>
      <c r="P94" s="306">
        <f t="shared" si="1"/>
        <v>15817</v>
      </c>
    </row>
    <row r="95" spans="1:16">
      <c r="A95" s="305" t="s">
        <v>220</v>
      </c>
      <c r="B95" s="305" t="s">
        <v>221</v>
      </c>
      <c r="C95" s="22">
        <v>348</v>
      </c>
      <c r="D95" s="22">
        <v>351</v>
      </c>
      <c r="E95" s="22">
        <v>374</v>
      </c>
      <c r="F95" s="22">
        <v>339</v>
      </c>
      <c r="G95" s="22">
        <v>372</v>
      </c>
      <c r="H95" s="22">
        <v>339</v>
      </c>
      <c r="I95" s="22">
        <v>346</v>
      </c>
      <c r="J95" s="22">
        <v>378</v>
      </c>
      <c r="K95" s="22">
        <v>371</v>
      </c>
      <c r="L95" s="22">
        <v>409</v>
      </c>
      <c r="M95" s="22">
        <v>347</v>
      </c>
      <c r="N95" s="22">
        <v>333</v>
      </c>
      <c r="O95" s="22">
        <v>287</v>
      </c>
      <c r="P95" s="306">
        <f t="shared" si="1"/>
        <v>4594</v>
      </c>
    </row>
    <row r="96" spans="1:16">
      <c r="A96" s="305" t="s">
        <v>222</v>
      </c>
      <c r="B96" s="305" t="s">
        <v>223</v>
      </c>
      <c r="C96" s="22">
        <v>475</v>
      </c>
      <c r="D96" s="22">
        <v>509</v>
      </c>
      <c r="E96" s="22">
        <v>477</v>
      </c>
      <c r="F96" s="22">
        <v>555</v>
      </c>
      <c r="G96" s="22">
        <v>498</v>
      </c>
      <c r="H96" s="22">
        <v>589</v>
      </c>
      <c r="I96" s="22">
        <v>551</v>
      </c>
      <c r="J96" s="22">
        <v>623</v>
      </c>
      <c r="K96" s="22">
        <v>607</v>
      </c>
      <c r="L96" s="22">
        <v>534</v>
      </c>
      <c r="M96" s="22">
        <v>564</v>
      </c>
      <c r="N96" s="22">
        <v>496</v>
      </c>
      <c r="O96" s="22">
        <v>540</v>
      </c>
      <c r="P96" s="306">
        <f t="shared" si="1"/>
        <v>7018</v>
      </c>
    </row>
    <row r="97" spans="1:16">
      <c r="A97" s="305" t="s">
        <v>224</v>
      </c>
      <c r="B97" s="305" t="s">
        <v>225</v>
      </c>
      <c r="C97" s="22">
        <v>1666</v>
      </c>
      <c r="D97" s="22">
        <v>1755</v>
      </c>
      <c r="E97" s="22">
        <v>1583</v>
      </c>
      <c r="F97" s="22">
        <v>1594</v>
      </c>
      <c r="G97" s="22">
        <v>1652</v>
      </c>
      <c r="H97" s="22">
        <v>1748</v>
      </c>
      <c r="I97" s="22">
        <v>1786</v>
      </c>
      <c r="J97" s="22">
        <v>1732</v>
      </c>
      <c r="K97" s="22">
        <v>1636</v>
      </c>
      <c r="L97" s="22">
        <v>1830</v>
      </c>
      <c r="M97" s="22">
        <v>1510</v>
      </c>
      <c r="N97" s="22">
        <v>1494</v>
      </c>
      <c r="O97" s="22">
        <v>1321</v>
      </c>
      <c r="P97" s="306">
        <f t="shared" si="1"/>
        <v>21307</v>
      </c>
    </row>
    <row r="98" spans="1:16">
      <c r="A98" s="305" t="s">
        <v>226</v>
      </c>
      <c r="B98" s="305" t="s">
        <v>227</v>
      </c>
      <c r="C98" s="22">
        <v>875</v>
      </c>
      <c r="D98" s="22">
        <v>906</v>
      </c>
      <c r="E98" s="22">
        <v>835</v>
      </c>
      <c r="F98" s="22">
        <v>858</v>
      </c>
      <c r="G98" s="22">
        <v>881</v>
      </c>
      <c r="H98" s="22">
        <v>909</v>
      </c>
      <c r="I98" s="22">
        <v>920</v>
      </c>
      <c r="J98" s="22">
        <v>922</v>
      </c>
      <c r="K98" s="22">
        <v>888</v>
      </c>
      <c r="L98" s="22">
        <v>1001</v>
      </c>
      <c r="M98" s="22">
        <v>856</v>
      </c>
      <c r="N98" s="22">
        <v>858</v>
      </c>
      <c r="O98" s="22">
        <v>872</v>
      </c>
      <c r="P98" s="306">
        <f t="shared" si="1"/>
        <v>11581</v>
      </c>
    </row>
    <row r="99" spans="1:16">
      <c r="A99" s="305" t="s">
        <v>228</v>
      </c>
      <c r="B99" s="305" t="s">
        <v>229</v>
      </c>
      <c r="C99" s="22">
        <v>1371</v>
      </c>
      <c r="D99" s="22">
        <v>1361</v>
      </c>
      <c r="E99" s="22">
        <v>1379</v>
      </c>
      <c r="F99" s="22">
        <v>1344</v>
      </c>
      <c r="G99" s="22">
        <v>1311</v>
      </c>
      <c r="H99" s="22">
        <v>1530</v>
      </c>
      <c r="I99" s="22">
        <v>1529</v>
      </c>
      <c r="J99" s="22">
        <v>1513</v>
      </c>
      <c r="K99" s="22">
        <v>1487</v>
      </c>
      <c r="L99" s="22">
        <v>1608</v>
      </c>
      <c r="M99" s="22">
        <v>1402</v>
      </c>
      <c r="N99" s="22">
        <v>1505</v>
      </c>
      <c r="O99" s="22">
        <v>1416</v>
      </c>
      <c r="P99" s="306">
        <f t="shared" si="1"/>
        <v>18756</v>
      </c>
    </row>
    <row r="100" spans="1:16">
      <c r="A100" s="305" t="s">
        <v>230</v>
      </c>
      <c r="B100" s="305" t="s">
        <v>231</v>
      </c>
      <c r="C100" s="22">
        <v>562</v>
      </c>
      <c r="D100" s="22">
        <v>607</v>
      </c>
      <c r="E100" s="22">
        <v>555</v>
      </c>
      <c r="F100" s="22">
        <v>553</v>
      </c>
      <c r="G100" s="22">
        <v>528</v>
      </c>
      <c r="H100" s="22">
        <v>578</v>
      </c>
      <c r="I100" s="22">
        <v>614</v>
      </c>
      <c r="J100" s="22">
        <v>643</v>
      </c>
      <c r="K100" s="22">
        <v>559</v>
      </c>
      <c r="L100" s="22">
        <v>664</v>
      </c>
      <c r="M100" s="22">
        <v>636</v>
      </c>
      <c r="N100" s="22">
        <v>584</v>
      </c>
      <c r="O100" s="22">
        <v>532</v>
      </c>
      <c r="P100" s="306">
        <f t="shared" si="1"/>
        <v>7615</v>
      </c>
    </row>
    <row r="101" spans="1:16">
      <c r="A101" s="305" t="s">
        <v>232</v>
      </c>
      <c r="B101" s="305" t="s">
        <v>233</v>
      </c>
      <c r="C101" s="22">
        <v>628</v>
      </c>
      <c r="D101" s="22">
        <v>641</v>
      </c>
      <c r="E101" s="22">
        <v>600</v>
      </c>
      <c r="F101" s="22">
        <v>592</v>
      </c>
      <c r="G101" s="22">
        <v>597</v>
      </c>
      <c r="H101" s="22">
        <v>609</v>
      </c>
      <c r="I101" s="22">
        <v>642</v>
      </c>
      <c r="J101" s="22">
        <v>607</v>
      </c>
      <c r="K101" s="22">
        <v>639</v>
      </c>
      <c r="L101" s="22">
        <v>683</v>
      </c>
      <c r="M101" s="22">
        <v>581</v>
      </c>
      <c r="N101" s="22">
        <v>609</v>
      </c>
      <c r="O101" s="22">
        <v>574</v>
      </c>
      <c r="P101" s="306">
        <f t="shared" si="1"/>
        <v>8002</v>
      </c>
    </row>
    <row r="102" spans="1:16">
      <c r="A102" s="305" t="s">
        <v>234</v>
      </c>
      <c r="B102" s="305" t="s">
        <v>235</v>
      </c>
      <c r="C102" s="22">
        <v>248</v>
      </c>
      <c r="D102" s="22">
        <v>242</v>
      </c>
      <c r="E102" s="22">
        <v>264</v>
      </c>
      <c r="F102" s="22">
        <v>213</v>
      </c>
      <c r="G102" s="22">
        <v>223</v>
      </c>
      <c r="H102" s="22">
        <v>238</v>
      </c>
      <c r="I102" s="22">
        <v>248</v>
      </c>
      <c r="J102" s="22">
        <v>238</v>
      </c>
      <c r="K102" s="22">
        <v>220</v>
      </c>
      <c r="L102" s="22">
        <v>273</v>
      </c>
      <c r="M102" s="22">
        <v>189</v>
      </c>
      <c r="N102" s="22">
        <v>174</v>
      </c>
      <c r="O102" s="22">
        <v>180</v>
      </c>
      <c r="P102" s="306">
        <f t="shared" si="1"/>
        <v>2950</v>
      </c>
    </row>
    <row r="103" spans="1:16">
      <c r="A103" s="305" t="s">
        <v>236</v>
      </c>
      <c r="B103" s="305" t="s">
        <v>237</v>
      </c>
      <c r="C103" s="22">
        <v>392</v>
      </c>
      <c r="D103" s="22">
        <v>402</v>
      </c>
      <c r="E103" s="22">
        <v>426</v>
      </c>
      <c r="F103" s="22">
        <v>460</v>
      </c>
      <c r="G103" s="22">
        <v>431</v>
      </c>
      <c r="H103" s="22">
        <v>472</v>
      </c>
      <c r="I103" s="22">
        <v>483</v>
      </c>
      <c r="J103" s="22">
        <v>481</v>
      </c>
      <c r="K103" s="22">
        <v>458</v>
      </c>
      <c r="L103" s="22">
        <v>381</v>
      </c>
      <c r="M103" s="22">
        <v>392</v>
      </c>
      <c r="N103" s="22">
        <v>406</v>
      </c>
      <c r="O103" s="22">
        <v>413</v>
      </c>
      <c r="P103" s="306">
        <f t="shared" si="1"/>
        <v>5597</v>
      </c>
    </row>
    <row r="104" spans="1:16">
      <c r="A104" s="305" t="s">
        <v>238</v>
      </c>
      <c r="B104" s="305" t="s">
        <v>239</v>
      </c>
      <c r="C104" s="22">
        <v>642</v>
      </c>
      <c r="D104" s="22">
        <v>676</v>
      </c>
      <c r="E104" s="22">
        <v>629</v>
      </c>
      <c r="F104" s="22">
        <v>609</v>
      </c>
      <c r="G104" s="22">
        <v>653</v>
      </c>
      <c r="H104" s="22">
        <v>675</v>
      </c>
      <c r="I104" s="22">
        <v>647</v>
      </c>
      <c r="J104" s="22">
        <v>646</v>
      </c>
      <c r="K104" s="22">
        <v>691</v>
      </c>
      <c r="L104" s="22">
        <v>682</v>
      </c>
      <c r="M104" s="22">
        <v>639</v>
      </c>
      <c r="N104" s="22">
        <v>576</v>
      </c>
      <c r="O104" s="22">
        <v>583</v>
      </c>
      <c r="P104" s="306">
        <f t="shared" si="1"/>
        <v>8348</v>
      </c>
    </row>
    <row r="105" spans="1:16">
      <c r="A105" s="305" t="s">
        <v>240</v>
      </c>
      <c r="B105" s="305" t="s">
        <v>241</v>
      </c>
      <c r="C105" s="22">
        <v>415</v>
      </c>
      <c r="D105" s="22">
        <v>405</v>
      </c>
      <c r="E105" s="22">
        <v>406</v>
      </c>
      <c r="F105" s="22">
        <v>437</v>
      </c>
      <c r="G105" s="22">
        <v>415</v>
      </c>
      <c r="H105" s="22">
        <v>423</v>
      </c>
      <c r="I105" s="22">
        <v>475</v>
      </c>
      <c r="J105" s="22">
        <v>471</v>
      </c>
      <c r="K105" s="22">
        <v>455</v>
      </c>
      <c r="L105" s="22">
        <v>460</v>
      </c>
      <c r="M105" s="22">
        <v>466</v>
      </c>
      <c r="N105" s="22">
        <v>494</v>
      </c>
      <c r="O105" s="22">
        <v>489</v>
      </c>
      <c r="P105" s="306">
        <f t="shared" si="1"/>
        <v>5811</v>
      </c>
    </row>
    <row r="106" spans="1:16">
      <c r="A106" s="305" t="s">
        <v>242</v>
      </c>
      <c r="B106" s="305" t="s">
        <v>243</v>
      </c>
      <c r="C106" s="22">
        <v>501</v>
      </c>
      <c r="D106" s="22">
        <v>482</v>
      </c>
      <c r="E106" s="22">
        <v>491</v>
      </c>
      <c r="F106" s="22">
        <v>533</v>
      </c>
      <c r="G106" s="22">
        <v>542</v>
      </c>
      <c r="H106" s="22">
        <v>608</v>
      </c>
      <c r="I106" s="22">
        <v>614</v>
      </c>
      <c r="J106" s="22">
        <v>635</v>
      </c>
      <c r="K106" s="22">
        <v>589</v>
      </c>
      <c r="L106" s="22">
        <v>670</v>
      </c>
      <c r="M106" s="22">
        <v>560</v>
      </c>
      <c r="N106" s="22">
        <v>579</v>
      </c>
      <c r="O106" s="22">
        <v>629</v>
      </c>
      <c r="P106" s="306">
        <f t="shared" si="1"/>
        <v>7433</v>
      </c>
    </row>
    <row r="107" spans="1:16">
      <c r="A107" s="305" t="s">
        <v>244</v>
      </c>
      <c r="B107" s="305" t="s">
        <v>245</v>
      </c>
      <c r="C107" s="22">
        <v>82</v>
      </c>
      <c r="D107" s="22">
        <v>91</v>
      </c>
      <c r="E107" s="22">
        <v>93</v>
      </c>
      <c r="F107" s="22">
        <v>97</v>
      </c>
      <c r="G107" s="22">
        <v>89</v>
      </c>
      <c r="H107" s="22">
        <v>95</v>
      </c>
      <c r="I107" s="22">
        <v>101</v>
      </c>
      <c r="J107" s="22">
        <v>93</v>
      </c>
      <c r="K107" s="22">
        <v>105</v>
      </c>
      <c r="L107" s="22">
        <v>109</v>
      </c>
      <c r="M107" s="22">
        <v>88</v>
      </c>
      <c r="N107" s="22">
        <v>73</v>
      </c>
      <c r="O107" s="22">
        <v>88</v>
      </c>
      <c r="P107" s="306">
        <f t="shared" si="1"/>
        <v>1204</v>
      </c>
    </row>
    <row r="108" spans="1:16">
      <c r="A108" s="305" t="s">
        <v>246</v>
      </c>
      <c r="B108" s="305" t="s">
        <v>247</v>
      </c>
      <c r="C108" s="22">
        <v>93</v>
      </c>
      <c r="D108" s="22">
        <v>93</v>
      </c>
      <c r="E108" s="22">
        <v>123</v>
      </c>
      <c r="F108" s="22">
        <v>115</v>
      </c>
      <c r="G108" s="22">
        <v>107</v>
      </c>
      <c r="H108" s="22">
        <v>124</v>
      </c>
      <c r="I108" s="22">
        <v>120</v>
      </c>
      <c r="J108" s="22">
        <v>155</v>
      </c>
      <c r="K108" s="22">
        <v>139</v>
      </c>
      <c r="L108" s="22">
        <v>167</v>
      </c>
      <c r="M108" s="22">
        <v>123</v>
      </c>
      <c r="N108" s="22">
        <v>135</v>
      </c>
      <c r="O108" s="22">
        <v>117</v>
      </c>
      <c r="P108" s="306">
        <f t="shared" si="1"/>
        <v>1611</v>
      </c>
    </row>
    <row r="109" spans="1:16">
      <c r="A109" s="305" t="s">
        <v>248</v>
      </c>
      <c r="B109" s="305" t="s">
        <v>249</v>
      </c>
      <c r="C109" s="22">
        <v>185</v>
      </c>
      <c r="D109" s="22">
        <v>148</v>
      </c>
      <c r="E109" s="22">
        <v>156</v>
      </c>
      <c r="F109" s="22">
        <v>129</v>
      </c>
      <c r="G109" s="22">
        <v>142</v>
      </c>
      <c r="H109" s="22">
        <v>137</v>
      </c>
      <c r="I109" s="22">
        <v>136</v>
      </c>
      <c r="J109" s="22">
        <v>155</v>
      </c>
      <c r="K109" s="22">
        <v>166</v>
      </c>
      <c r="L109" s="22">
        <v>174</v>
      </c>
      <c r="M109" s="22">
        <v>168</v>
      </c>
      <c r="N109" s="22">
        <v>149</v>
      </c>
      <c r="O109" s="22">
        <v>101</v>
      </c>
      <c r="P109" s="306">
        <f t="shared" si="1"/>
        <v>1946</v>
      </c>
    </row>
    <row r="110" spans="1:16">
      <c r="A110" s="305" t="s">
        <v>250</v>
      </c>
      <c r="B110" s="305" t="s">
        <v>251</v>
      </c>
      <c r="C110" s="22">
        <v>252</v>
      </c>
      <c r="D110" s="22">
        <v>265</v>
      </c>
      <c r="E110" s="22">
        <v>214</v>
      </c>
      <c r="F110" s="22">
        <v>213</v>
      </c>
      <c r="G110" s="22">
        <v>244</v>
      </c>
      <c r="H110" s="22">
        <v>249</v>
      </c>
      <c r="I110" s="22">
        <v>281</v>
      </c>
      <c r="J110" s="22">
        <v>253</v>
      </c>
      <c r="K110" s="22">
        <v>282</v>
      </c>
      <c r="L110" s="22">
        <v>340</v>
      </c>
      <c r="M110" s="22">
        <v>284</v>
      </c>
      <c r="N110" s="22">
        <v>262</v>
      </c>
      <c r="O110" s="22">
        <v>242</v>
      </c>
      <c r="P110" s="306">
        <f t="shared" si="1"/>
        <v>3381</v>
      </c>
    </row>
    <row r="111" spans="1:16">
      <c r="A111" s="305" t="s">
        <v>252</v>
      </c>
      <c r="B111" s="305" t="s">
        <v>253</v>
      </c>
      <c r="C111" s="22">
        <v>53</v>
      </c>
      <c r="D111" s="22">
        <v>53</v>
      </c>
      <c r="E111" s="22">
        <v>39</v>
      </c>
      <c r="F111" s="22">
        <v>33</v>
      </c>
      <c r="G111" s="22">
        <v>48</v>
      </c>
      <c r="H111" s="22">
        <v>37</v>
      </c>
      <c r="I111" s="22">
        <v>49</v>
      </c>
      <c r="J111" s="22">
        <v>58</v>
      </c>
      <c r="K111" s="22">
        <v>49</v>
      </c>
      <c r="L111" s="22">
        <v>61</v>
      </c>
      <c r="M111" s="22">
        <v>51</v>
      </c>
      <c r="N111" s="22">
        <v>53</v>
      </c>
      <c r="O111" s="22">
        <v>45</v>
      </c>
      <c r="P111" s="306">
        <f t="shared" si="1"/>
        <v>629</v>
      </c>
    </row>
    <row r="112" spans="1:16">
      <c r="A112" s="305" t="s">
        <v>254</v>
      </c>
      <c r="B112" s="305" t="s">
        <v>255</v>
      </c>
      <c r="C112" s="22">
        <v>2581</v>
      </c>
      <c r="D112" s="22">
        <v>2795</v>
      </c>
      <c r="E112" s="22">
        <v>2788</v>
      </c>
      <c r="F112" s="22">
        <v>2897</v>
      </c>
      <c r="G112" s="22">
        <v>3022</v>
      </c>
      <c r="H112" s="22">
        <v>3206</v>
      </c>
      <c r="I112" s="22">
        <v>3375</v>
      </c>
      <c r="J112" s="22">
        <v>3388</v>
      </c>
      <c r="K112" s="22">
        <v>3512</v>
      </c>
      <c r="L112" s="22">
        <v>3810</v>
      </c>
      <c r="M112" s="22">
        <v>3690</v>
      </c>
      <c r="N112" s="22">
        <v>3453</v>
      </c>
      <c r="O112" s="22">
        <v>3457</v>
      </c>
      <c r="P112" s="306">
        <f t="shared" si="1"/>
        <v>41974</v>
      </c>
    </row>
    <row r="113" spans="1:16">
      <c r="A113" s="305" t="s">
        <v>256</v>
      </c>
      <c r="B113" s="305" t="s">
        <v>257</v>
      </c>
      <c r="C113" s="22">
        <v>470</v>
      </c>
      <c r="D113" s="22">
        <v>456</v>
      </c>
      <c r="E113" s="22">
        <v>498</v>
      </c>
      <c r="F113" s="22">
        <v>438</v>
      </c>
      <c r="G113" s="22">
        <v>438</v>
      </c>
      <c r="H113" s="22">
        <v>479</v>
      </c>
      <c r="I113" s="22">
        <v>423</v>
      </c>
      <c r="J113" s="22">
        <v>392</v>
      </c>
      <c r="K113" s="22">
        <v>372</v>
      </c>
      <c r="L113" s="22">
        <v>407</v>
      </c>
      <c r="M113" s="22">
        <v>316</v>
      </c>
      <c r="N113" s="22">
        <v>299</v>
      </c>
      <c r="O113" s="22">
        <v>301</v>
      </c>
      <c r="P113" s="306">
        <f t="shared" si="1"/>
        <v>5289</v>
      </c>
    </row>
    <row r="114" spans="1:16">
      <c r="A114" s="305" t="s">
        <v>258</v>
      </c>
      <c r="B114" s="305" t="s">
        <v>259</v>
      </c>
      <c r="C114" s="22">
        <v>12576</v>
      </c>
      <c r="D114" s="22">
        <v>12077</v>
      </c>
      <c r="E114" s="22">
        <v>11902</v>
      </c>
      <c r="F114" s="22">
        <v>12108</v>
      </c>
      <c r="G114" s="22">
        <v>12329</v>
      </c>
      <c r="H114" s="22">
        <v>12559</v>
      </c>
      <c r="I114" s="22">
        <v>12784</v>
      </c>
      <c r="J114" s="22">
        <v>12745</v>
      </c>
      <c r="K114" s="22">
        <v>12984</v>
      </c>
      <c r="L114" s="22">
        <v>14538</v>
      </c>
      <c r="M114" s="22">
        <v>13293</v>
      </c>
      <c r="N114" s="22">
        <v>12007</v>
      </c>
      <c r="O114" s="22">
        <v>11829</v>
      </c>
      <c r="P114" s="306">
        <f t="shared" si="1"/>
        <v>163731</v>
      </c>
    </row>
    <row r="115" spans="1:16">
      <c r="A115" s="305" t="s">
        <v>260</v>
      </c>
      <c r="B115" s="305" t="s">
        <v>261</v>
      </c>
      <c r="C115" s="22">
        <v>134</v>
      </c>
      <c r="D115" s="22">
        <v>130</v>
      </c>
      <c r="E115" s="22">
        <v>116</v>
      </c>
      <c r="F115" s="22">
        <v>137</v>
      </c>
      <c r="G115" s="22">
        <v>147</v>
      </c>
      <c r="H115" s="22">
        <v>138</v>
      </c>
      <c r="I115" s="22">
        <v>143</v>
      </c>
      <c r="J115" s="22">
        <v>147</v>
      </c>
      <c r="K115" s="22">
        <v>133</v>
      </c>
      <c r="L115" s="22">
        <v>171</v>
      </c>
      <c r="M115" s="22">
        <v>141</v>
      </c>
      <c r="N115" s="22">
        <v>125</v>
      </c>
      <c r="O115" s="22">
        <v>123</v>
      </c>
      <c r="P115" s="306">
        <f t="shared" si="1"/>
        <v>1785</v>
      </c>
    </row>
    <row r="116" spans="1:16">
      <c r="A116" s="305" t="s">
        <v>262</v>
      </c>
      <c r="B116" s="305" t="s">
        <v>263</v>
      </c>
      <c r="C116" s="22">
        <v>73</v>
      </c>
      <c r="D116" s="22">
        <v>106</v>
      </c>
      <c r="E116" s="22">
        <v>91</v>
      </c>
      <c r="F116" s="22">
        <v>85</v>
      </c>
      <c r="G116" s="22">
        <v>82</v>
      </c>
      <c r="H116" s="22">
        <v>111</v>
      </c>
      <c r="I116" s="22">
        <v>108</v>
      </c>
      <c r="J116" s="22">
        <v>79</v>
      </c>
      <c r="K116" s="22">
        <v>91</v>
      </c>
      <c r="L116" s="22">
        <v>101</v>
      </c>
      <c r="M116" s="22">
        <v>108</v>
      </c>
      <c r="N116" s="22">
        <v>89</v>
      </c>
      <c r="O116" s="22">
        <v>92</v>
      </c>
      <c r="P116" s="306">
        <f t="shared" si="1"/>
        <v>1216</v>
      </c>
    </row>
    <row r="117" spans="1:16">
      <c r="A117" s="305" t="s">
        <v>264</v>
      </c>
      <c r="B117" s="305" t="s">
        <v>265</v>
      </c>
      <c r="C117" s="22">
        <v>354</v>
      </c>
      <c r="D117" s="22">
        <v>343</v>
      </c>
      <c r="E117" s="22">
        <v>338</v>
      </c>
      <c r="F117" s="22">
        <v>348</v>
      </c>
      <c r="G117" s="22">
        <v>344</v>
      </c>
      <c r="H117" s="22">
        <v>346</v>
      </c>
      <c r="I117" s="22">
        <v>388</v>
      </c>
      <c r="J117" s="22">
        <v>389</v>
      </c>
      <c r="K117" s="22">
        <v>391</v>
      </c>
      <c r="L117" s="22">
        <v>407</v>
      </c>
      <c r="M117" s="22">
        <v>398</v>
      </c>
      <c r="N117" s="22">
        <v>368</v>
      </c>
      <c r="O117" s="22">
        <v>338</v>
      </c>
      <c r="P117" s="306">
        <f t="shared" si="1"/>
        <v>4752</v>
      </c>
    </row>
    <row r="118" spans="1:16">
      <c r="A118" s="305" t="s">
        <v>266</v>
      </c>
      <c r="B118" s="305" t="s">
        <v>267</v>
      </c>
      <c r="C118" s="22">
        <v>1488</v>
      </c>
      <c r="D118" s="22">
        <v>1436</v>
      </c>
      <c r="E118" s="22">
        <v>1391</v>
      </c>
      <c r="F118" s="22">
        <v>1354</v>
      </c>
      <c r="G118" s="22">
        <v>1390</v>
      </c>
      <c r="H118" s="22">
        <v>1358</v>
      </c>
      <c r="I118" s="22">
        <v>1398</v>
      </c>
      <c r="J118" s="22">
        <v>1412</v>
      </c>
      <c r="K118" s="22">
        <v>1371</v>
      </c>
      <c r="L118" s="22">
        <v>1475</v>
      </c>
      <c r="M118" s="22">
        <v>1387</v>
      </c>
      <c r="N118" s="22">
        <v>1327</v>
      </c>
      <c r="O118" s="22">
        <v>1245</v>
      </c>
      <c r="P118" s="306">
        <f t="shared" si="1"/>
        <v>18032</v>
      </c>
    </row>
    <row r="119" spans="1:16">
      <c r="A119" s="305" t="s">
        <v>268</v>
      </c>
      <c r="B119" s="305" t="s">
        <v>269</v>
      </c>
      <c r="C119" s="22">
        <v>683</v>
      </c>
      <c r="D119" s="22">
        <v>689</v>
      </c>
      <c r="E119" s="22">
        <v>655</v>
      </c>
      <c r="F119" s="22">
        <v>632</v>
      </c>
      <c r="G119" s="22">
        <v>619</v>
      </c>
      <c r="H119" s="22">
        <v>671</v>
      </c>
      <c r="I119" s="22">
        <v>780</v>
      </c>
      <c r="J119" s="22">
        <v>737</v>
      </c>
      <c r="K119" s="22">
        <v>709</v>
      </c>
      <c r="L119" s="22">
        <v>782</v>
      </c>
      <c r="M119" s="22">
        <v>639</v>
      </c>
      <c r="N119" s="22">
        <v>747</v>
      </c>
      <c r="O119" s="22">
        <v>660</v>
      </c>
      <c r="P119" s="306">
        <f t="shared" si="1"/>
        <v>9003</v>
      </c>
    </row>
    <row r="120" spans="1:16">
      <c r="A120" s="305" t="s">
        <v>270</v>
      </c>
      <c r="B120" s="305" t="s">
        <v>271</v>
      </c>
      <c r="C120" s="22">
        <v>786</v>
      </c>
      <c r="D120" s="22">
        <v>785</v>
      </c>
      <c r="E120" s="22">
        <v>774</v>
      </c>
      <c r="F120" s="22">
        <v>826</v>
      </c>
      <c r="G120" s="22">
        <v>828</v>
      </c>
      <c r="H120" s="22">
        <v>905</v>
      </c>
      <c r="I120" s="22">
        <v>868</v>
      </c>
      <c r="J120" s="22">
        <v>898</v>
      </c>
      <c r="K120" s="22">
        <v>807</v>
      </c>
      <c r="L120" s="22">
        <v>1010</v>
      </c>
      <c r="M120" s="22">
        <v>845</v>
      </c>
      <c r="N120" s="22">
        <v>818</v>
      </c>
      <c r="O120" s="22">
        <v>810</v>
      </c>
      <c r="P120" s="306">
        <f t="shared" si="1"/>
        <v>10960</v>
      </c>
    </row>
    <row r="121" spans="1:16">
      <c r="A121" s="305" t="s">
        <v>272</v>
      </c>
      <c r="B121" s="305" t="s">
        <v>273</v>
      </c>
      <c r="C121" s="22">
        <v>375</v>
      </c>
      <c r="D121" s="22">
        <v>367</v>
      </c>
      <c r="E121" s="22">
        <v>367</v>
      </c>
      <c r="F121" s="22">
        <v>365</v>
      </c>
      <c r="G121" s="22">
        <v>377</v>
      </c>
      <c r="H121" s="22">
        <v>422</v>
      </c>
      <c r="I121" s="22">
        <v>382</v>
      </c>
      <c r="J121" s="22">
        <v>431</v>
      </c>
      <c r="K121" s="22">
        <v>384</v>
      </c>
      <c r="L121" s="22">
        <v>430</v>
      </c>
      <c r="M121" s="22">
        <v>387</v>
      </c>
      <c r="N121" s="22">
        <v>389</v>
      </c>
      <c r="O121" s="22">
        <v>402</v>
      </c>
      <c r="P121" s="306">
        <f t="shared" si="1"/>
        <v>5078</v>
      </c>
    </row>
    <row r="122" spans="1:16">
      <c r="A122" s="305" t="s">
        <v>274</v>
      </c>
      <c r="B122" s="305" t="s">
        <v>275</v>
      </c>
      <c r="C122" s="22">
        <v>182</v>
      </c>
      <c r="D122" s="22">
        <v>163</v>
      </c>
      <c r="E122" s="22">
        <v>153</v>
      </c>
      <c r="F122" s="22">
        <v>153</v>
      </c>
      <c r="G122" s="22">
        <v>137</v>
      </c>
      <c r="H122" s="22">
        <v>152</v>
      </c>
      <c r="I122" s="22">
        <v>162</v>
      </c>
      <c r="J122" s="22">
        <v>179</v>
      </c>
      <c r="K122" s="22">
        <v>181</v>
      </c>
      <c r="L122" s="22">
        <v>148</v>
      </c>
      <c r="M122" s="22">
        <v>172</v>
      </c>
      <c r="N122" s="22">
        <v>171</v>
      </c>
      <c r="O122" s="22">
        <v>138</v>
      </c>
      <c r="P122" s="306">
        <f t="shared" si="1"/>
        <v>2091</v>
      </c>
    </row>
    <row r="123" spans="1:16" ht="15.75" thickBot="1">
      <c r="A123" s="307"/>
      <c r="B123" s="308" t="s">
        <v>276</v>
      </c>
      <c r="C123" s="309">
        <f t="shared" ref="C123:P123" si="2">SUM(C8:C122)</f>
        <v>109313</v>
      </c>
      <c r="D123" s="309">
        <f t="shared" si="2"/>
        <v>106314</v>
      </c>
      <c r="E123" s="309">
        <f t="shared" si="2"/>
        <v>105426</v>
      </c>
      <c r="F123" s="309">
        <f t="shared" si="2"/>
        <v>105915</v>
      </c>
      <c r="G123" s="309">
        <f t="shared" si="2"/>
        <v>107124</v>
      </c>
      <c r="H123" s="309">
        <f t="shared" si="2"/>
        <v>110113</v>
      </c>
      <c r="I123" s="309">
        <f t="shared" si="2"/>
        <v>113402</v>
      </c>
      <c r="J123" s="309">
        <f t="shared" si="2"/>
        <v>114324</v>
      </c>
      <c r="K123" s="309">
        <f t="shared" si="2"/>
        <v>113749</v>
      </c>
      <c r="L123" s="309">
        <f t="shared" si="2"/>
        <v>125264</v>
      </c>
      <c r="M123" s="309">
        <f t="shared" si="2"/>
        <v>112228</v>
      </c>
      <c r="N123" s="309">
        <f t="shared" si="2"/>
        <v>104459</v>
      </c>
      <c r="O123" s="309">
        <f t="shared" si="2"/>
        <v>103690</v>
      </c>
      <c r="P123" s="309">
        <f t="shared" si="2"/>
        <v>1431321</v>
      </c>
    </row>
    <row r="124" spans="1:16" ht="15.75" thickTop="1"/>
  </sheetData>
  <mergeCells count="17">
    <mergeCell ref="M5:M6"/>
    <mergeCell ref="N5:N6"/>
    <mergeCell ref="O5:O6"/>
    <mergeCell ref="A1:P2"/>
    <mergeCell ref="A5:A6"/>
    <mergeCell ref="B5:B6"/>
    <mergeCell ref="C5:C6"/>
    <mergeCell ref="D5:D6"/>
    <mergeCell ref="E5:E6"/>
    <mergeCell ref="F5:F6"/>
    <mergeCell ref="G5:G6"/>
    <mergeCell ref="H5:H6"/>
    <mergeCell ref="I5:I6"/>
    <mergeCell ref="P5:P6"/>
    <mergeCell ref="J5:J6"/>
    <mergeCell ref="K5:K6"/>
    <mergeCell ref="L5:L6"/>
  </mergeCells>
  <printOptions horizontalCentered="1"/>
  <pageMargins left="0.25" right="0.25" top="0.5" bottom="0.66" header="0.5" footer="0.17"/>
  <pageSetup orientation="landscape" horizontalDpi="4294967295" verticalDpi="4294967295" r:id="rId1"/>
  <headerFooter alignWithMargins="0">
    <oddFooter xml:space="preserve">&amp;L&amp;"Arial,Italic"&amp;8Division of School Business
School Allotments Section
FY2020-2021 Planning&amp;C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3"/>
  <sheetViews>
    <sheetView zoomScaleNormal="100" workbookViewId="0">
      <selection activeCell="A2" sqref="A2:F2"/>
    </sheetView>
  </sheetViews>
  <sheetFormatPr defaultRowHeight="15"/>
  <cols>
    <col min="1" max="1" width="37.140625" bestFit="1" customWidth="1"/>
    <col min="2" max="2" width="22.28515625" customWidth="1"/>
    <col min="6" max="6" width="29.28515625" customWidth="1"/>
  </cols>
  <sheetData>
    <row r="1" spans="1:6" ht="21.75">
      <c r="A1" s="350" t="s">
        <v>31</v>
      </c>
      <c r="B1" s="350"/>
      <c r="C1" s="350"/>
      <c r="D1" s="350"/>
      <c r="E1" s="350"/>
      <c r="F1" s="350"/>
    </row>
    <row r="2" spans="1:6" ht="21.75">
      <c r="A2" s="350" t="s">
        <v>430</v>
      </c>
      <c r="B2" s="350"/>
      <c r="C2" s="350"/>
      <c r="D2" s="350"/>
      <c r="E2" s="350"/>
      <c r="F2" s="350"/>
    </row>
    <row r="3" spans="1:6" ht="22.5" thickBot="1">
      <c r="A3" s="360" t="s">
        <v>280</v>
      </c>
      <c r="B3" s="360"/>
      <c r="C3" s="360"/>
      <c r="D3" s="360"/>
      <c r="E3" s="360"/>
      <c r="F3" s="360"/>
    </row>
    <row r="4" spans="1:6" ht="18.95" customHeight="1" thickBot="1">
      <c r="A4" s="8" t="s">
        <v>10</v>
      </c>
      <c r="B4" s="9"/>
      <c r="C4" s="354" t="s">
        <v>11</v>
      </c>
      <c r="D4" s="355"/>
      <c r="E4" s="355"/>
      <c r="F4" s="356"/>
    </row>
    <row r="5" spans="1:6" ht="15.6" customHeight="1">
      <c r="A5" s="103" t="s">
        <v>12</v>
      </c>
      <c r="B5" s="104"/>
      <c r="C5" s="25"/>
      <c r="D5" s="104"/>
      <c r="E5" s="104"/>
      <c r="F5" s="105"/>
    </row>
    <row r="6" spans="1:6" ht="14.1" customHeight="1">
      <c r="A6" s="36" t="s">
        <v>13</v>
      </c>
      <c r="B6" s="3"/>
      <c r="C6" s="5" t="s">
        <v>14</v>
      </c>
      <c r="D6" s="3"/>
      <c r="E6" s="3"/>
      <c r="F6" s="37"/>
    </row>
    <row r="7" spans="1:6" ht="14.1" customHeight="1">
      <c r="A7" s="36" t="s">
        <v>278</v>
      </c>
      <c r="B7" s="31"/>
      <c r="C7" s="5" t="s">
        <v>279</v>
      </c>
      <c r="D7" s="31"/>
      <c r="E7" s="3"/>
      <c r="F7" s="37"/>
    </row>
    <row r="8" spans="1:6" ht="14.1" customHeight="1">
      <c r="A8" s="36" t="s">
        <v>277</v>
      </c>
      <c r="B8" s="3"/>
      <c r="C8" s="5" t="s">
        <v>15</v>
      </c>
      <c r="D8" s="3"/>
      <c r="E8" s="3"/>
      <c r="F8" s="37"/>
    </row>
    <row r="9" spans="1:6" ht="14.1" customHeight="1">
      <c r="A9" s="36" t="s">
        <v>16</v>
      </c>
      <c r="B9" s="2"/>
      <c r="C9" s="6" t="s">
        <v>17</v>
      </c>
      <c r="D9" s="4"/>
      <c r="E9" s="2"/>
      <c r="F9" s="38"/>
    </row>
    <row r="10" spans="1:6" ht="14.1" customHeight="1">
      <c r="A10" s="36" t="s">
        <v>18</v>
      </c>
      <c r="B10" s="2"/>
      <c r="C10" s="6" t="s">
        <v>19</v>
      </c>
      <c r="D10" s="4"/>
      <c r="E10" s="2"/>
      <c r="F10" s="38"/>
    </row>
    <row r="11" spans="1:6" ht="14.1" customHeight="1">
      <c r="A11" s="36" t="s">
        <v>20</v>
      </c>
      <c r="B11" s="2"/>
      <c r="C11" s="6" t="s">
        <v>21</v>
      </c>
      <c r="D11" s="4"/>
      <c r="E11" s="2"/>
      <c r="F11" s="38"/>
    </row>
    <row r="12" spans="1:6" ht="14.1" customHeight="1">
      <c r="A12" s="36" t="s">
        <v>22</v>
      </c>
      <c r="B12" s="2"/>
      <c r="C12" s="6" t="s">
        <v>23</v>
      </c>
      <c r="D12" s="4"/>
      <c r="E12" s="2"/>
      <c r="F12" s="38"/>
    </row>
    <row r="13" spans="1:6" ht="14.1" customHeight="1" thickBot="1">
      <c r="A13" s="106" t="s">
        <v>24</v>
      </c>
      <c r="B13" s="18"/>
      <c r="C13" s="107" t="s">
        <v>25</v>
      </c>
      <c r="D13" s="20"/>
      <c r="E13" s="18"/>
      <c r="F13" s="21"/>
    </row>
    <row r="14" spans="1:6" ht="15.75" thickBot="1"/>
    <row r="15" spans="1:6" ht="16.5" thickBot="1">
      <c r="A15" s="13" t="s">
        <v>26</v>
      </c>
      <c r="B15" s="10"/>
      <c r="C15" s="34" t="s">
        <v>428</v>
      </c>
      <c r="D15" s="11"/>
      <c r="E15" s="10"/>
      <c r="F15" s="12"/>
    </row>
    <row r="16" spans="1:6" ht="16.5" customHeight="1" thickBot="1">
      <c r="A16" s="32"/>
      <c r="B16" s="18"/>
      <c r="C16" s="20"/>
      <c r="D16" s="20"/>
      <c r="E16" s="18"/>
      <c r="F16" s="33"/>
    </row>
    <row r="17" spans="1:6" ht="15.75">
      <c r="A17" s="24" t="s">
        <v>27</v>
      </c>
      <c r="B17" s="14"/>
      <c r="C17" s="25"/>
      <c r="D17" s="15"/>
      <c r="E17" s="14"/>
      <c r="F17" s="16"/>
    </row>
    <row r="18" spans="1:6" ht="39" customHeight="1">
      <c r="A18" s="26" t="s">
        <v>28</v>
      </c>
      <c r="B18" s="2"/>
      <c r="C18" s="357" t="s">
        <v>317</v>
      </c>
      <c r="D18" s="358"/>
      <c r="E18" s="358"/>
      <c r="F18" s="359"/>
    </row>
    <row r="19" spans="1:6" ht="8.25" customHeight="1">
      <c r="A19" s="26"/>
      <c r="B19" s="2"/>
      <c r="C19" s="7"/>
      <c r="D19" s="23"/>
      <c r="E19" s="23"/>
      <c r="F19" s="27"/>
    </row>
    <row r="20" spans="1:6" ht="27" customHeight="1" thickBot="1">
      <c r="A20" s="17" t="s">
        <v>29</v>
      </c>
      <c r="B20" s="18"/>
      <c r="C20" s="19" t="s">
        <v>431</v>
      </c>
      <c r="D20" s="20"/>
      <c r="E20" s="18"/>
      <c r="F20" s="21"/>
    </row>
    <row r="21" spans="1:6" ht="15.75" customHeight="1" thickBot="1">
      <c r="A21" s="30"/>
      <c r="B21" s="10"/>
      <c r="C21" s="11"/>
      <c r="D21" s="11"/>
      <c r="E21" s="10"/>
      <c r="F21" s="10"/>
    </row>
    <row r="22" spans="1:6" ht="45" customHeight="1">
      <c r="A22" s="24" t="s">
        <v>30</v>
      </c>
      <c r="B22" s="15"/>
      <c r="C22" s="351" t="s">
        <v>281</v>
      </c>
      <c r="D22" s="352"/>
      <c r="E22" s="352"/>
      <c r="F22" s="353"/>
    </row>
    <row r="23" spans="1:6" ht="10.5" customHeight="1" thickBot="1">
      <c r="A23" s="28"/>
      <c r="B23" s="20"/>
      <c r="C23" s="19"/>
      <c r="D23" s="20"/>
      <c r="E23" s="20"/>
      <c r="F23" s="29"/>
    </row>
  </sheetData>
  <mergeCells count="6">
    <mergeCell ref="A1:F1"/>
    <mergeCell ref="C22:F22"/>
    <mergeCell ref="C4:F4"/>
    <mergeCell ref="C18:F18"/>
    <mergeCell ref="A3:F3"/>
    <mergeCell ref="A2:F2"/>
  </mergeCells>
  <pageMargins left="0.7" right="0.7" top="0.75" bottom="0.75" header="0.3" footer="0.3"/>
  <pageSetup orientation="landscape" horizontalDpi="4294967295" verticalDpi="4294967295" r:id="rId1"/>
  <headerFooter>
    <oddFooter>&amp;L&amp;10Division of School Business
School Allotments Section
FY2020-2021 Planning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1"/>
  <sheetViews>
    <sheetView zoomScaleNormal="100" workbookViewId="0">
      <pane ySplit="3" topLeftCell="A4" activePane="bottomLeft" state="frozen"/>
      <selection pane="bottomLeft" activeCell="B2" sqref="B2:I2"/>
    </sheetView>
  </sheetViews>
  <sheetFormatPr defaultColWidth="12.85546875" defaultRowHeight="15"/>
  <cols>
    <col min="1" max="1" width="1.85546875" customWidth="1"/>
    <col min="2" max="2" width="39.7109375" customWidth="1"/>
    <col min="3" max="3" width="1.28515625" customWidth="1"/>
    <col min="4" max="4" width="37.85546875" customWidth="1"/>
    <col min="5" max="5" width="4.85546875" customWidth="1"/>
    <col min="6" max="6" width="1.85546875" customWidth="1"/>
    <col min="7" max="7" width="19.28515625" customWidth="1"/>
    <col min="8" max="8" width="2.7109375" customWidth="1"/>
    <col min="9" max="9" width="13.140625" customWidth="1"/>
    <col min="10" max="10" width="1.7109375" customWidth="1"/>
    <col min="11" max="11" width="1.85546875" customWidth="1"/>
    <col min="12" max="12" width="10.85546875" customWidth="1"/>
    <col min="257" max="257" width="1.85546875" customWidth="1"/>
    <col min="258" max="258" width="39.7109375" customWidth="1"/>
    <col min="259" max="259" width="1.28515625" customWidth="1"/>
    <col min="260" max="260" width="37.85546875" customWidth="1"/>
    <col min="261" max="261" width="4.85546875" customWidth="1"/>
    <col min="262" max="262" width="1.85546875" customWidth="1"/>
    <col min="263" max="263" width="19.28515625" customWidth="1"/>
    <col min="264" max="264" width="2.7109375" customWidth="1"/>
    <col min="265" max="265" width="13.140625" customWidth="1"/>
    <col min="266" max="266" width="1.7109375" customWidth="1"/>
    <col min="267" max="267" width="1.85546875" customWidth="1"/>
    <col min="268" max="268" width="10.85546875" customWidth="1"/>
    <col min="513" max="513" width="1.85546875" customWidth="1"/>
    <col min="514" max="514" width="39.7109375" customWidth="1"/>
    <col min="515" max="515" width="1.28515625" customWidth="1"/>
    <col min="516" max="516" width="37.85546875" customWidth="1"/>
    <col min="517" max="517" width="4.85546875" customWidth="1"/>
    <col min="518" max="518" width="1.85546875" customWidth="1"/>
    <col min="519" max="519" width="19.28515625" customWidth="1"/>
    <col min="520" max="520" width="2.7109375" customWidth="1"/>
    <col min="521" max="521" width="13.140625" customWidth="1"/>
    <col min="522" max="522" width="1.7109375" customWidth="1"/>
    <col min="523" max="523" width="1.85546875" customWidth="1"/>
    <col min="524" max="524" width="10.85546875" customWidth="1"/>
    <col min="769" max="769" width="1.85546875" customWidth="1"/>
    <col min="770" max="770" width="39.7109375" customWidth="1"/>
    <col min="771" max="771" width="1.28515625" customWidth="1"/>
    <col min="772" max="772" width="37.85546875" customWidth="1"/>
    <col min="773" max="773" width="4.85546875" customWidth="1"/>
    <col min="774" max="774" width="1.85546875" customWidth="1"/>
    <col min="775" max="775" width="19.28515625" customWidth="1"/>
    <col min="776" max="776" width="2.7109375" customWidth="1"/>
    <col min="777" max="777" width="13.140625" customWidth="1"/>
    <col min="778" max="778" width="1.7109375" customWidth="1"/>
    <col min="779" max="779" width="1.85546875" customWidth="1"/>
    <col min="780" max="780" width="10.85546875" customWidth="1"/>
    <col min="1025" max="1025" width="1.85546875" customWidth="1"/>
    <col min="1026" max="1026" width="39.7109375" customWidth="1"/>
    <col min="1027" max="1027" width="1.28515625" customWidth="1"/>
    <col min="1028" max="1028" width="37.85546875" customWidth="1"/>
    <col min="1029" max="1029" width="4.85546875" customWidth="1"/>
    <col min="1030" max="1030" width="1.85546875" customWidth="1"/>
    <col min="1031" max="1031" width="19.28515625" customWidth="1"/>
    <col min="1032" max="1032" width="2.7109375" customWidth="1"/>
    <col min="1033" max="1033" width="13.140625" customWidth="1"/>
    <col min="1034" max="1034" width="1.7109375" customWidth="1"/>
    <col min="1035" max="1035" width="1.85546875" customWidth="1"/>
    <col min="1036" max="1036" width="10.85546875" customWidth="1"/>
    <col min="1281" max="1281" width="1.85546875" customWidth="1"/>
    <col min="1282" max="1282" width="39.7109375" customWidth="1"/>
    <col min="1283" max="1283" width="1.28515625" customWidth="1"/>
    <col min="1284" max="1284" width="37.85546875" customWidth="1"/>
    <col min="1285" max="1285" width="4.85546875" customWidth="1"/>
    <col min="1286" max="1286" width="1.85546875" customWidth="1"/>
    <col min="1287" max="1287" width="19.28515625" customWidth="1"/>
    <col min="1288" max="1288" width="2.7109375" customWidth="1"/>
    <col min="1289" max="1289" width="13.140625" customWidth="1"/>
    <col min="1290" max="1290" width="1.7109375" customWidth="1"/>
    <col min="1291" max="1291" width="1.85546875" customWidth="1"/>
    <col min="1292" max="1292" width="10.85546875" customWidth="1"/>
    <col min="1537" max="1537" width="1.85546875" customWidth="1"/>
    <col min="1538" max="1538" width="39.7109375" customWidth="1"/>
    <col min="1539" max="1539" width="1.28515625" customWidth="1"/>
    <col min="1540" max="1540" width="37.85546875" customWidth="1"/>
    <col min="1541" max="1541" width="4.85546875" customWidth="1"/>
    <col min="1542" max="1542" width="1.85546875" customWidth="1"/>
    <col min="1543" max="1543" width="19.28515625" customWidth="1"/>
    <col min="1544" max="1544" width="2.7109375" customWidth="1"/>
    <col min="1545" max="1545" width="13.140625" customWidth="1"/>
    <col min="1546" max="1546" width="1.7109375" customWidth="1"/>
    <col min="1547" max="1547" width="1.85546875" customWidth="1"/>
    <col min="1548" max="1548" width="10.85546875" customWidth="1"/>
    <col min="1793" max="1793" width="1.85546875" customWidth="1"/>
    <col min="1794" max="1794" width="39.7109375" customWidth="1"/>
    <col min="1795" max="1795" width="1.28515625" customWidth="1"/>
    <col min="1796" max="1796" width="37.85546875" customWidth="1"/>
    <col min="1797" max="1797" width="4.85546875" customWidth="1"/>
    <col min="1798" max="1798" width="1.85546875" customWidth="1"/>
    <col min="1799" max="1799" width="19.28515625" customWidth="1"/>
    <col min="1800" max="1800" width="2.7109375" customWidth="1"/>
    <col min="1801" max="1801" width="13.140625" customWidth="1"/>
    <col min="1802" max="1802" width="1.7109375" customWidth="1"/>
    <col min="1803" max="1803" width="1.85546875" customWidth="1"/>
    <col min="1804" max="1804" width="10.85546875" customWidth="1"/>
    <col min="2049" max="2049" width="1.85546875" customWidth="1"/>
    <col min="2050" max="2050" width="39.7109375" customWidth="1"/>
    <col min="2051" max="2051" width="1.28515625" customWidth="1"/>
    <col min="2052" max="2052" width="37.85546875" customWidth="1"/>
    <col min="2053" max="2053" width="4.85546875" customWidth="1"/>
    <col min="2054" max="2054" width="1.85546875" customWidth="1"/>
    <col min="2055" max="2055" width="19.28515625" customWidth="1"/>
    <col min="2056" max="2056" width="2.7109375" customWidth="1"/>
    <col min="2057" max="2057" width="13.140625" customWidth="1"/>
    <col min="2058" max="2058" width="1.7109375" customWidth="1"/>
    <col min="2059" max="2059" width="1.85546875" customWidth="1"/>
    <col min="2060" max="2060" width="10.85546875" customWidth="1"/>
    <col min="2305" max="2305" width="1.85546875" customWidth="1"/>
    <col min="2306" max="2306" width="39.7109375" customWidth="1"/>
    <col min="2307" max="2307" width="1.28515625" customWidth="1"/>
    <col min="2308" max="2308" width="37.85546875" customWidth="1"/>
    <col min="2309" max="2309" width="4.85546875" customWidth="1"/>
    <col min="2310" max="2310" width="1.85546875" customWidth="1"/>
    <col min="2311" max="2311" width="19.28515625" customWidth="1"/>
    <col min="2312" max="2312" width="2.7109375" customWidth="1"/>
    <col min="2313" max="2313" width="13.140625" customWidth="1"/>
    <col min="2314" max="2314" width="1.7109375" customWidth="1"/>
    <col min="2315" max="2315" width="1.85546875" customWidth="1"/>
    <col min="2316" max="2316" width="10.85546875" customWidth="1"/>
    <col min="2561" max="2561" width="1.85546875" customWidth="1"/>
    <col min="2562" max="2562" width="39.7109375" customWidth="1"/>
    <col min="2563" max="2563" width="1.28515625" customWidth="1"/>
    <col min="2564" max="2564" width="37.85546875" customWidth="1"/>
    <col min="2565" max="2565" width="4.85546875" customWidth="1"/>
    <col min="2566" max="2566" width="1.85546875" customWidth="1"/>
    <col min="2567" max="2567" width="19.28515625" customWidth="1"/>
    <col min="2568" max="2568" width="2.7109375" customWidth="1"/>
    <col min="2569" max="2569" width="13.140625" customWidth="1"/>
    <col min="2570" max="2570" width="1.7109375" customWidth="1"/>
    <col min="2571" max="2571" width="1.85546875" customWidth="1"/>
    <col min="2572" max="2572" width="10.85546875" customWidth="1"/>
    <col min="2817" max="2817" width="1.85546875" customWidth="1"/>
    <col min="2818" max="2818" width="39.7109375" customWidth="1"/>
    <col min="2819" max="2819" width="1.28515625" customWidth="1"/>
    <col min="2820" max="2820" width="37.85546875" customWidth="1"/>
    <col min="2821" max="2821" width="4.85546875" customWidth="1"/>
    <col min="2822" max="2822" width="1.85546875" customWidth="1"/>
    <col min="2823" max="2823" width="19.28515625" customWidth="1"/>
    <col min="2824" max="2824" width="2.7109375" customWidth="1"/>
    <col min="2825" max="2825" width="13.140625" customWidth="1"/>
    <col min="2826" max="2826" width="1.7109375" customWidth="1"/>
    <col min="2827" max="2827" width="1.85546875" customWidth="1"/>
    <col min="2828" max="2828" width="10.85546875" customWidth="1"/>
    <col min="3073" max="3073" width="1.85546875" customWidth="1"/>
    <col min="3074" max="3074" width="39.7109375" customWidth="1"/>
    <col min="3075" max="3075" width="1.28515625" customWidth="1"/>
    <col min="3076" max="3076" width="37.85546875" customWidth="1"/>
    <col min="3077" max="3077" width="4.85546875" customWidth="1"/>
    <col min="3078" max="3078" width="1.85546875" customWidth="1"/>
    <col min="3079" max="3079" width="19.28515625" customWidth="1"/>
    <col min="3080" max="3080" width="2.7109375" customWidth="1"/>
    <col min="3081" max="3081" width="13.140625" customWidth="1"/>
    <col min="3082" max="3082" width="1.7109375" customWidth="1"/>
    <col min="3083" max="3083" width="1.85546875" customWidth="1"/>
    <col min="3084" max="3084" width="10.85546875" customWidth="1"/>
    <col min="3329" max="3329" width="1.85546875" customWidth="1"/>
    <col min="3330" max="3330" width="39.7109375" customWidth="1"/>
    <col min="3331" max="3331" width="1.28515625" customWidth="1"/>
    <col min="3332" max="3332" width="37.85546875" customWidth="1"/>
    <col min="3333" max="3333" width="4.85546875" customWidth="1"/>
    <col min="3334" max="3334" width="1.85546875" customWidth="1"/>
    <col min="3335" max="3335" width="19.28515625" customWidth="1"/>
    <col min="3336" max="3336" width="2.7109375" customWidth="1"/>
    <col min="3337" max="3337" width="13.140625" customWidth="1"/>
    <col min="3338" max="3338" width="1.7109375" customWidth="1"/>
    <col min="3339" max="3339" width="1.85546875" customWidth="1"/>
    <col min="3340" max="3340" width="10.85546875" customWidth="1"/>
    <col min="3585" max="3585" width="1.85546875" customWidth="1"/>
    <col min="3586" max="3586" width="39.7109375" customWidth="1"/>
    <col min="3587" max="3587" width="1.28515625" customWidth="1"/>
    <col min="3588" max="3588" width="37.85546875" customWidth="1"/>
    <col min="3589" max="3589" width="4.85546875" customWidth="1"/>
    <col min="3590" max="3590" width="1.85546875" customWidth="1"/>
    <col min="3591" max="3591" width="19.28515625" customWidth="1"/>
    <col min="3592" max="3592" width="2.7109375" customWidth="1"/>
    <col min="3593" max="3593" width="13.140625" customWidth="1"/>
    <col min="3594" max="3594" width="1.7109375" customWidth="1"/>
    <col min="3595" max="3595" width="1.85546875" customWidth="1"/>
    <col min="3596" max="3596" width="10.85546875" customWidth="1"/>
    <col min="3841" max="3841" width="1.85546875" customWidth="1"/>
    <col min="3842" max="3842" width="39.7109375" customWidth="1"/>
    <col min="3843" max="3843" width="1.28515625" customWidth="1"/>
    <col min="3844" max="3844" width="37.85546875" customWidth="1"/>
    <col min="3845" max="3845" width="4.85546875" customWidth="1"/>
    <col min="3846" max="3846" width="1.85546875" customWidth="1"/>
    <col min="3847" max="3847" width="19.28515625" customWidth="1"/>
    <col min="3848" max="3848" width="2.7109375" customWidth="1"/>
    <col min="3849" max="3849" width="13.140625" customWidth="1"/>
    <col min="3850" max="3850" width="1.7109375" customWidth="1"/>
    <col min="3851" max="3851" width="1.85546875" customWidth="1"/>
    <col min="3852" max="3852" width="10.85546875" customWidth="1"/>
    <col min="4097" max="4097" width="1.85546875" customWidth="1"/>
    <col min="4098" max="4098" width="39.7109375" customWidth="1"/>
    <col min="4099" max="4099" width="1.28515625" customWidth="1"/>
    <col min="4100" max="4100" width="37.85546875" customWidth="1"/>
    <col min="4101" max="4101" width="4.85546875" customWidth="1"/>
    <col min="4102" max="4102" width="1.85546875" customWidth="1"/>
    <col min="4103" max="4103" width="19.28515625" customWidth="1"/>
    <col min="4104" max="4104" width="2.7109375" customWidth="1"/>
    <col min="4105" max="4105" width="13.140625" customWidth="1"/>
    <col min="4106" max="4106" width="1.7109375" customWidth="1"/>
    <col min="4107" max="4107" width="1.85546875" customWidth="1"/>
    <col min="4108" max="4108" width="10.85546875" customWidth="1"/>
    <col min="4353" max="4353" width="1.85546875" customWidth="1"/>
    <col min="4354" max="4354" width="39.7109375" customWidth="1"/>
    <col min="4355" max="4355" width="1.28515625" customWidth="1"/>
    <col min="4356" max="4356" width="37.85546875" customWidth="1"/>
    <col min="4357" max="4357" width="4.85546875" customWidth="1"/>
    <col min="4358" max="4358" width="1.85546875" customWidth="1"/>
    <col min="4359" max="4359" width="19.28515625" customWidth="1"/>
    <col min="4360" max="4360" width="2.7109375" customWidth="1"/>
    <col min="4361" max="4361" width="13.140625" customWidth="1"/>
    <col min="4362" max="4362" width="1.7109375" customWidth="1"/>
    <col min="4363" max="4363" width="1.85546875" customWidth="1"/>
    <col min="4364" max="4364" width="10.85546875" customWidth="1"/>
    <col min="4609" max="4609" width="1.85546875" customWidth="1"/>
    <col min="4610" max="4610" width="39.7109375" customWidth="1"/>
    <col min="4611" max="4611" width="1.28515625" customWidth="1"/>
    <col min="4612" max="4612" width="37.85546875" customWidth="1"/>
    <col min="4613" max="4613" width="4.85546875" customWidth="1"/>
    <col min="4614" max="4614" width="1.85546875" customWidth="1"/>
    <col min="4615" max="4615" width="19.28515625" customWidth="1"/>
    <col min="4616" max="4616" width="2.7109375" customWidth="1"/>
    <col min="4617" max="4617" width="13.140625" customWidth="1"/>
    <col min="4618" max="4618" width="1.7109375" customWidth="1"/>
    <col min="4619" max="4619" width="1.85546875" customWidth="1"/>
    <col min="4620" max="4620" width="10.85546875" customWidth="1"/>
    <col min="4865" max="4865" width="1.85546875" customWidth="1"/>
    <col min="4866" max="4866" width="39.7109375" customWidth="1"/>
    <col min="4867" max="4867" width="1.28515625" customWidth="1"/>
    <col min="4868" max="4868" width="37.85546875" customWidth="1"/>
    <col min="4869" max="4869" width="4.85546875" customWidth="1"/>
    <col min="4870" max="4870" width="1.85546875" customWidth="1"/>
    <col min="4871" max="4871" width="19.28515625" customWidth="1"/>
    <col min="4872" max="4872" width="2.7109375" customWidth="1"/>
    <col min="4873" max="4873" width="13.140625" customWidth="1"/>
    <col min="4874" max="4874" width="1.7109375" customWidth="1"/>
    <col min="4875" max="4875" width="1.85546875" customWidth="1"/>
    <col min="4876" max="4876" width="10.85546875" customWidth="1"/>
    <col min="5121" max="5121" width="1.85546875" customWidth="1"/>
    <col min="5122" max="5122" width="39.7109375" customWidth="1"/>
    <col min="5123" max="5123" width="1.28515625" customWidth="1"/>
    <col min="5124" max="5124" width="37.85546875" customWidth="1"/>
    <col min="5125" max="5125" width="4.85546875" customWidth="1"/>
    <col min="5126" max="5126" width="1.85546875" customWidth="1"/>
    <col min="5127" max="5127" width="19.28515625" customWidth="1"/>
    <col min="5128" max="5128" width="2.7109375" customWidth="1"/>
    <col min="5129" max="5129" width="13.140625" customWidth="1"/>
    <col min="5130" max="5130" width="1.7109375" customWidth="1"/>
    <col min="5131" max="5131" width="1.85546875" customWidth="1"/>
    <col min="5132" max="5132" width="10.85546875" customWidth="1"/>
    <col min="5377" max="5377" width="1.85546875" customWidth="1"/>
    <col min="5378" max="5378" width="39.7109375" customWidth="1"/>
    <col min="5379" max="5379" width="1.28515625" customWidth="1"/>
    <col min="5380" max="5380" width="37.85546875" customWidth="1"/>
    <col min="5381" max="5381" width="4.85546875" customWidth="1"/>
    <col min="5382" max="5382" width="1.85546875" customWidth="1"/>
    <col min="5383" max="5383" width="19.28515625" customWidth="1"/>
    <col min="5384" max="5384" width="2.7109375" customWidth="1"/>
    <col min="5385" max="5385" width="13.140625" customWidth="1"/>
    <col min="5386" max="5386" width="1.7109375" customWidth="1"/>
    <col min="5387" max="5387" width="1.85546875" customWidth="1"/>
    <col min="5388" max="5388" width="10.85546875" customWidth="1"/>
    <col min="5633" max="5633" width="1.85546875" customWidth="1"/>
    <col min="5634" max="5634" width="39.7109375" customWidth="1"/>
    <col min="5635" max="5635" width="1.28515625" customWidth="1"/>
    <col min="5636" max="5636" width="37.85546875" customWidth="1"/>
    <col min="5637" max="5637" width="4.85546875" customWidth="1"/>
    <col min="5638" max="5638" width="1.85546875" customWidth="1"/>
    <col min="5639" max="5639" width="19.28515625" customWidth="1"/>
    <col min="5640" max="5640" width="2.7109375" customWidth="1"/>
    <col min="5641" max="5641" width="13.140625" customWidth="1"/>
    <col min="5642" max="5642" width="1.7109375" customWidth="1"/>
    <col min="5643" max="5643" width="1.85546875" customWidth="1"/>
    <col min="5644" max="5644" width="10.85546875" customWidth="1"/>
    <col min="5889" max="5889" width="1.85546875" customWidth="1"/>
    <col min="5890" max="5890" width="39.7109375" customWidth="1"/>
    <col min="5891" max="5891" width="1.28515625" customWidth="1"/>
    <col min="5892" max="5892" width="37.85546875" customWidth="1"/>
    <col min="5893" max="5893" width="4.85546875" customWidth="1"/>
    <col min="5894" max="5894" width="1.85546875" customWidth="1"/>
    <col min="5895" max="5895" width="19.28515625" customWidth="1"/>
    <col min="5896" max="5896" width="2.7109375" customWidth="1"/>
    <col min="5897" max="5897" width="13.140625" customWidth="1"/>
    <col min="5898" max="5898" width="1.7109375" customWidth="1"/>
    <col min="5899" max="5899" width="1.85546875" customWidth="1"/>
    <col min="5900" max="5900" width="10.85546875" customWidth="1"/>
    <col min="6145" max="6145" width="1.85546875" customWidth="1"/>
    <col min="6146" max="6146" width="39.7109375" customWidth="1"/>
    <col min="6147" max="6147" width="1.28515625" customWidth="1"/>
    <col min="6148" max="6148" width="37.85546875" customWidth="1"/>
    <col min="6149" max="6149" width="4.85546875" customWidth="1"/>
    <col min="6150" max="6150" width="1.85546875" customWidth="1"/>
    <col min="6151" max="6151" width="19.28515625" customWidth="1"/>
    <col min="6152" max="6152" width="2.7109375" customWidth="1"/>
    <col min="6153" max="6153" width="13.140625" customWidth="1"/>
    <col min="6154" max="6154" width="1.7109375" customWidth="1"/>
    <col min="6155" max="6155" width="1.85546875" customWidth="1"/>
    <col min="6156" max="6156" width="10.85546875" customWidth="1"/>
    <col min="6401" max="6401" width="1.85546875" customWidth="1"/>
    <col min="6402" max="6402" width="39.7109375" customWidth="1"/>
    <col min="6403" max="6403" width="1.28515625" customWidth="1"/>
    <col min="6404" max="6404" width="37.85546875" customWidth="1"/>
    <col min="6405" max="6405" width="4.85546875" customWidth="1"/>
    <col min="6406" max="6406" width="1.85546875" customWidth="1"/>
    <col min="6407" max="6407" width="19.28515625" customWidth="1"/>
    <col min="6408" max="6408" width="2.7109375" customWidth="1"/>
    <col min="6409" max="6409" width="13.140625" customWidth="1"/>
    <col min="6410" max="6410" width="1.7109375" customWidth="1"/>
    <col min="6411" max="6411" width="1.85546875" customWidth="1"/>
    <col min="6412" max="6412" width="10.85546875" customWidth="1"/>
    <col min="6657" max="6657" width="1.85546875" customWidth="1"/>
    <col min="6658" max="6658" width="39.7109375" customWidth="1"/>
    <col min="6659" max="6659" width="1.28515625" customWidth="1"/>
    <col min="6660" max="6660" width="37.85546875" customWidth="1"/>
    <col min="6661" max="6661" width="4.85546875" customWidth="1"/>
    <col min="6662" max="6662" width="1.85546875" customWidth="1"/>
    <col min="6663" max="6663" width="19.28515625" customWidth="1"/>
    <col min="6664" max="6664" width="2.7109375" customWidth="1"/>
    <col min="6665" max="6665" width="13.140625" customWidth="1"/>
    <col min="6666" max="6666" width="1.7109375" customWidth="1"/>
    <col min="6667" max="6667" width="1.85546875" customWidth="1"/>
    <col min="6668" max="6668" width="10.85546875" customWidth="1"/>
    <col min="6913" max="6913" width="1.85546875" customWidth="1"/>
    <col min="6914" max="6914" width="39.7109375" customWidth="1"/>
    <col min="6915" max="6915" width="1.28515625" customWidth="1"/>
    <col min="6916" max="6916" width="37.85546875" customWidth="1"/>
    <col min="6917" max="6917" width="4.85546875" customWidth="1"/>
    <col min="6918" max="6918" width="1.85546875" customWidth="1"/>
    <col min="6919" max="6919" width="19.28515625" customWidth="1"/>
    <col min="6920" max="6920" width="2.7109375" customWidth="1"/>
    <col min="6921" max="6921" width="13.140625" customWidth="1"/>
    <col min="6922" max="6922" width="1.7109375" customWidth="1"/>
    <col min="6923" max="6923" width="1.85546875" customWidth="1"/>
    <col min="6924" max="6924" width="10.85546875" customWidth="1"/>
    <col min="7169" max="7169" width="1.85546875" customWidth="1"/>
    <col min="7170" max="7170" width="39.7109375" customWidth="1"/>
    <col min="7171" max="7171" width="1.28515625" customWidth="1"/>
    <col min="7172" max="7172" width="37.85546875" customWidth="1"/>
    <col min="7173" max="7173" width="4.85546875" customWidth="1"/>
    <col min="7174" max="7174" width="1.85546875" customWidth="1"/>
    <col min="7175" max="7175" width="19.28515625" customWidth="1"/>
    <col min="7176" max="7176" width="2.7109375" customWidth="1"/>
    <col min="7177" max="7177" width="13.140625" customWidth="1"/>
    <col min="7178" max="7178" width="1.7109375" customWidth="1"/>
    <col min="7179" max="7179" width="1.85546875" customWidth="1"/>
    <col min="7180" max="7180" width="10.85546875" customWidth="1"/>
    <col min="7425" max="7425" width="1.85546875" customWidth="1"/>
    <col min="7426" max="7426" width="39.7109375" customWidth="1"/>
    <col min="7427" max="7427" width="1.28515625" customWidth="1"/>
    <col min="7428" max="7428" width="37.85546875" customWidth="1"/>
    <col min="7429" max="7429" width="4.85546875" customWidth="1"/>
    <col min="7430" max="7430" width="1.85546875" customWidth="1"/>
    <col min="7431" max="7431" width="19.28515625" customWidth="1"/>
    <col min="7432" max="7432" width="2.7109375" customWidth="1"/>
    <col min="7433" max="7433" width="13.140625" customWidth="1"/>
    <col min="7434" max="7434" width="1.7109375" customWidth="1"/>
    <col min="7435" max="7435" width="1.85546875" customWidth="1"/>
    <col min="7436" max="7436" width="10.85546875" customWidth="1"/>
    <col min="7681" max="7681" width="1.85546875" customWidth="1"/>
    <col min="7682" max="7682" width="39.7109375" customWidth="1"/>
    <col min="7683" max="7683" width="1.28515625" customWidth="1"/>
    <col min="7684" max="7684" width="37.85546875" customWidth="1"/>
    <col min="7685" max="7685" width="4.85546875" customWidth="1"/>
    <col min="7686" max="7686" width="1.85546875" customWidth="1"/>
    <col min="7687" max="7687" width="19.28515625" customWidth="1"/>
    <col min="7688" max="7688" width="2.7109375" customWidth="1"/>
    <col min="7689" max="7689" width="13.140625" customWidth="1"/>
    <col min="7690" max="7690" width="1.7109375" customWidth="1"/>
    <col min="7691" max="7691" width="1.85546875" customWidth="1"/>
    <col min="7692" max="7692" width="10.85546875" customWidth="1"/>
    <col min="7937" max="7937" width="1.85546875" customWidth="1"/>
    <col min="7938" max="7938" width="39.7109375" customWidth="1"/>
    <col min="7939" max="7939" width="1.28515625" customWidth="1"/>
    <col min="7940" max="7940" width="37.85546875" customWidth="1"/>
    <col min="7941" max="7941" width="4.85546875" customWidth="1"/>
    <col min="7942" max="7942" width="1.85546875" customWidth="1"/>
    <col min="7943" max="7943" width="19.28515625" customWidth="1"/>
    <col min="7944" max="7944" width="2.7109375" customWidth="1"/>
    <col min="7945" max="7945" width="13.140625" customWidth="1"/>
    <col min="7946" max="7946" width="1.7109375" customWidth="1"/>
    <col min="7947" max="7947" width="1.85546875" customWidth="1"/>
    <col min="7948" max="7948" width="10.85546875" customWidth="1"/>
    <col min="8193" max="8193" width="1.85546875" customWidth="1"/>
    <col min="8194" max="8194" width="39.7109375" customWidth="1"/>
    <col min="8195" max="8195" width="1.28515625" customWidth="1"/>
    <col min="8196" max="8196" width="37.85546875" customWidth="1"/>
    <col min="8197" max="8197" width="4.85546875" customWidth="1"/>
    <col min="8198" max="8198" width="1.85546875" customWidth="1"/>
    <col min="8199" max="8199" width="19.28515625" customWidth="1"/>
    <col min="8200" max="8200" width="2.7109375" customWidth="1"/>
    <col min="8201" max="8201" width="13.140625" customWidth="1"/>
    <col min="8202" max="8202" width="1.7109375" customWidth="1"/>
    <col min="8203" max="8203" width="1.85546875" customWidth="1"/>
    <col min="8204" max="8204" width="10.85546875" customWidth="1"/>
    <col min="8449" max="8449" width="1.85546875" customWidth="1"/>
    <col min="8450" max="8450" width="39.7109375" customWidth="1"/>
    <col min="8451" max="8451" width="1.28515625" customWidth="1"/>
    <col min="8452" max="8452" width="37.85546875" customWidth="1"/>
    <col min="8453" max="8453" width="4.85546875" customWidth="1"/>
    <col min="8454" max="8454" width="1.85546875" customWidth="1"/>
    <col min="8455" max="8455" width="19.28515625" customWidth="1"/>
    <col min="8456" max="8456" width="2.7109375" customWidth="1"/>
    <col min="8457" max="8457" width="13.140625" customWidth="1"/>
    <col min="8458" max="8458" width="1.7109375" customWidth="1"/>
    <col min="8459" max="8459" width="1.85546875" customWidth="1"/>
    <col min="8460" max="8460" width="10.85546875" customWidth="1"/>
    <col min="8705" max="8705" width="1.85546875" customWidth="1"/>
    <col min="8706" max="8706" width="39.7109375" customWidth="1"/>
    <col min="8707" max="8707" width="1.28515625" customWidth="1"/>
    <col min="8708" max="8708" width="37.85546875" customWidth="1"/>
    <col min="8709" max="8709" width="4.85546875" customWidth="1"/>
    <col min="8710" max="8710" width="1.85546875" customWidth="1"/>
    <col min="8711" max="8711" width="19.28515625" customWidth="1"/>
    <col min="8712" max="8712" width="2.7109375" customWidth="1"/>
    <col min="8713" max="8713" width="13.140625" customWidth="1"/>
    <col min="8714" max="8714" width="1.7109375" customWidth="1"/>
    <col min="8715" max="8715" width="1.85546875" customWidth="1"/>
    <col min="8716" max="8716" width="10.85546875" customWidth="1"/>
    <col min="8961" max="8961" width="1.85546875" customWidth="1"/>
    <col min="8962" max="8962" width="39.7109375" customWidth="1"/>
    <col min="8963" max="8963" width="1.28515625" customWidth="1"/>
    <col min="8964" max="8964" width="37.85546875" customWidth="1"/>
    <col min="8965" max="8965" width="4.85546875" customWidth="1"/>
    <col min="8966" max="8966" width="1.85546875" customWidth="1"/>
    <col min="8967" max="8967" width="19.28515625" customWidth="1"/>
    <col min="8968" max="8968" width="2.7109375" customWidth="1"/>
    <col min="8969" max="8969" width="13.140625" customWidth="1"/>
    <col min="8970" max="8970" width="1.7109375" customWidth="1"/>
    <col min="8971" max="8971" width="1.85546875" customWidth="1"/>
    <col min="8972" max="8972" width="10.85546875" customWidth="1"/>
    <col min="9217" max="9217" width="1.85546875" customWidth="1"/>
    <col min="9218" max="9218" width="39.7109375" customWidth="1"/>
    <col min="9219" max="9219" width="1.28515625" customWidth="1"/>
    <col min="9220" max="9220" width="37.85546875" customWidth="1"/>
    <col min="9221" max="9221" width="4.85546875" customWidth="1"/>
    <col min="9222" max="9222" width="1.85546875" customWidth="1"/>
    <col min="9223" max="9223" width="19.28515625" customWidth="1"/>
    <col min="9224" max="9224" width="2.7109375" customWidth="1"/>
    <col min="9225" max="9225" width="13.140625" customWidth="1"/>
    <col min="9226" max="9226" width="1.7109375" customWidth="1"/>
    <col min="9227" max="9227" width="1.85546875" customWidth="1"/>
    <col min="9228" max="9228" width="10.85546875" customWidth="1"/>
    <col min="9473" max="9473" width="1.85546875" customWidth="1"/>
    <col min="9474" max="9474" width="39.7109375" customWidth="1"/>
    <col min="9475" max="9475" width="1.28515625" customWidth="1"/>
    <col min="9476" max="9476" width="37.85546875" customWidth="1"/>
    <col min="9477" max="9477" width="4.85546875" customWidth="1"/>
    <col min="9478" max="9478" width="1.85546875" customWidth="1"/>
    <col min="9479" max="9479" width="19.28515625" customWidth="1"/>
    <col min="9480" max="9480" width="2.7109375" customWidth="1"/>
    <col min="9481" max="9481" width="13.140625" customWidth="1"/>
    <col min="9482" max="9482" width="1.7109375" customWidth="1"/>
    <col min="9483" max="9483" width="1.85546875" customWidth="1"/>
    <col min="9484" max="9484" width="10.85546875" customWidth="1"/>
    <col min="9729" max="9729" width="1.85546875" customWidth="1"/>
    <col min="9730" max="9730" width="39.7109375" customWidth="1"/>
    <col min="9731" max="9731" width="1.28515625" customWidth="1"/>
    <col min="9732" max="9732" width="37.85546875" customWidth="1"/>
    <col min="9733" max="9733" width="4.85546875" customWidth="1"/>
    <col min="9734" max="9734" width="1.85546875" customWidth="1"/>
    <col min="9735" max="9735" width="19.28515625" customWidth="1"/>
    <col min="9736" max="9736" width="2.7109375" customWidth="1"/>
    <col min="9737" max="9737" width="13.140625" customWidth="1"/>
    <col min="9738" max="9738" width="1.7109375" customWidth="1"/>
    <col min="9739" max="9739" width="1.85546875" customWidth="1"/>
    <col min="9740" max="9740" width="10.85546875" customWidth="1"/>
    <col min="9985" max="9985" width="1.85546875" customWidth="1"/>
    <col min="9986" max="9986" width="39.7109375" customWidth="1"/>
    <col min="9987" max="9987" width="1.28515625" customWidth="1"/>
    <col min="9988" max="9988" width="37.85546875" customWidth="1"/>
    <col min="9989" max="9989" width="4.85546875" customWidth="1"/>
    <col min="9990" max="9990" width="1.85546875" customWidth="1"/>
    <col min="9991" max="9991" width="19.28515625" customWidth="1"/>
    <col min="9992" max="9992" width="2.7109375" customWidth="1"/>
    <col min="9993" max="9993" width="13.140625" customWidth="1"/>
    <col min="9994" max="9994" width="1.7109375" customWidth="1"/>
    <col min="9995" max="9995" width="1.85546875" customWidth="1"/>
    <col min="9996" max="9996" width="10.85546875" customWidth="1"/>
    <col min="10241" max="10241" width="1.85546875" customWidth="1"/>
    <col min="10242" max="10242" width="39.7109375" customWidth="1"/>
    <col min="10243" max="10243" width="1.28515625" customWidth="1"/>
    <col min="10244" max="10244" width="37.85546875" customWidth="1"/>
    <col min="10245" max="10245" width="4.85546875" customWidth="1"/>
    <col min="10246" max="10246" width="1.85546875" customWidth="1"/>
    <col min="10247" max="10247" width="19.28515625" customWidth="1"/>
    <col min="10248" max="10248" width="2.7109375" customWidth="1"/>
    <col min="10249" max="10249" width="13.140625" customWidth="1"/>
    <col min="10250" max="10250" width="1.7109375" customWidth="1"/>
    <col min="10251" max="10251" width="1.85546875" customWidth="1"/>
    <col min="10252" max="10252" width="10.85546875" customWidth="1"/>
    <col min="10497" max="10497" width="1.85546875" customWidth="1"/>
    <col min="10498" max="10498" width="39.7109375" customWidth="1"/>
    <col min="10499" max="10499" width="1.28515625" customWidth="1"/>
    <col min="10500" max="10500" width="37.85546875" customWidth="1"/>
    <col min="10501" max="10501" width="4.85546875" customWidth="1"/>
    <col min="10502" max="10502" width="1.85546875" customWidth="1"/>
    <col min="10503" max="10503" width="19.28515625" customWidth="1"/>
    <col min="10504" max="10504" width="2.7109375" customWidth="1"/>
    <col min="10505" max="10505" width="13.140625" customWidth="1"/>
    <col min="10506" max="10506" width="1.7109375" customWidth="1"/>
    <col min="10507" max="10507" width="1.85546875" customWidth="1"/>
    <col min="10508" max="10508" width="10.85546875" customWidth="1"/>
    <col min="10753" max="10753" width="1.85546875" customWidth="1"/>
    <col min="10754" max="10754" width="39.7109375" customWidth="1"/>
    <col min="10755" max="10755" width="1.28515625" customWidth="1"/>
    <col min="10756" max="10756" width="37.85546875" customWidth="1"/>
    <col min="10757" max="10757" width="4.85546875" customWidth="1"/>
    <col min="10758" max="10758" width="1.85546875" customWidth="1"/>
    <col min="10759" max="10759" width="19.28515625" customWidth="1"/>
    <col min="10760" max="10760" width="2.7109375" customWidth="1"/>
    <col min="10761" max="10761" width="13.140625" customWidth="1"/>
    <col min="10762" max="10762" width="1.7109375" customWidth="1"/>
    <col min="10763" max="10763" width="1.85546875" customWidth="1"/>
    <col min="10764" max="10764" width="10.85546875" customWidth="1"/>
    <col min="11009" max="11009" width="1.85546875" customWidth="1"/>
    <col min="11010" max="11010" width="39.7109375" customWidth="1"/>
    <col min="11011" max="11011" width="1.28515625" customWidth="1"/>
    <col min="11012" max="11012" width="37.85546875" customWidth="1"/>
    <col min="11013" max="11013" width="4.85546875" customWidth="1"/>
    <col min="11014" max="11014" width="1.85546875" customWidth="1"/>
    <col min="11015" max="11015" width="19.28515625" customWidth="1"/>
    <col min="11016" max="11016" width="2.7109375" customWidth="1"/>
    <col min="11017" max="11017" width="13.140625" customWidth="1"/>
    <col min="11018" max="11018" width="1.7109375" customWidth="1"/>
    <col min="11019" max="11019" width="1.85546875" customWidth="1"/>
    <col min="11020" max="11020" width="10.85546875" customWidth="1"/>
    <col min="11265" max="11265" width="1.85546875" customWidth="1"/>
    <col min="11266" max="11266" width="39.7109375" customWidth="1"/>
    <col min="11267" max="11267" width="1.28515625" customWidth="1"/>
    <col min="11268" max="11268" width="37.85546875" customWidth="1"/>
    <col min="11269" max="11269" width="4.85546875" customWidth="1"/>
    <col min="11270" max="11270" width="1.85546875" customWidth="1"/>
    <col min="11271" max="11271" width="19.28515625" customWidth="1"/>
    <col min="11272" max="11272" width="2.7109375" customWidth="1"/>
    <col min="11273" max="11273" width="13.140625" customWidth="1"/>
    <col min="11274" max="11274" width="1.7109375" customWidth="1"/>
    <col min="11275" max="11275" width="1.85546875" customWidth="1"/>
    <col min="11276" max="11276" width="10.85546875" customWidth="1"/>
    <col min="11521" max="11521" width="1.85546875" customWidth="1"/>
    <col min="11522" max="11522" width="39.7109375" customWidth="1"/>
    <col min="11523" max="11523" width="1.28515625" customWidth="1"/>
    <col min="11524" max="11524" width="37.85546875" customWidth="1"/>
    <col min="11525" max="11525" width="4.85546875" customWidth="1"/>
    <col min="11526" max="11526" width="1.85546875" customWidth="1"/>
    <col min="11527" max="11527" width="19.28515625" customWidth="1"/>
    <col min="11528" max="11528" width="2.7109375" customWidth="1"/>
    <col min="11529" max="11529" width="13.140625" customWidth="1"/>
    <col min="11530" max="11530" width="1.7109375" customWidth="1"/>
    <col min="11531" max="11531" width="1.85546875" customWidth="1"/>
    <col min="11532" max="11532" width="10.85546875" customWidth="1"/>
    <col min="11777" max="11777" width="1.85546875" customWidth="1"/>
    <col min="11778" max="11778" width="39.7109375" customWidth="1"/>
    <col min="11779" max="11779" width="1.28515625" customWidth="1"/>
    <col min="11780" max="11780" width="37.85546875" customWidth="1"/>
    <col min="11781" max="11781" width="4.85546875" customWidth="1"/>
    <col min="11782" max="11782" width="1.85546875" customWidth="1"/>
    <col min="11783" max="11783" width="19.28515625" customWidth="1"/>
    <col min="11784" max="11784" width="2.7109375" customWidth="1"/>
    <col min="11785" max="11785" width="13.140625" customWidth="1"/>
    <col min="11786" max="11786" width="1.7109375" customWidth="1"/>
    <col min="11787" max="11787" width="1.85546875" customWidth="1"/>
    <col min="11788" max="11788" width="10.85546875" customWidth="1"/>
    <col min="12033" max="12033" width="1.85546875" customWidth="1"/>
    <col min="12034" max="12034" width="39.7109375" customWidth="1"/>
    <col min="12035" max="12035" width="1.28515625" customWidth="1"/>
    <col min="12036" max="12036" width="37.85546875" customWidth="1"/>
    <col min="12037" max="12037" width="4.85546875" customWidth="1"/>
    <col min="12038" max="12038" width="1.85546875" customWidth="1"/>
    <col min="12039" max="12039" width="19.28515625" customWidth="1"/>
    <col min="12040" max="12040" width="2.7109375" customWidth="1"/>
    <col min="12041" max="12041" width="13.140625" customWidth="1"/>
    <col min="12042" max="12042" width="1.7109375" customWidth="1"/>
    <col min="12043" max="12043" width="1.85546875" customWidth="1"/>
    <col min="12044" max="12044" width="10.85546875" customWidth="1"/>
    <col min="12289" max="12289" width="1.85546875" customWidth="1"/>
    <col min="12290" max="12290" width="39.7109375" customWidth="1"/>
    <col min="12291" max="12291" width="1.28515625" customWidth="1"/>
    <col min="12292" max="12292" width="37.85546875" customWidth="1"/>
    <col min="12293" max="12293" width="4.85546875" customWidth="1"/>
    <col min="12294" max="12294" width="1.85546875" customWidth="1"/>
    <col min="12295" max="12295" width="19.28515625" customWidth="1"/>
    <col min="12296" max="12296" width="2.7109375" customWidth="1"/>
    <col min="12297" max="12297" width="13.140625" customWidth="1"/>
    <col min="12298" max="12298" width="1.7109375" customWidth="1"/>
    <col min="12299" max="12299" width="1.85546875" customWidth="1"/>
    <col min="12300" max="12300" width="10.85546875" customWidth="1"/>
    <col min="12545" max="12545" width="1.85546875" customWidth="1"/>
    <col min="12546" max="12546" width="39.7109375" customWidth="1"/>
    <col min="12547" max="12547" width="1.28515625" customWidth="1"/>
    <col min="12548" max="12548" width="37.85546875" customWidth="1"/>
    <col min="12549" max="12549" width="4.85546875" customWidth="1"/>
    <col min="12550" max="12550" width="1.85546875" customWidth="1"/>
    <col min="12551" max="12551" width="19.28515625" customWidth="1"/>
    <col min="12552" max="12552" width="2.7109375" customWidth="1"/>
    <col min="12553" max="12553" width="13.140625" customWidth="1"/>
    <col min="12554" max="12554" width="1.7109375" customWidth="1"/>
    <col min="12555" max="12555" width="1.85546875" customWidth="1"/>
    <col min="12556" max="12556" width="10.85546875" customWidth="1"/>
    <col min="12801" max="12801" width="1.85546875" customWidth="1"/>
    <col min="12802" max="12802" width="39.7109375" customWidth="1"/>
    <col min="12803" max="12803" width="1.28515625" customWidth="1"/>
    <col min="12804" max="12804" width="37.85546875" customWidth="1"/>
    <col min="12805" max="12805" width="4.85546875" customWidth="1"/>
    <col min="12806" max="12806" width="1.85546875" customWidth="1"/>
    <col min="12807" max="12807" width="19.28515625" customWidth="1"/>
    <col min="12808" max="12808" width="2.7109375" customWidth="1"/>
    <col min="12809" max="12809" width="13.140625" customWidth="1"/>
    <col min="12810" max="12810" width="1.7109375" customWidth="1"/>
    <col min="12811" max="12811" width="1.85546875" customWidth="1"/>
    <col min="12812" max="12812" width="10.85546875" customWidth="1"/>
    <col min="13057" max="13057" width="1.85546875" customWidth="1"/>
    <col min="13058" max="13058" width="39.7109375" customWidth="1"/>
    <col min="13059" max="13059" width="1.28515625" customWidth="1"/>
    <col min="13060" max="13060" width="37.85546875" customWidth="1"/>
    <col min="13061" max="13061" width="4.85546875" customWidth="1"/>
    <col min="13062" max="13062" width="1.85546875" customWidth="1"/>
    <col min="13063" max="13063" width="19.28515625" customWidth="1"/>
    <col min="13064" max="13064" width="2.7109375" customWidth="1"/>
    <col min="13065" max="13065" width="13.140625" customWidth="1"/>
    <col min="13066" max="13066" width="1.7109375" customWidth="1"/>
    <col min="13067" max="13067" width="1.85546875" customWidth="1"/>
    <col min="13068" max="13068" width="10.85546875" customWidth="1"/>
    <col min="13313" max="13313" width="1.85546875" customWidth="1"/>
    <col min="13314" max="13314" width="39.7109375" customWidth="1"/>
    <col min="13315" max="13315" width="1.28515625" customWidth="1"/>
    <col min="13316" max="13316" width="37.85546875" customWidth="1"/>
    <col min="13317" max="13317" width="4.85546875" customWidth="1"/>
    <col min="13318" max="13318" width="1.85546875" customWidth="1"/>
    <col min="13319" max="13319" width="19.28515625" customWidth="1"/>
    <col min="13320" max="13320" width="2.7109375" customWidth="1"/>
    <col min="13321" max="13321" width="13.140625" customWidth="1"/>
    <col min="13322" max="13322" width="1.7109375" customWidth="1"/>
    <col min="13323" max="13323" width="1.85546875" customWidth="1"/>
    <col min="13324" max="13324" width="10.85546875" customWidth="1"/>
    <col min="13569" max="13569" width="1.85546875" customWidth="1"/>
    <col min="13570" max="13570" width="39.7109375" customWidth="1"/>
    <col min="13571" max="13571" width="1.28515625" customWidth="1"/>
    <col min="13572" max="13572" width="37.85546875" customWidth="1"/>
    <col min="13573" max="13573" width="4.85546875" customWidth="1"/>
    <col min="13574" max="13574" width="1.85546875" customWidth="1"/>
    <col min="13575" max="13575" width="19.28515625" customWidth="1"/>
    <col min="13576" max="13576" width="2.7109375" customWidth="1"/>
    <col min="13577" max="13577" width="13.140625" customWidth="1"/>
    <col min="13578" max="13578" width="1.7109375" customWidth="1"/>
    <col min="13579" max="13579" width="1.85546875" customWidth="1"/>
    <col min="13580" max="13580" width="10.85546875" customWidth="1"/>
    <col min="13825" max="13825" width="1.85546875" customWidth="1"/>
    <col min="13826" max="13826" width="39.7109375" customWidth="1"/>
    <col min="13827" max="13827" width="1.28515625" customWidth="1"/>
    <col min="13828" max="13828" width="37.85546875" customWidth="1"/>
    <col min="13829" max="13829" width="4.85546875" customWidth="1"/>
    <col min="13830" max="13830" width="1.85546875" customWidth="1"/>
    <col min="13831" max="13831" width="19.28515625" customWidth="1"/>
    <col min="13832" max="13832" width="2.7109375" customWidth="1"/>
    <col min="13833" max="13833" width="13.140625" customWidth="1"/>
    <col min="13834" max="13834" width="1.7109375" customWidth="1"/>
    <col min="13835" max="13835" width="1.85546875" customWidth="1"/>
    <col min="13836" max="13836" width="10.85546875" customWidth="1"/>
    <col min="14081" max="14081" width="1.85546875" customWidth="1"/>
    <col min="14082" max="14082" width="39.7109375" customWidth="1"/>
    <col min="14083" max="14083" width="1.28515625" customWidth="1"/>
    <col min="14084" max="14084" width="37.85546875" customWidth="1"/>
    <col min="14085" max="14085" width="4.85546875" customWidth="1"/>
    <col min="14086" max="14086" width="1.85546875" customWidth="1"/>
    <col min="14087" max="14087" width="19.28515625" customWidth="1"/>
    <col min="14088" max="14088" width="2.7109375" customWidth="1"/>
    <col min="14089" max="14089" width="13.140625" customWidth="1"/>
    <col min="14090" max="14090" width="1.7109375" customWidth="1"/>
    <col min="14091" max="14091" width="1.85546875" customWidth="1"/>
    <col min="14092" max="14092" width="10.85546875" customWidth="1"/>
    <col min="14337" max="14337" width="1.85546875" customWidth="1"/>
    <col min="14338" max="14338" width="39.7109375" customWidth="1"/>
    <col min="14339" max="14339" width="1.28515625" customWidth="1"/>
    <col min="14340" max="14340" width="37.85546875" customWidth="1"/>
    <col min="14341" max="14341" width="4.85546875" customWidth="1"/>
    <col min="14342" max="14342" width="1.85546875" customWidth="1"/>
    <col min="14343" max="14343" width="19.28515625" customWidth="1"/>
    <col min="14344" max="14344" width="2.7109375" customWidth="1"/>
    <col min="14345" max="14345" width="13.140625" customWidth="1"/>
    <col min="14346" max="14346" width="1.7109375" customWidth="1"/>
    <col min="14347" max="14347" width="1.85546875" customWidth="1"/>
    <col min="14348" max="14348" width="10.85546875" customWidth="1"/>
    <col min="14593" max="14593" width="1.85546875" customWidth="1"/>
    <col min="14594" max="14594" width="39.7109375" customWidth="1"/>
    <col min="14595" max="14595" width="1.28515625" customWidth="1"/>
    <col min="14596" max="14596" width="37.85546875" customWidth="1"/>
    <col min="14597" max="14597" width="4.85546875" customWidth="1"/>
    <col min="14598" max="14598" width="1.85546875" customWidth="1"/>
    <col min="14599" max="14599" width="19.28515625" customWidth="1"/>
    <col min="14600" max="14600" width="2.7109375" customWidth="1"/>
    <col min="14601" max="14601" width="13.140625" customWidth="1"/>
    <col min="14602" max="14602" width="1.7109375" customWidth="1"/>
    <col min="14603" max="14603" width="1.85546875" customWidth="1"/>
    <col min="14604" max="14604" width="10.85546875" customWidth="1"/>
    <col min="14849" max="14849" width="1.85546875" customWidth="1"/>
    <col min="14850" max="14850" width="39.7109375" customWidth="1"/>
    <col min="14851" max="14851" width="1.28515625" customWidth="1"/>
    <col min="14852" max="14852" width="37.85546875" customWidth="1"/>
    <col min="14853" max="14853" width="4.85546875" customWidth="1"/>
    <col min="14854" max="14854" width="1.85546875" customWidth="1"/>
    <col min="14855" max="14855" width="19.28515625" customWidth="1"/>
    <col min="14856" max="14856" width="2.7109375" customWidth="1"/>
    <col min="14857" max="14857" width="13.140625" customWidth="1"/>
    <col min="14858" max="14858" width="1.7109375" customWidth="1"/>
    <col min="14859" max="14859" width="1.85546875" customWidth="1"/>
    <col min="14860" max="14860" width="10.85546875" customWidth="1"/>
    <col min="15105" max="15105" width="1.85546875" customWidth="1"/>
    <col min="15106" max="15106" width="39.7109375" customWidth="1"/>
    <col min="15107" max="15107" width="1.28515625" customWidth="1"/>
    <col min="15108" max="15108" width="37.85546875" customWidth="1"/>
    <col min="15109" max="15109" width="4.85546875" customWidth="1"/>
    <col min="15110" max="15110" width="1.85546875" customWidth="1"/>
    <col min="15111" max="15111" width="19.28515625" customWidth="1"/>
    <col min="15112" max="15112" width="2.7109375" customWidth="1"/>
    <col min="15113" max="15113" width="13.140625" customWidth="1"/>
    <col min="15114" max="15114" width="1.7109375" customWidth="1"/>
    <col min="15115" max="15115" width="1.85546875" customWidth="1"/>
    <col min="15116" max="15116" width="10.85546875" customWidth="1"/>
    <col min="15361" max="15361" width="1.85546875" customWidth="1"/>
    <col min="15362" max="15362" width="39.7109375" customWidth="1"/>
    <col min="15363" max="15363" width="1.28515625" customWidth="1"/>
    <col min="15364" max="15364" width="37.85546875" customWidth="1"/>
    <col min="15365" max="15365" width="4.85546875" customWidth="1"/>
    <col min="15366" max="15366" width="1.85546875" customWidth="1"/>
    <col min="15367" max="15367" width="19.28515625" customWidth="1"/>
    <col min="15368" max="15368" width="2.7109375" customWidth="1"/>
    <col min="15369" max="15369" width="13.140625" customWidth="1"/>
    <col min="15370" max="15370" width="1.7109375" customWidth="1"/>
    <col min="15371" max="15371" width="1.85546875" customWidth="1"/>
    <col min="15372" max="15372" width="10.85546875" customWidth="1"/>
    <col min="15617" max="15617" width="1.85546875" customWidth="1"/>
    <col min="15618" max="15618" width="39.7109375" customWidth="1"/>
    <col min="15619" max="15619" width="1.28515625" customWidth="1"/>
    <col min="15620" max="15620" width="37.85546875" customWidth="1"/>
    <col min="15621" max="15621" width="4.85546875" customWidth="1"/>
    <col min="15622" max="15622" width="1.85546875" customWidth="1"/>
    <col min="15623" max="15623" width="19.28515625" customWidth="1"/>
    <col min="15624" max="15624" width="2.7109375" customWidth="1"/>
    <col min="15625" max="15625" width="13.140625" customWidth="1"/>
    <col min="15626" max="15626" width="1.7109375" customWidth="1"/>
    <col min="15627" max="15627" width="1.85546875" customWidth="1"/>
    <col min="15628" max="15628" width="10.85546875" customWidth="1"/>
    <col min="15873" max="15873" width="1.85546875" customWidth="1"/>
    <col min="15874" max="15874" width="39.7109375" customWidth="1"/>
    <col min="15875" max="15875" width="1.28515625" customWidth="1"/>
    <col min="15876" max="15876" width="37.85546875" customWidth="1"/>
    <col min="15877" max="15877" width="4.85546875" customWidth="1"/>
    <col min="15878" max="15878" width="1.85546875" customWidth="1"/>
    <col min="15879" max="15879" width="19.28515625" customWidth="1"/>
    <col min="15880" max="15880" width="2.7109375" customWidth="1"/>
    <col min="15881" max="15881" width="13.140625" customWidth="1"/>
    <col min="15882" max="15882" width="1.7109375" customWidth="1"/>
    <col min="15883" max="15883" width="1.85546875" customWidth="1"/>
    <col min="15884" max="15884" width="10.85546875" customWidth="1"/>
    <col min="16129" max="16129" width="1.85546875" customWidth="1"/>
    <col min="16130" max="16130" width="39.7109375" customWidth="1"/>
    <col min="16131" max="16131" width="1.28515625" customWidth="1"/>
    <col min="16132" max="16132" width="37.85546875" customWidth="1"/>
    <col min="16133" max="16133" width="4.85546875" customWidth="1"/>
    <col min="16134" max="16134" width="1.85546875" customWidth="1"/>
    <col min="16135" max="16135" width="19.28515625" customWidth="1"/>
    <col min="16136" max="16136" width="2.7109375" customWidth="1"/>
    <col min="16137" max="16137" width="13.140625" customWidth="1"/>
    <col min="16138" max="16138" width="1.7109375" customWidth="1"/>
    <col min="16139" max="16139" width="1.85546875" customWidth="1"/>
    <col min="16140" max="16140" width="10.85546875" customWidth="1"/>
  </cols>
  <sheetData>
    <row r="1" spans="1:11">
      <c r="A1" s="127"/>
      <c r="B1" s="361" t="s">
        <v>453</v>
      </c>
      <c r="C1" s="361"/>
      <c r="D1" s="361"/>
      <c r="E1" s="361"/>
      <c r="F1" s="361"/>
      <c r="G1" s="361"/>
      <c r="H1" s="361"/>
      <c r="I1" s="361"/>
      <c r="J1" s="127"/>
      <c r="K1" s="116"/>
    </row>
    <row r="2" spans="1:11" ht="21.75" customHeight="1">
      <c r="A2" s="127"/>
      <c r="B2" s="350" t="s">
        <v>430</v>
      </c>
      <c r="C2" s="350"/>
      <c r="D2" s="350"/>
      <c r="E2" s="350"/>
      <c r="F2" s="350"/>
      <c r="G2" s="350"/>
      <c r="H2" s="350"/>
      <c r="I2" s="350"/>
      <c r="J2" s="127"/>
      <c r="K2" s="116"/>
    </row>
    <row r="3" spans="1:11" ht="25.5" customHeight="1">
      <c r="A3" s="127"/>
      <c r="B3" s="128"/>
      <c r="C3" s="129"/>
      <c r="D3" s="130" t="s">
        <v>369</v>
      </c>
      <c r="E3" s="130"/>
      <c r="F3" s="130"/>
      <c r="G3" s="130"/>
      <c r="H3" s="130"/>
      <c r="I3" s="130"/>
      <c r="J3" s="130"/>
      <c r="K3" s="130"/>
    </row>
    <row r="4" spans="1:11" ht="13.5" customHeight="1" thickBot="1">
      <c r="A4" s="127"/>
      <c r="B4" s="128"/>
      <c r="C4" s="129"/>
      <c r="D4" s="130"/>
      <c r="E4" s="130"/>
      <c r="F4" s="130"/>
      <c r="G4" s="130"/>
      <c r="H4" s="130"/>
      <c r="I4" s="130"/>
      <c r="J4" s="130"/>
      <c r="K4" s="130"/>
    </row>
    <row r="5" spans="1:11" ht="18" customHeight="1" thickBot="1">
      <c r="A5" s="2"/>
      <c r="B5" s="8" t="s">
        <v>10</v>
      </c>
      <c r="C5" s="131"/>
      <c r="D5" s="132" t="s">
        <v>437</v>
      </c>
      <c r="E5" s="111"/>
      <c r="F5" s="111"/>
      <c r="G5" s="111"/>
      <c r="H5" s="133"/>
      <c r="I5" s="112"/>
      <c r="J5" s="3"/>
      <c r="K5" s="116"/>
    </row>
    <row r="6" spans="1:11" ht="18" customHeight="1">
      <c r="A6" s="2"/>
      <c r="B6" s="103" t="s">
        <v>370</v>
      </c>
      <c r="C6" s="134"/>
      <c r="D6" s="135" t="s">
        <v>441</v>
      </c>
      <c r="E6" s="136"/>
      <c r="F6" s="136"/>
      <c r="G6" s="136"/>
      <c r="H6" s="137"/>
      <c r="I6" s="138"/>
      <c r="J6" s="2"/>
      <c r="K6" s="116"/>
    </row>
    <row r="7" spans="1:11" ht="16.5" thickBot="1">
      <c r="A7" s="2"/>
      <c r="B7" s="125"/>
      <c r="C7" s="139"/>
      <c r="D7" s="20"/>
      <c r="E7" s="20"/>
      <c r="F7" s="20"/>
      <c r="G7" s="20"/>
      <c r="H7" s="140"/>
      <c r="I7" s="21"/>
      <c r="J7" s="2"/>
      <c r="K7" s="116"/>
    </row>
    <row r="8" spans="1:11" ht="16.5" thickBot="1">
      <c r="A8" s="2"/>
      <c r="B8" s="3"/>
      <c r="C8" s="3"/>
      <c r="D8" s="4"/>
      <c r="E8" s="4"/>
      <c r="F8" s="4"/>
      <c r="G8" s="4"/>
      <c r="H8" s="141"/>
      <c r="I8" s="2"/>
      <c r="J8" s="2"/>
      <c r="K8" s="116"/>
    </row>
    <row r="9" spans="1:11" ht="45" customHeight="1" thickBot="1">
      <c r="A9" s="2"/>
      <c r="B9" s="142" t="s">
        <v>371</v>
      </c>
      <c r="C9" s="10"/>
      <c r="D9" s="362" t="s">
        <v>372</v>
      </c>
      <c r="E9" s="363"/>
      <c r="F9" s="363"/>
      <c r="G9" s="364"/>
      <c r="H9" s="365" t="s">
        <v>443</v>
      </c>
      <c r="I9" s="366"/>
      <c r="J9" s="2"/>
      <c r="K9" s="116"/>
    </row>
    <row r="10" spans="1:11" ht="45" customHeight="1">
      <c r="A10" s="2"/>
      <c r="B10" s="143"/>
      <c r="D10" s="144" t="s">
        <v>13</v>
      </c>
      <c r="E10" s="105"/>
      <c r="F10" s="135"/>
      <c r="G10" s="145" t="s">
        <v>373</v>
      </c>
      <c r="H10" s="146"/>
      <c r="I10" s="147"/>
      <c r="J10" s="2"/>
      <c r="K10" s="116"/>
    </row>
    <row r="11" spans="1:11" ht="12.75" customHeight="1">
      <c r="A11" s="2"/>
      <c r="B11" s="143"/>
      <c r="D11" s="36"/>
      <c r="E11" s="37"/>
      <c r="F11" s="148"/>
      <c r="G11" s="149"/>
      <c r="H11" s="150"/>
      <c r="I11" s="151"/>
      <c r="J11" s="2"/>
      <c r="K11" s="116"/>
    </row>
    <row r="12" spans="1:11" ht="45" customHeight="1">
      <c r="A12" s="2"/>
      <c r="B12" s="143"/>
      <c r="D12" s="152" t="s">
        <v>374</v>
      </c>
      <c r="E12" s="153"/>
      <c r="F12" s="154"/>
      <c r="G12" s="149" t="s">
        <v>375</v>
      </c>
      <c r="H12" s="150"/>
      <c r="I12" s="151"/>
      <c r="J12" s="2"/>
      <c r="K12" s="116"/>
    </row>
    <row r="13" spans="1:11" ht="7.5" customHeight="1">
      <c r="A13" s="2"/>
      <c r="B13" s="143"/>
      <c r="D13" s="155"/>
      <c r="E13" s="37"/>
      <c r="F13" s="148"/>
      <c r="G13" s="149"/>
      <c r="H13" s="150"/>
      <c r="I13" s="151"/>
      <c r="J13" s="2"/>
      <c r="K13" s="116"/>
    </row>
    <row r="14" spans="1:11" ht="45" customHeight="1">
      <c r="A14" s="2"/>
      <c r="B14" s="143"/>
      <c r="D14" s="156" t="s">
        <v>376</v>
      </c>
      <c r="E14" s="38"/>
      <c r="F14" s="4"/>
      <c r="G14" s="149" t="s">
        <v>377</v>
      </c>
      <c r="H14" s="150"/>
      <c r="I14" s="151"/>
      <c r="J14" s="2"/>
      <c r="K14" s="116"/>
    </row>
    <row r="15" spans="1:11" ht="18.75" customHeight="1" thickBot="1">
      <c r="A15" s="2"/>
      <c r="B15" s="143"/>
      <c r="C15" s="2"/>
      <c r="D15" s="157"/>
      <c r="E15" s="158"/>
      <c r="F15" s="159"/>
      <c r="G15" s="159"/>
      <c r="H15" s="160"/>
      <c r="I15" s="161"/>
      <c r="J15" s="2"/>
      <c r="K15" s="116"/>
    </row>
    <row r="16" spans="1:11" ht="27.75" customHeight="1" thickBot="1">
      <c r="A16" s="2"/>
      <c r="B16" s="143"/>
      <c r="C16" s="2"/>
      <c r="D16" s="159"/>
      <c r="E16" s="150"/>
      <c r="F16" s="150"/>
      <c r="G16" s="150"/>
      <c r="H16" s="162"/>
      <c r="I16" s="162"/>
      <c r="J16" s="2"/>
      <c r="K16" s="116"/>
    </row>
    <row r="17" spans="1:11" ht="47.25" customHeight="1" thickBot="1">
      <c r="A17" s="2"/>
      <c r="B17" s="163" t="s">
        <v>378</v>
      </c>
      <c r="C17" s="10"/>
      <c r="D17" s="164" t="s">
        <v>379</v>
      </c>
      <c r="E17" s="11"/>
      <c r="F17" s="10"/>
      <c r="G17" s="10"/>
      <c r="H17" s="165"/>
      <c r="I17" s="12"/>
      <c r="J17" s="2"/>
      <c r="K17" s="116"/>
    </row>
    <row r="18" spans="1:11" ht="18" customHeight="1" thickBot="1">
      <c r="A18" s="2"/>
      <c r="B18" s="166"/>
      <c r="C18" s="2"/>
      <c r="D18" s="167"/>
      <c r="E18" s="4"/>
      <c r="F18" s="2"/>
      <c r="G18" s="2"/>
      <c r="H18" s="141"/>
      <c r="I18" s="2"/>
      <c r="J18" s="2"/>
      <c r="K18" s="116"/>
    </row>
    <row r="19" spans="1:11" ht="16.5" customHeight="1" thickBot="1">
      <c r="A19" s="2"/>
      <c r="B19" s="13" t="s">
        <v>380</v>
      </c>
      <c r="C19" s="10"/>
      <c r="D19" s="164" t="s">
        <v>424</v>
      </c>
      <c r="E19" s="11"/>
      <c r="F19" s="10"/>
      <c r="G19" s="10"/>
      <c r="H19" s="165"/>
      <c r="I19" s="12"/>
      <c r="J19" s="2"/>
      <c r="K19" s="116"/>
    </row>
    <row r="20" spans="1:11" ht="18.75" customHeight="1">
      <c r="A20" s="2"/>
      <c r="B20" s="3"/>
      <c r="C20" s="2"/>
      <c r="D20" s="148"/>
      <c r="E20" s="4"/>
      <c r="F20" s="2"/>
      <c r="G20" s="2"/>
      <c r="H20" s="141"/>
      <c r="I20" s="2"/>
      <c r="J20" s="2"/>
      <c r="K20" s="116"/>
    </row>
    <row r="21" spans="1:11" ht="18.75" customHeight="1" thickBot="1">
      <c r="A21" s="2"/>
      <c r="B21" s="3"/>
      <c r="C21" s="2"/>
      <c r="D21" s="148"/>
      <c r="E21" s="4"/>
      <c r="F21" s="2"/>
      <c r="G21" s="2"/>
      <c r="H21" s="141"/>
      <c r="I21" s="2"/>
      <c r="J21" s="2"/>
      <c r="K21" s="116"/>
    </row>
    <row r="22" spans="1:11">
      <c r="A22" s="121"/>
      <c r="B22" s="168" t="s">
        <v>381</v>
      </c>
      <c r="C22" s="169"/>
      <c r="D22" s="170" t="s">
        <v>439</v>
      </c>
      <c r="E22" s="136"/>
      <c r="F22" s="169"/>
      <c r="G22" s="169"/>
      <c r="H22" s="171"/>
      <c r="I22" s="138"/>
      <c r="J22" s="2"/>
      <c r="K22" s="116"/>
    </row>
    <row r="23" spans="1:11" ht="15.75" thickBot="1">
      <c r="A23" s="121"/>
      <c r="B23" s="17"/>
      <c r="C23" s="18"/>
      <c r="D23" s="19" t="s">
        <v>382</v>
      </c>
      <c r="E23" s="20"/>
      <c r="F23" s="18"/>
      <c r="G23" s="18"/>
      <c r="H23" s="18"/>
      <c r="I23" s="21"/>
      <c r="J23" s="2"/>
      <c r="K23" s="116"/>
    </row>
    <row r="24" spans="1:11" ht="15.75" thickBot="1">
      <c r="B24" s="2"/>
      <c r="C24" s="2"/>
      <c r="D24" s="2"/>
      <c r="E24" s="2"/>
      <c r="F24" s="2"/>
      <c r="G24" s="2"/>
      <c r="H24" s="172"/>
      <c r="I24" s="2"/>
    </row>
    <row r="25" spans="1:11" ht="41.25" customHeight="1" thickBot="1">
      <c r="B25" s="173" t="s">
        <v>383</v>
      </c>
      <c r="C25" s="174"/>
      <c r="D25" s="175" t="s">
        <v>442</v>
      </c>
      <c r="E25" s="176"/>
      <c r="F25" s="176"/>
      <c r="G25" s="176"/>
      <c r="H25" s="176"/>
      <c r="I25" s="177"/>
    </row>
    <row r="26" spans="1:11" ht="15.75" thickBot="1"/>
    <row r="27" spans="1:11" ht="16.5" thickBot="1">
      <c r="B27" s="13" t="s">
        <v>384</v>
      </c>
      <c r="C27" s="10"/>
      <c r="D27" s="164" t="s">
        <v>420</v>
      </c>
      <c r="E27" s="11"/>
      <c r="F27" s="10"/>
      <c r="G27" s="10"/>
      <c r="H27" s="165"/>
      <c r="I27" s="12"/>
    </row>
    <row r="30" spans="1:11" ht="3.6" customHeight="1">
      <c r="A30" s="121"/>
      <c r="J30" s="2"/>
      <c r="K30" s="116"/>
    </row>
    <row r="31" spans="1:11" ht="3.6" customHeight="1">
      <c r="A31" s="121"/>
      <c r="J31" s="2"/>
      <c r="K31" s="116"/>
    </row>
    <row r="32" spans="1:11">
      <c r="A32" s="178"/>
      <c r="J32" s="178"/>
      <c r="K32" s="178"/>
    </row>
    <row r="33" spans="1:11" ht="15.75">
      <c r="A33" s="178"/>
      <c r="B33" s="179"/>
      <c r="C33" s="4"/>
      <c r="D33" s="4"/>
      <c r="E33" s="4"/>
      <c r="F33" s="4"/>
      <c r="G33" s="4"/>
      <c r="H33" s="141"/>
      <c r="I33" s="4"/>
      <c r="J33" s="178"/>
      <c r="K33" s="178"/>
    </row>
    <row r="34" spans="1:11" ht="15.75">
      <c r="A34" s="178"/>
      <c r="B34" s="179"/>
      <c r="C34" s="4"/>
      <c r="D34" s="4"/>
      <c r="E34" s="4"/>
      <c r="F34" s="4"/>
      <c r="G34" s="4"/>
      <c r="H34" s="141"/>
      <c r="I34" s="4"/>
      <c r="J34" s="178"/>
      <c r="K34" s="178"/>
    </row>
    <row r="35" spans="1:11">
      <c r="A35" s="178"/>
      <c r="B35" s="178"/>
      <c r="C35" s="178"/>
      <c r="D35" s="178"/>
      <c r="E35" s="178"/>
      <c r="F35" s="178"/>
      <c r="G35" s="178"/>
      <c r="H35" s="180"/>
      <c r="I35" s="178"/>
      <c r="J35" s="178"/>
      <c r="K35" s="178"/>
    </row>
    <row r="36" spans="1:11">
      <c r="A36" s="178"/>
      <c r="B36" s="178"/>
      <c r="C36" s="178"/>
      <c r="D36" s="178"/>
      <c r="E36" s="178"/>
      <c r="F36" s="178"/>
      <c r="G36" s="178"/>
      <c r="H36" s="180"/>
      <c r="I36" s="178"/>
      <c r="J36" s="178"/>
      <c r="K36" s="178"/>
    </row>
    <row r="37" spans="1:11">
      <c r="A37" s="178"/>
      <c r="B37" s="178"/>
      <c r="C37" s="178"/>
      <c r="D37" s="178"/>
      <c r="E37" s="178"/>
      <c r="F37" s="178"/>
      <c r="G37" s="178"/>
      <c r="H37" s="180"/>
      <c r="I37" s="178"/>
    </row>
    <row r="38" spans="1:11">
      <c r="A38" s="178"/>
      <c r="B38" s="178"/>
      <c r="C38" s="178"/>
      <c r="D38" s="178"/>
      <c r="E38" s="178"/>
      <c r="F38" s="178"/>
      <c r="G38" s="178"/>
      <c r="H38" s="180"/>
      <c r="I38" s="178"/>
    </row>
    <row r="39" spans="1:11">
      <c r="B39" s="178"/>
      <c r="C39" s="178"/>
      <c r="D39" s="178"/>
      <c r="E39" s="178"/>
      <c r="F39" s="178"/>
      <c r="G39" s="178"/>
      <c r="H39" s="180"/>
      <c r="I39" s="178"/>
    </row>
    <row r="40" spans="1:11">
      <c r="B40" s="178"/>
      <c r="C40" s="178"/>
      <c r="D40" s="178"/>
      <c r="E40" s="178"/>
      <c r="F40" s="178"/>
      <c r="G40" s="178"/>
      <c r="H40" s="180"/>
    </row>
    <row r="41" spans="1:11">
      <c r="B41" s="178"/>
      <c r="C41" s="178"/>
      <c r="D41" s="178"/>
      <c r="E41" s="178"/>
      <c r="F41" s="178"/>
      <c r="G41" s="178"/>
      <c r="H41" s="180"/>
    </row>
  </sheetData>
  <mergeCells count="4">
    <mergeCell ref="B1:I1"/>
    <mergeCell ref="B2:I2"/>
    <mergeCell ref="D9:G9"/>
    <mergeCell ref="H9:I9"/>
  </mergeCells>
  <printOptions horizontalCentered="1"/>
  <pageMargins left="0.2" right="0.2" top="0.75" bottom="1" header="0.3" footer="0.3"/>
  <pageSetup orientation="landscape" r:id="rId1"/>
  <headerFooter>
    <oddFooter>&amp;L&amp;9Division of School Business
School Allotment Section
FY2020-2021 Planning&amp;R&amp;9 4/14/2020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0"/>
  <sheetViews>
    <sheetView zoomScaleNormal="100" workbookViewId="0">
      <selection activeCell="A2" sqref="A2:G2"/>
    </sheetView>
  </sheetViews>
  <sheetFormatPr defaultRowHeight="15"/>
  <cols>
    <col min="2" max="2" width="27.5703125" customWidth="1"/>
    <col min="7" max="7" width="51.140625" customWidth="1"/>
    <col min="8" max="8" width="44.42578125" hidden="1" customWidth="1"/>
    <col min="9" max="9" width="0.5703125" customWidth="1"/>
  </cols>
  <sheetData>
    <row r="1" spans="1:10" ht="25.5" customHeight="1">
      <c r="A1" s="350" t="s">
        <v>440</v>
      </c>
      <c r="B1" s="350"/>
      <c r="C1" s="350"/>
      <c r="D1" s="350"/>
      <c r="E1" s="350"/>
      <c r="F1" s="350"/>
      <c r="G1" s="350"/>
      <c r="H1" s="130"/>
      <c r="I1" s="130"/>
      <c r="J1" s="130"/>
    </row>
    <row r="2" spans="1:10" ht="25.5" customHeight="1">
      <c r="A2" s="350" t="s">
        <v>430</v>
      </c>
      <c r="B2" s="350"/>
      <c r="C2" s="350"/>
      <c r="D2" s="350"/>
      <c r="E2" s="350"/>
      <c r="F2" s="350"/>
      <c r="G2" s="350"/>
      <c r="H2" s="130"/>
      <c r="I2" s="130"/>
      <c r="J2" s="130"/>
    </row>
    <row r="3" spans="1:10" ht="25.5" customHeight="1">
      <c r="A3" s="360" t="s">
        <v>385</v>
      </c>
      <c r="B3" s="360"/>
      <c r="C3" s="360"/>
      <c r="D3" s="360"/>
      <c r="E3" s="360"/>
      <c r="F3" s="360"/>
      <c r="G3" s="360"/>
      <c r="H3" s="130"/>
      <c r="I3" s="130"/>
      <c r="J3" s="130"/>
    </row>
    <row r="5" spans="1:10" ht="15.75" thickBot="1"/>
    <row r="6" spans="1:10" ht="16.5" thickBot="1">
      <c r="A6" s="370" t="s">
        <v>10</v>
      </c>
      <c r="B6" s="355"/>
      <c r="C6" s="181" t="s">
        <v>437</v>
      </c>
      <c r="D6" s="111"/>
      <c r="E6" s="111"/>
      <c r="F6" s="111"/>
      <c r="G6" s="182"/>
      <c r="H6" s="112"/>
    </row>
    <row r="7" spans="1:10" ht="15.75">
      <c r="A7" s="183" t="s">
        <v>386</v>
      </c>
      <c r="B7" s="184"/>
      <c r="C7" s="371"/>
      <c r="D7" s="372"/>
      <c r="E7" s="372"/>
      <c r="F7" s="372"/>
      <c r="G7" s="373"/>
      <c r="H7" s="185"/>
    </row>
    <row r="8" spans="1:10">
      <c r="A8" s="186" t="s">
        <v>387</v>
      </c>
      <c r="B8" s="187"/>
      <c r="C8" s="188" t="s">
        <v>447</v>
      </c>
      <c r="D8" s="188"/>
      <c r="E8" s="188"/>
      <c r="F8" s="188"/>
      <c r="G8" s="189"/>
      <c r="H8" s="185"/>
    </row>
    <row r="9" spans="1:10">
      <c r="A9" s="186"/>
      <c r="B9" s="190"/>
      <c r="C9" s="188" t="s">
        <v>397</v>
      </c>
      <c r="D9" s="188"/>
      <c r="E9" s="188"/>
      <c r="F9" s="188"/>
      <c r="G9" s="191"/>
      <c r="H9" s="192"/>
    </row>
    <row r="10" spans="1:10">
      <c r="A10" s="186" t="s">
        <v>388</v>
      </c>
      <c r="B10" s="190"/>
      <c r="C10" s="188" t="s">
        <v>448</v>
      </c>
      <c r="D10" s="188"/>
      <c r="E10" s="188"/>
      <c r="F10" s="188"/>
      <c r="G10" s="191"/>
      <c r="H10" s="192"/>
    </row>
    <row r="11" spans="1:10">
      <c r="A11" s="186"/>
      <c r="B11" s="190"/>
      <c r="C11" s="188" t="s">
        <v>449</v>
      </c>
      <c r="D11" s="188"/>
      <c r="E11" s="188"/>
      <c r="F11" s="188"/>
      <c r="G11" s="191"/>
      <c r="H11" s="192"/>
    </row>
    <row r="12" spans="1:10">
      <c r="A12" s="186"/>
      <c r="B12" s="190"/>
      <c r="C12" s="188"/>
      <c r="D12" s="188"/>
      <c r="E12" s="188"/>
      <c r="F12" s="188"/>
      <c r="G12" s="191"/>
      <c r="H12" s="192"/>
    </row>
    <row r="13" spans="1:10">
      <c r="A13" s="186"/>
      <c r="B13" s="190"/>
      <c r="C13" s="188"/>
      <c r="D13" s="188"/>
      <c r="E13" s="188"/>
      <c r="F13" s="188"/>
      <c r="G13" s="191"/>
      <c r="H13" s="192"/>
    </row>
    <row r="14" spans="1:10" ht="15.75" thickBot="1">
      <c r="A14" s="193"/>
      <c r="B14" s="194"/>
      <c r="C14" s="195"/>
      <c r="D14" s="195"/>
      <c r="E14" s="195"/>
      <c r="F14" s="195"/>
      <c r="G14" s="196"/>
      <c r="H14" s="197"/>
    </row>
    <row r="15" spans="1:10" ht="15.75" thickBot="1">
      <c r="A15" s="198"/>
      <c r="B15" s="198"/>
      <c r="C15" s="199"/>
      <c r="D15" s="199"/>
      <c r="E15" s="199"/>
      <c r="F15" s="199"/>
      <c r="G15" s="199"/>
      <c r="H15" s="200"/>
      <c r="I15" s="201"/>
    </row>
    <row r="16" spans="1:10" ht="15.75">
      <c r="A16" s="183" t="s">
        <v>389</v>
      </c>
      <c r="B16" s="202"/>
      <c r="C16" s="367" t="s">
        <v>450</v>
      </c>
      <c r="D16" s="368"/>
      <c r="E16" s="368"/>
      <c r="F16" s="368"/>
      <c r="G16" s="369"/>
      <c r="H16" s="203"/>
      <c r="I16" s="204"/>
    </row>
    <row r="17" spans="1:9" ht="16.5" thickBot="1">
      <c r="A17" s="205"/>
      <c r="B17" s="194"/>
      <c r="C17" s="195" t="s">
        <v>451</v>
      </c>
      <c r="D17" s="195"/>
      <c r="E17" s="195"/>
      <c r="F17" s="195"/>
      <c r="G17" s="206"/>
      <c r="H17" s="207"/>
      <c r="I17" s="204"/>
    </row>
    <row r="18" spans="1:9" ht="15.75" thickBot="1">
      <c r="A18" s="208"/>
      <c r="B18" s="208"/>
      <c r="C18" s="209"/>
      <c r="D18" s="209"/>
      <c r="E18" s="209"/>
      <c r="F18" s="209"/>
      <c r="G18" s="209"/>
      <c r="H18" s="200"/>
      <c r="I18" s="201"/>
    </row>
    <row r="19" spans="1:9" ht="15.75">
      <c r="A19" s="210" t="s">
        <v>390</v>
      </c>
      <c r="B19" s="211"/>
      <c r="C19" s="170" t="s">
        <v>452</v>
      </c>
      <c r="D19" s="212"/>
      <c r="E19" s="213"/>
      <c r="F19" s="213"/>
      <c r="G19" s="214"/>
      <c r="H19" s="215"/>
      <c r="I19" s="216"/>
    </row>
    <row r="20" spans="1:9" ht="15.75" thickBot="1">
      <c r="A20" s="17"/>
      <c r="B20" s="18"/>
      <c r="C20" s="217"/>
      <c r="D20" s="218"/>
      <c r="E20" s="219"/>
      <c r="F20" s="219"/>
      <c r="G20" s="219"/>
      <c r="H20" s="220"/>
      <c r="I20" s="216"/>
    </row>
  </sheetData>
  <mergeCells count="6">
    <mergeCell ref="C16:G16"/>
    <mergeCell ref="A1:G1"/>
    <mergeCell ref="A2:G2"/>
    <mergeCell ref="A3:G3"/>
    <mergeCell ref="A6:B6"/>
    <mergeCell ref="C7:G7"/>
  </mergeCells>
  <printOptions horizontalCentered="1"/>
  <pageMargins left="0.2" right="0.2" top="0.75" bottom="0.75" header="0.3" footer="0.3"/>
  <pageSetup orientation="landscape" horizontalDpi="4294967295" verticalDpi="4294967295" r:id="rId1"/>
  <headerFooter>
    <oddFooter xml:space="preserve">&amp;L&amp;"-,Italic"&amp;8Division of School Business
School Allotment Section
FY2020-2021 Planning&amp;R&amp;"-,Italic"&amp;8 4/14/2020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126"/>
  <sheetViews>
    <sheetView zoomScaleNormal="100" workbookViewId="0">
      <pane ySplit="6" topLeftCell="A7" activePane="bottomLeft" state="frozen"/>
      <selection pane="bottomLeft" activeCell="A3" sqref="A3:C3"/>
    </sheetView>
  </sheetViews>
  <sheetFormatPr defaultRowHeight="15"/>
  <cols>
    <col min="2" max="2" width="25.42578125" customWidth="1"/>
  </cols>
  <sheetData>
    <row r="1" spans="1:3">
      <c r="A1" s="374" t="s">
        <v>391</v>
      </c>
      <c r="B1" s="374"/>
      <c r="C1" s="374"/>
    </row>
    <row r="2" spans="1:3">
      <c r="A2" s="374" t="s">
        <v>432</v>
      </c>
      <c r="B2" s="374"/>
      <c r="C2" s="374"/>
    </row>
    <row r="3" spans="1:3">
      <c r="A3" s="374" t="s">
        <v>392</v>
      </c>
      <c r="B3" s="374"/>
      <c r="C3" s="374"/>
    </row>
    <row r="4" spans="1:3" ht="15.75" thickBot="1"/>
    <row r="5" spans="1:3">
      <c r="A5" s="312"/>
      <c r="B5" s="312"/>
      <c r="C5" s="312" t="s">
        <v>393</v>
      </c>
    </row>
    <row r="6" spans="1:3" ht="15.75" thickBot="1">
      <c r="A6" s="313" t="s">
        <v>297</v>
      </c>
      <c r="B6" s="313" t="s">
        <v>298</v>
      </c>
      <c r="C6" s="313" t="s">
        <v>394</v>
      </c>
    </row>
    <row r="7" spans="1:3">
      <c r="A7" s="64" t="s">
        <v>47</v>
      </c>
      <c r="B7" s="57" t="s">
        <v>48</v>
      </c>
      <c r="C7" s="311">
        <v>35</v>
      </c>
    </row>
    <row r="8" spans="1:3">
      <c r="A8" s="65" t="s">
        <v>49</v>
      </c>
      <c r="B8" s="58" t="s">
        <v>50</v>
      </c>
      <c r="C8" s="58">
        <v>11</v>
      </c>
    </row>
    <row r="9" spans="1:3">
      <c r="A9" s="65" t="s">
        <v>4</v>
      </c>
      <c r="B9" s="58" t="s">
        <v>51</v>
      </c>
      <c r="C9" s="58">
        <v>4</v>
      </c>
    </row>
    <row r="10" spans="1:3">
      <c r="A10" s="65" t="s">
        <v>52</v>
      </c>
      <c r="B10" s="58" t="s">
        <v>53</v>
      </c>
      <c r="C10" s="58">
        <v>9</v>
      </c>
    </row>
    <row r="11" spans="1:3">
      <c r="A11" s="65" t="s">
        <v>54</v>
      </c>
      <c r="B11" s="58" t="s">
        <v>55</v>
      </c>
      <c r="C11" s="58">
        <v>6</v>
      </c>
    </row>
    <row r="12" spans="1:3">
      <c r="A12" s="65" t="s">
        <v>56</v>
      </c>
      <c r="B12" s="58" t="s">
        <v>57</v>
      </c>
      <c r="C12" s="58">
        <v>8</v>
      </c>
    </row>
    <row r="13" spans="1:3">
      <c r="A13" s="65" t="s">
        <v>58</v>
      </c>
      <c r="B13" s="58" t="s">
        <v>59</v>
      </c>
      <c r="C13" s="58">
        <v>13</v>
      </c>
    </row>
    <row r="14" spans="1:3">
      <c r="A14" s="65" t="s">
        <v>60</v>
      </c>
      <c r="B14" s="58" t="s">
        <v>61</v>
      </c>
      <c r="C14" s="58">
        <v>7</v>
      </c>
    </row>
    <row r="15" spans="1:3">
      <c r="A15" s="65" t="s">
        <v>62</v>
      </c>
      <c r="B15" s="58" t="s">
        <v>63</v>
      </c>
      <c r="C15" s="58">
        <v>11</v>
      </c>
    </row>
    <row r="16" spans="1:3">
      <c r="A16" s="65" t="s">
        <v>64</v>
      </c>
      <c r="B16" s="58" t="s">
        <v>65</v>
      </c>
      <c r="C16" s="58">
        <v>20</v>
      </c>
    </row>
    <row r="17" spans="1:3">
      <c r="A17" s="65" t="s">
        <v>66</v>
      </c>
      <c r="B17" s="58" t="s">
        <v>67</v>
      </c>
      <c r="C17" s="58">
        <v>43</v>
      </c>
    </row>
    <row r="18" spans="1:3">
      <c r="A18" s="65" t="s">
        <v>68</v>
      </c>
      <c r="B18" s="58" t="s">
        <v>69</v>
      </c>
      <c r="C18" s="58">
        <v>9</v>
      </c>
    </row>
    <row r="19" spans="1:3">
      <c r="A19" s="65" t="s">
        <v>70</v>
      </c>
      <c r="B19" s="58" t="s">
        <v>71</v>
      </c>
      <c r="C19" s="58">
        <v>26</v>
      </c>
    </row>
    <row r="20" spans="1:3">
      <c r="A20" s="65" t="s">
        <v>72</v>
      </c>
      <c r="B20" s="58" t="s">
        <v>73</v>
      </c>
      <c r="C20" s="58">
        <v>41</v>
      </c>
    </row>
    <row r="21" spans="1:3">
      <c r="A21" s="65" t="s">
        <v>74</v>
      </c>
      <c r="B21" s="58" t="s">
        <v>75</v>
      </c>
      <c r="C21" s="58">
        <v>8</v>
      </c>
    </row>
    <row r="22" spans="1:3">
      <c r="A22" s="65" t="s">
        <v>76</v>
      </c>
      <c r="B22" s="58" t="s">
        <v>77</v>
      </c>
      <c r="C22" s="58">
        <v>26</v>
      </c>
    </row>
    <row r="23" spans="1:3">
      <c r="A23" s="65" t="s">
        <v>78</v>
      </c>
      <c r="B23" s="58" t="s">
        <v>79</v>
      </c>
      <c r="C23" s="58">
        <v>5</v>
      </c>
    </row>
    <row r="24" spans="1:3">
      <c r="A24" s="65" t="s">
        <v>80</v>
      </c>
      <c r="B24" s="58" t="s">
        <v>81</v>
      </c>
      <c r="C24" s="58">
        <v>16</v>
      </c>
    </row>
    <row r="25" spans="1:3">
      <c r="A25" s="65" t="s">
        <v>82</v>
      </c>
      <c r="B25" s="58" t="s">
        <v>83</v>
      </c>
      <c r="C25" s="58">
        <v>6</v>
      </c>
    </row>
    <row r="26" spans="1:3">
      <c r="A26" s="65" t="s">
        <v>84</v>
      </c>
      <c r="B26" s="58" t="s">
        <v>85</v>
      </c>
      <c r="C26" s="58">
        <v>28</v>
      </c>
    </row>
    <row r="27" spans="1:3">
      <c r="A27" s="65" t="s">
        <v>86</v>
      </c>
      <c r="B27" s="58" t="s">
        <v>87</v>
      </c>
      <c r="C27" s="58">
        <v>9</v>
      </c>
    </row>
    <row r="28" spans="1:3">
      <c r="A28" s="65" t="s">
        <v>88</v>
      </c>
      <c r="B28" s="58" t="s">
        <v>89</v>
      </c>
      <c r="C28" s="58">
        <v>6</v>
      </c>
    </row>
    <row r="29" spans="1:3">
      <c r="A29" s="65" t="s">
        <v>90</v>
      </c>
      <c r="B29" s="58" t="s">
        <v>91</v>
      </c>
      <c r="C29" s="58">
        <v>17</v>
      </c>
    </row>
    <row r="30" spans="1:3">
      <c r="A30" s="65" t="s">
        <v>92</v>
      </c>
      <c r="B30" s="58" t="s">
        <v>93</v>
      </c>
      <c r="C30" s="58">
        <v>13</v>
      </c>
    </row>
    <row r="31" spans="1:3">
      <c r="A31" s="65" t="s">
        <v>94</v>
      </c>
      <c r="B31" s="58" t="s">
        <v>95</v>
      </c>
      <c r="C31" s="58">
        <v>4</v>
      </c>
    </row>
    <row r="32" spans="1:3">
      <c r="A32" s="65" t="s">
        <v>96</v>
      </c>
      <c r="B32" s="58" t="s">
        <v>97</v>
      </c>
      <c r="C32" s="58">
        <v>4</v>
      </c>
    </row>
    <row r="33" spans="1:3">
      <c r="A33" s="65" t="s">
        <v>98</v>
      </c>
      <c r="B33" s="58" t="s">
        <v>99</v>
      </c>
      <c r="C33" s="58">
        <v>29</v>
      </c>
    </row>
    <row r="34" spans="1:3">
      <c r="A34" s="65" t="s">
        <v>100</v>
      </c>
      <c r="B34" s="58" t="s">
        <v>101</v>
      </c>
      <c r="C34" s="58">
        <v>17</v>
      </c>
    </row>
    <row r="35" spans="1:3">
      <c r="A35" s="65" t="s">
        <v>102</v>
      </c>
      <c r="B35" s="58" t="s">
        <v>103</v>
      </c>
      <c r="C35" s="58">
        <v>5</v>
      </c>
    </row>
    <row r="36" spans="1:3">
      <c r="A36" s="65" t="s">
        <v>104</v>
      </c>
      <c r="B36" s="58" t="s">
        <v>105</v>
      </c>
      <c r="C36" s="58">
        <v>25</v>
      </c>
    </row>
    <row r="37" spans="1:3">
      <c r="A37" s="65" t="s">
        <v>106</v>
      </c>
      <c r="B37" s="58" t="s">
        <v>107</v>
      </c>
      <c r="C37" s="58">
        <v>85</v>
      </c>
    </row>
    <row r="38" spans="1:3">
      <c r="A38" s="65" t="s">
        <v>108</v>
      </c>
      <c r="B38" s="58" t="s">
        <v>109</v>
      </c>
      <c r="C38" s="58">
        <v>10</v>
      </c>
    </row>
    <row r="39" spans="1:3">
      <c r="A39" s="65" t="s">
        <v>110</v>
      </c>
      <c r="B39" s="58" t="s">
        <v>111</v>
      </c>
      <c r="C39" s="58">
        <v>10</v>
      </c>
    </row>
    <row r="40" spans="1:3">
      <c r="A40" s="65" t="s">
        <v>112</v>
      </c>
      <c r="B40" s="58" t="s">
        <v>113</v>
      </c>
      <c r="C40" s="58">
        <v>36</v>
      </c>
    </row>
    <row r="41" spans="1:3">
      <c r="A41" s="65" t="s">
        <v>114</v>
      </c>
      <c r="B41" s="58" t="s">
        <v>115</v>
      </c>
      <c r="C41" s="58">
        <v>6</v>
      </c>
    </row>
    <row r="42" spans="1:3">
      <c r="A42" s="65" t="s">
        <v>116</v>
      </c>
      <c r="B42" s="58" t="s">
        <v>117</v>
      </c>
      <c r="C42" s="58">
        <v>4</v>
      </c>
    </row>
    <row r="43" spans="1:3">
      <c r="A43" s="65" t="s">
        <v>118</v>
      </c>
      <c r="B43" s="58" t="s">
        <v>119</v>
      </c>
      <c r="C43" s="58">
        <v>12</v>
      </c>
    </row>
    <row r="44" spans="1:3">
      <c r="A44" s="65" t="s">
        <v>120</v>
      </c>
      <c r="B44" s="58" t="s">
        <v>121</v>
      </c>
      <c r="C44" s="58">
        <v>13</v>
      </c>
    </row>
    <row r="45" spans="1:3">
      <c r="A45" s="65" t="s">
        <v>122</v>
      </c>
      <c r="B45" s="58" t="s">
        <v>123</v>
      </c>
      <c r="C45" s="58">
        <v>52</v>
      </c>
    </row>
    <row r="46" spans="1:3">
      <c r="A46" s="65" t="s">
        <v>124</v>
      </c>
      <c r="B46" s="58" t="s">
        <v>125</v>
      </c>
      <c r="C46" s="58">
        <v>14</v>
      </c>
    </row>
    <row r="47" spans="1:3">
      <c r="A47" s="65" t="s">
        <v>126</v>
      </c>
      <c r="B47" s="58" t="s">
        <v>127</v>
      </c>
      <c r="C47" s="58">
        <v>78</v>
      </c>
    </row>
    <row r="48" spans="1:3">
      <c r="A48" s="65" t="s">
        <v>128</v>
      </c>
      <c r="B48" s="58" t="s">
        <v>129</v>
      </c>
      <c r="C48" s="58">
        <v>16</v>
      </c>
    </row>
    <row r="49" spans="1:3">
      <c r="A49" s="65" t="s">
        <v>130</v>
      </c>
      <c r="B49" s="58" t="s">
        <v>131</v>
      </c>
      <c r="C49" s="58">
        <v>55</v>
      </c>
    </row>
    <row r="50" spans="1:3">
      <c r="A50" s="65" t="s">
        <v>132</v>
      </c>
      <c r="B50" s="58" t="s">
        <v>133</v>
      </c>
      <c r="C50" s="58">
        <v>5</v>
      </c>
    </row>
    <row r="51" spans="1:3">
      <c r="A51" s="65" t="s">
        <v>134</v>
      </c>
      <c r="B51" s="58" t="s">
        <v>135</v>
      </c>
      <c r="C51" s="58">
        <v>3</v>
      </c>
    </row>
    <row r="52" spans="1:3">
      <c r="A52" s="65" t="s">
        <v>136</v>
      </c>
      <c r="B52" s="58" t="s">
        <v>137</v>
      </c>
      <c r="C52" s="58">
        <v>18</v>
      </c>
    </row>
    <row r="53" spans="1:3">
      <c r="A53" s="65" t="s">
        <v>138</v>
      </c>
      <c r="B53" s="58" t="s">
        <v>139</v>
      </c>
      <c r="C53" s="58">
        <v>6</v>
      </c>
    </row>
    <row r="54" spans="1:3">
      <c r="A54" s="65" t="s">
        <v>140</v>
      </c>
      <c r="B54" s="58" t="s">
        <v>141</v>
      </c>
      <c r="C54" s="58">
        <v>123</v>
      </c>
    </row>
    <row r="55" spans="1:3">
      <c r="A55" s="65" t="s">
        <v>142</v>
      </c>
      <c r="B55" s="58" t="s">
        <v>143</v>
      </c>
      <c r="C55" s="58">
        <v>10</v>
      </c>
    </row>
    <row r="56" spans="1:3">
      <c r="A56" s="65" t="s">
        <v>144</v>
      </c>
      <c r="B56" s="58" t="s">
        <v>145</v>
      </c>
      <c r="C56" s="58">
        <v>5</v>
      </c>
    </row>
    <row r="57" spans="1:3">
      <c r="A57" s="65" t="s">
        <v>146</v>
      </c>
      <c r="B57" s="58" t="s">
        <v>147</v>
      </c>
      <c r="C57" s="58">
        <v>4</v>
      </c>
    </row>
    <row r="58" spans="1:3">
      <c r="A58" s="65" t="s">
        <v>148</v>
      </c>
      <c r="B58" s="58" t="s">
        <v>149</v>
      </c>
      <c r="C58" s="58">
        <v>28</v>
      </c>
    </row>
    <row r="59" spans="1:3">
      <c r="A59" s="65" t="s">
        <v>150</v>
      </c>
      <c r="B59" s="58" t="s">
        <v>151</v>
      </c>
      <c r="C59" s="58">
        <v>15</v>
      </c>
    </row>
    <row r="60" spans="1:3">
      <c r="A60" s="65" t="s">
        <v>152</v>
      </c>
      <c r="B60" s="58" t="s">
        <v>153</v>
      </c>
      <c r="C60" s="58">
        <v>23</v>
      </c>
    </row>
    <row r="61" spans="1:3">
      <c r="A61" s="65" t="s">
        <v>154</v>
      </c>
      <c r="B61" s="58" t="s">
        <v>155</v>
      </c>
      <c r="C61" s="58">
        <v>7</v>
      </c>
    </row>
    <row r="62" spans="1:3">
      <c r="A62" s="65" t="s">
        <v>156</v>
      </c>
      <c r="B62" s="58" t="s">
        <v>157</v>
      </c>
      <c r="C62" s="58">
        <v>14</v>
      </c>
    </row>
    <row r="63" spans="1:3">
      <c r="A63" s="65" t="s">
        <v>158</v>
      </c>
      <c r="B63" s="58" t="s">
        <v>159</v>
      </c>
      <c r="C63" s="58">
        <v>3</v>
      </c>
    </row>
    <row r="64" spans="1:3">
      <c r="A64" s="65" t="s">
        <v>160</v>
      </c>
      <c r="B64" s="58" t="s">
        <v>161</v>
      </c>
      <c r="C64" s="58">
        <v>36</v>
      </c>
    </row>
    <row r="65" spans="1:3">
      <c r="A65" s="65" t="s">
        <v>162</v>
      </c>
      <c r="B65" s="58" t="s">
        <v>163</v>
      </c>
      <c r="C65" s="58">
        <v>8</v>
      </c>
    </row>
    <row r="66" spans="1:3">
      <c r="A66" s="65" t="s">
        <v>164</v>
      </c>
      <c r="B66" s="58" t="s">
        <v>165</v>
      </c>
      <c r="C66" s="58">
        <v>9</v>
      </c>
    </row>
    <row r="67" spans="1:3">
      <c r="A67" s="65" t="s">
        <v>166</v>
      </c>
      <c r="B67" s="58" t="s">
        <v>167</v>
      </c>
      <c r="C67" s="58">
        <v>45</v>
      </c>
    </row>
    <row r="68" spans="1:3">
      <c r="A68" s="65" t="s">
        <v>168</v>
      </c>
      <c r="B68" s="58" t="s">
        <v>169</v>
      </c>
      <c r="C68" s="58">
        <v>6</v>
      </c>
    </row>
    <row r="69" spans="1:3">
      <c r="A69" s="65" t="s">
        <v>170</v>
      </c>
      <c r="B69" s="58" t="s">
        <v>171</v>
      </c>
      <c r="C69" s="58">
        <v>16</v>
      </c>
    </row>
    <row r="70" spans="1:3">
      <c r="A70" s="65" t="s">
        <v>172</v>
      </c>
      <c r="B70" s="58" t="s">
        <v>173</v>
      </c>
      <c r="C70" s="58">
        <v>17</v>
      </c>
    </row>
    <row r="71" spans="1:3">
      <c r="A71" s="65" t="s">
        <v>174</v>
      </c>
      <c r="B71" s="58" t="s">
        <v>175</v>
      </c>
      <c r="C71" s="58">
        <v>23</v>
      </c>
    </row>
    <row r="72" spans="1:3">
      <c r="A72" s="65" t="s">
        <v>176</v>
      </c>
      <c r="B72" s="58" t="s">
        <v>177</v>
      </c>
      <c r="C72" s="58">
        <v>11</v>
      </c>
    </row>
    <row r="73" spans="1:3">
      <c r="A73" s="65" t="s">
        <v>178</v>
      </c>
      <c r="B73" s="58" t="s">
        <v>179</v>
      </c>
      <c r="C73" s="58">
        <v>6</v>
      </c>
    </row>
    <row r="74" spans="1:3">
      <c r="A74" s="65" t="s">
        <v>180</v>
      </c>
      <c r="B74" s="58" t="s">
        <v>181</v>
      </c>
      <c r="C74" s="58">
        <v>8</v>
      </c>
    </row>
    <row r="75" spans="1:3">
      <c r="A75" s="65" t="s">
        <v>182</v>
      </c>
      <c r="B75" s="58" t="s">
        <v>183</v>
      </c>
      <c r="C75" s="58">
        <v>14</v>
      </c>
    </row>
    <row r="76" spans="1:3">
      <c r="A76" s="65" t="s">
        <v>184</v>
      </c>
      <c r="B76" s="58" t="s">
        <v>185</v>
      </c>
      <c r="C76" s="58">
        <v>176</v>
      </c>
    </row>
    <row r="77" spans="1:3">
      <c r="A77" s="65" t="s">
        <v>186</v>
      </c>
      <c r="B77" s="58" t="s">
        <v>187</v>
      </c>
      <c r="C77" s="58">
        <v>7</v>
      </c>
    </row>
    <row r="78" spans="1:3">
      <c r="A78" s="65" t="s">
        <v>188</v>
      </c>
      <c r="B78" s="58" t="s">
        <v>189</v>
      </c>
      <c r="C78" s="58">
        <v>13</v>
      </c>
    </row>
    <row r="79" spans="1:3">
      <c r="A79" s="65" t="s">
        <v>190</v>
      </c>
      <c r="B79" s="58" t="s">
        <v>191</v>
      </c>
      <c r="C79" s="58">
        <v>24</v>
      </c>
    </row>
    <row r="80" spans="1:3">
      <c r="A80" s="65" t="s">
        <v>192</v>
      </c>
      <c r="B80" s="58" t="s">
        <v>193</v>
      </c>
      <c r="C80" s="58">
        <v>28</v>
      </c>
    </row>
    <row r="81" spans="1:3">
      <c r="A81" s="65" t="s">
        <v>194</v>
      </c>
      <c r="B81" s="58" t="s">
        <v>195</v>
      </c>
      <c r="C81" s="58">
        <v>42</v>
      </c>
    </row>
    <row r="82" spans="1:3">
      <c r="A82" s="65" t="s">
        <v>196</v>
      </c>
      <c r="B82" s="58" t="s">
        <v>197</v>
      </c>
      <c r="C82" s="58">
        <v>7</v>
      </c>
    </row>
    <row r="83" spans="1:3">
      <c r="A83" s="65" t="s">
        <v>198</v>
      </c>
      <c r="B83" s="58" t="s">
        <v>199</v>
      </c>
      <c r="C83" s="58">
        <v>36</v>
      </c>
    </row>
    <row r="84" spans="1:3">
      <c r="A84" s="65" t="s">
        <v>200</v>
      </c>
      <c r="B84" s="58" t="s">
        <v>201</v>
      </c>
      <c r="C84" s="58">
        <v>13</v>
      </c>
    </row>
    <row r="85" spans="1:3">
      <c r="A85" s="65" t="s">
        <v>202</v>
      </c>
      <c r="B85" s="58" t="s">
        <v>203</v>
      </c>
      <c r="C85" s="58">
        <v>20</v>
      </c>
    </row>
    <row r="86" spans="1:3">
      <c r="A86" s="65" t="s">
        <v>204</v>
      </c>
      <c r="B86" s="58" t="s">
        <v>205</v>
      </c>
      <c r="C86" s="58">
        <v>4</v>
      </c>
    </row>
    <row r="87" spans="1:3">
      <c r="A87" s="65" t="s">
        <v>206</v>
      </c>
      <c r="B87" s="58" t="s">
        <v>207</v>
      </c>
      <c r="C87" s="58">
        <v>13</v>
      </c>
    </row>
    <row r="88" spans="1:3">
      <c r="A88" s="65" t="s">
        <v>208</v>
      </c>
      <c r="B88" s="58" t="s">
        <v>209</v>
      </c>
      <c r="C88" s="58">
        <v>18</v>
      </c>
    </row>
    <row r="89" spans="1:3">
      <c r="A89" s="65" t="s">
        <v>210</v>
      </c>
      <c r="B89" s="58" t="s">
        <v>211</v>
      </c>
      <c r="C89" s="58">
        <v>4</v>
      </c>
    </row>
    <row r="90" spans="1:3">
      <c r="A90" s="65" t="s">
        <v>212</v>
      </c>
      <c r="B90" s="58" t="s">
        <v>213</v>
      </c>
      <c r="C90" s="58">
        <v>11</v>
      </c>
    </row>
    <row r="91" spans="1:3">
      <c r="A91" s="65" t="s">
        <v>214</v>
      </c>
      <c r="B91" s="58" t="s">
        <v>215</v>
      </c>
      <c r="C91" s="58">
        <v>38</v>
      </c>
    </row>
    <row r="92" spans="1:3">
      <c r="A92" s="65" t="s">
        <v>216</v>
      </c>
      <c r="B92" s="58" t="s">
        <v>217</v>
      </c>
      <c r="C92" s="58">
        <v>6</v>
      </c>
    </row>
    <row r="93" spans="1:3">
      <c r="A93" s="65" t="s">
        <v>218</v>
      </c>
      <c r="B93" s="58" t="s">
        <v>219</v>
      </c>
      <c r="C93" s="58">
        <v>31</v>
      </c>
    </row>
    <row r="94" spans="1:3">
      <c r="A94" s="65" t="s">
        <v>220</v>
      </c>
      <c r="B94" s="58" t="s">
        <v>221</v>
      </c>
      <c r="C94" s="58">
        <v>8</v>
      </c>
    </row>
    <row r="95" spans="1:3">
      <c r="A95" s="65" t="s">
        <v>222</v>
      </c>
      <c r="B95" s="58" t="s">
        <v>223</v>
      </c>
      <c r="C95" s="58">
        <v>15</v>
      </c>
    </row>
    <row r="96" spans="1:3">
      <c r="A96" s="65" t="s">
        <v>224</v>
      </c>
      <c r="B96" s="58" t="s">
        <v>225</v>
      </c>
      <c r="C96" s="58">
        <v>40</v>
      </c>
    </row>
    <row r="97" spans="1:3">
      <c r="A97" s="65" t="s">
        <v>226</v>
      </c>
      <c r="B97" s="58" t="s">
        <v>227</v>
      </c>
      <c r="C97" s="58">
        <v>22</v>
      </c>
    </row>
    <row r="98" spans="1:3">
      <c r="A98" s="65" t="s">
        <v>228</v>
      </c>
      <c r="B98" s="58" t="s">
        <v>229</v>
      </c>
      <c r="C98" s="58">
        <v>34</v>
      </c>
    </row>
    <row r="99" spans="1:3">
      <c r="A99" s="65" t="s">
        <v>230</v>
      </c>
      <c r="B99" s="58" t="s">
        <v>231</v>
      </c>
      <c r="C99" s="58">
        <v>18</v>
      </c>
    </row>
    <row r="100" spans="1:3">
      <c r="A100" s="65" t="s">
        <v>232</v>
      </c>
      <c r="B100" s="58" t="s">
        <v>233</v>
      </c>
      <c r="C100" s="58">
        <v>18</v>
      </c>
    </row>
    <row r="101" spans="1:3">
      <c r="A101" s="65" t="s">
        <v>234</v>
      </c>
      <c r="B101" s="58" t="s">
        <v>235</v>
      </c>
      <c r="C101" s="58">
        <v>5</v>
      </c>
    </row>
    <row r="102" spans="1:3">
      <c r="A102" s="65" t="s">
        <v>236</v>
      </c>
      <c r="B102" s="58" t="s">
        <v>237</v>
      </c>
      <c r="C102" s="58">
        <v>11</v>
      </c>
    </row>
    <row r="103" spans="1:3">
      <c r="A103" s="65" t="s">
        <v>238</v>
      </c>
      <c r="B103" s="58" t="s">
        <v>239</v>
      </c>
      <c r="C103" s="58">
        <v>21</v>
      </c>
    </row>
    <row r="104" spans="1:3">
      <c r="A104" s="65" t="s">
        <v>240</v>
      </c>
      <c r="B104" s="58" t="s">
        <v>241</v>
      </c>
      <c r="C104" s="58">
        <v>19</v>
      </c>
    </row>
    <row r="105" spans="1:3">
      <c r="A105" s="65" t="s">
        <v>242</v>
      </c>
      <c r="B105" s="58" t="s">
        <v>243</v>
      </c>
      <c r="C105" s="58">
        <v>19</v>
      </c>
    </row>
    <row r="106" spans="1:3">
      <c r="A106" s="65" t="s">
        <v>244</v>
      </c>
      <c r="B106" s="58" t="s">
        <v>245</v>
      </c>
      <c r="C106" s="58">
        <v>3</v>
      </c>
    </row>
    <row r="107" spans="1:3">
      <c r="A107" s="65" t="s">
        <v>246</v>
      </c>
      <c r="B107" s="58" t="s">
        <v>247</v>
      </c>
      <c r="C107" s="58">
        <v>4</v>
      </c>
    </row>
    <row r="108" spans="1:3">
      <c r="A108" s="65" t="s">
        <v>248</v>
      </c>
      <c r="B108" s="58" t="s">
        <v>249</v>
      </c>
      <c r="C108" s="58">
        <v>5</v>
      </c>
    </row>
    <row r="109" spans="1:3">
      <c r="A109" s="65" t="s">
        <v>250</v>
      </c>
      <c r="B109" s="58" t="s">
        <v>251</v>
      </c>
      <c r="C109" s="58">
        <v>8</v>
      </c>
    </row>
    <row r="110" spans="1:3">
      <c r="A110" s="65" t="s">
        <v>252</v>
      </c>
      <c r="B110" s="58" t="s">
        <v>253</v>
      </c>
      <c r="C110" s="58">
        <v>3</v>
      </c>
    </row>
    <row r="111" spans="1:3">
      <c r="A111" s="65" t="s">
        <v>254</v>
      </c>
      <c r="B111" s="58" t="s">
        <v>255</v>
      </c>
      <c r="C111" s="58">
        <v>52</v>
      </c>
    </row>
    <row r="112" spans="1:3">
      <c r="A112" s="65" t="s">
        <v>256</v>
      </c>
      <c r="B112" s="58" t="s">
        <v>257</v>
      </c>
      <c r="C112" s="58">
        <v>15</v>
      </c>
    </row>
    <row r="113" spans="1:3">
      <c r="A113" s="65" t="s">
        <v>258</v>
      </c>
      <c r="B113" s="58" t="s">
        <v>259</v>
      </c>
      <c r="C113" s="58">
        <v>190</v>
      </c>
    </row>
    <row r="114" spans="1:3">
      <c r="A114" s="65" t="s">
        <v>260</v>
      </c>
      <c r="B114" s="58" t="s">
        <v>261</v>
      </c>
      <c r="C114" s="58">
        <v>7</v>
      </c>
    </row>
    <row r="115" spans="1:3">
      <c r="A115" s="65" t="s">
        <v>262</v>
      </c>
      <c r="B115" s="58" t="s">
        <v>263</v>
      </c>
      <c r="C115" s="58">
        <v>4</v>
      </c>
    </row>
    <row r="116" spans="1:3">
      <c r="A116" s="65" t="s">
        <v>264</v>
      </c>
      <c r="B116" s="58" t="s">
        <v>265</v>
      </c>
      <c r="C116" s="58">
        <v>10</v>
      </c>
    </row>
    <row r="117" spans="1:3">
      <c r="A117" s="65" t="s">
        <v>266</v>
      </c>
      <c r="B117" s="58" t="s">
        <v>267</v>
      </c>
      <c r="C117" s="58">
        <v>31</v>
      </c>
    </row>
    <row r="118" spans="1:3">
      <c r="A118" s="65" t="s">
        <v>268</v>
      </c>
      <c r="B118" s="58" t="s">
        <v>269</v>
      </c>
      <c r="C118" s="58">
        <v>21</v>
      </c>
    </row>
    <row r="119" spans="1:3">
      <c r="A119" s="65" t="s">
        <v>270</v>
      </c>
      <c r="B119" s="58" t="s">
        <v>271</v>
      </c>
      <c r="C119" s="58">
        <v>26</v>
      </c>
    </row>
    <row r="120" spans="1:3">
      <c r="A120" s="65" t="s">
        <v>272</v>
      </c>
      <c r="B120" s="58" t="s">
        <v>273</v>
      </c>
      <c r="C120" s="58">
        <v>14</v>
      </c>
    </row>
    <row r="121" spans="1:3" ht="15.75" thickBot="1">
      <c r="A121" s="66" t="s">
        <v>274</v>
      </c>
      <c r="B121" s="59" t="s">
        <v>275</v>
      </c>
      <c r="C121" s="58">
        <v>8</v>
      </c>
    </row>
    <row r="122" spans="1:3" ht="15.75" thickBot="1">
      <c r="A122" s="97"/>
      <c r="B122" s="98" t="s">
        <v>303</v>
      </c>
      <c r="C122" s="221">
        <f>SUM(C7:C121)</f>
        <v>2437</v>
      </c>
    </row>
    <row r="123" spans="1:3" ht="15.75" thickTop="1"/>
    <row r="124" spans="1:3">
      <c r="A124" s="99" t="s">
        <v>395</v>
      </c>
    </row>
    <row r="125" spans="1:3">
      <c r="A125" s="100" t="s">
        <v>396</v>
      </c>
    </row>
    <row r="126" spans="1:3">
      <c r="A126" t="s">
        <v>429</v>
      </c>
    </row>
  </sheetData>
  <mergeCells count="3">
    <mergeCell ref="A1:C1"/>
    <mergeCell ref="A2:C2"/>
    <mergeCell ref="A3:C3"/>
  </mergeCells>
  <printOptions horizontalCentered="1"/>
  <pageMargins left="0.7" right="0.7" top="0.75" bottom="1" header="0.3" footer="0.3"/>
  <pageSetup orientation="portrait" horizontalDpi="4294967295" verticalDpi="4294967295" r:id="rId1"/>
  <headerFooter>
    <oddFooter xml:space="preserve">&amp;L&amp;"-,Italic"&amp;8School Business Services
School Allotments Section
FY2020-2021 Planning&amp;R&amp;"-,Italic"&amp;8 3/31/2020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26"/>
  <sheetViews>
    <sheetView zoomScaleNormal="100" workbookViewId="0">
      <pane ySplit="7" topLeftCell="A8" activePane="bottomLeft" state="frozen"/>
      <selection pane="bottomLeft" activeCell="A3" sqref="A3:F3"/>
    </sheetView>
  </sheetViews>
  <sheetFormatPr defaultRowHeight="15"/>
  <cols>
    <col min="2" max="2" width="6.140625" style="63" customWidth="1"/>
    <col min="3" max="3" width="22.7109375" customWidth="1"/>
    <col min="4" max="4" width="12.85546875" customWidth="1"/>
    <col min="5" max="5" width="15.42578125" customWidth="1"/>
    <col min="6" max="6" width="11.85546875" style="102" customWidth="1"/>
    <col min="7" max="7" width="11.85546875" bestFit="1" customWidth="1"/>
    <col min="8" max="8" width="8.7109375" style="325"/>
    <col min="9" max="10" width="8.7109375" style="102"/>
  </cols>
  <sheetData>
    <row r="1" spans="1:13">
      <c r="A1" s="374" t="s">
        <v>433</v>
      </c>
      <c r="B1" s="374"/>
      <c r="C1" s="374"/>
      <c r="D1" s="374"/>
      <c r="E1" s="374"/>
      <c r="F1" s="374"/>
      <c r="I1"/>
      <c r="J1"/>
    </row>
    <row r="2" spans="1:13">
      <c r="A2" s="374" t="s">
        <v>295</v>
      </c>
      <c r="B2" s="374"/>
      <c r="C2" s="374"/>
      <c r="D2" s="374"/>
      <c r="E2" s="374"/>
      <c r="F2" s="374"/>
      <c r="I2"/>
      <c r="J2"/>
    </row>
    <row r="3" spans="1:13">
      <c r="A3" s="374" t="s">
        <v>304</v>
      </c>
      <c r="B3" s="374"/>
      <c r="C3" s="374"/>
      <c r="D3" s="374"/>
      <c r="E3" s="374"/>
      <c r="F3" s="374"/>
      <c r="I3"/>
      <c r="J3"/>
    </row>
    <row r="4" spans="1:13" ht="9" customHeight="1" thickBot="1">
      <c r="I4"/>
      <c r="J4"/>
    </row>
    <row r="5" spans="1:13" s="46" customFormat="1" ht="63.75">
      <c r="A5" s="47"/>
      <c r="B5" s="48"/>
      <c r="C5" s="312"/>
      <c r="D5" s="318" t="s">
        <v>426</v>
      </c>
      <c r="E5" s="318" t="s">
        <v>398</v>
      </c>
      <c r="F5" s="319"/>
      <c r="H5" s="326"/>
    </row>
    <row r="6" spans="1:13" s="46" customFormat="1" ht="12.75">
      <c r="A6" s="49"/>
      <c r="B6" s="50"/>
      <c r="C6" s="50"/>
      <c r="D6" s="314"/>
      <c r="E6" s="55" t="s">
        <v>296</v>
      </c>
      <c r="F6" s="55"/>
      <c r="H6" s="326"/>
    </row>
    <row r="7" spans="1:13" s="46" customFormat="1" ht="13.5" thickBot="1">
      <c r="A7" s="49"/>
      <c r="B7" s="50" t="s">
        <v>297</v>
      </c>
      <c r="C7" s="313" t="s">
        <v>298</v>
      </c>
      <c r="D7" s="227"/>
      <c r="E7" s="227" t="s">
        <v>7</v>
      </c>
      <c r="F7" s="227" t="s">
        <v>303</v>
      </c>
      <c r="H7" s="326"/>
    </row>
    <row r="8" spans="1:13">
      <c r="A8" s="60" t="s">
        <v>299</v>
      </c>
      <c r="B8" s="64" t="s">
        <v>47</v>
      </c>
      <c r="C8" s="311" t="s">
        <v>48</v>
      </c>
      <c r="D8" s="311">
        <v>1046</v>
      </c>
      <c r="E8" s="311">
        <v>41.5</v>
      </c>
      <c r="F8" s="317">
        <v>1087.5</v>
      </c>
      <c r="G8" s="101"/>
      <c r="I8" s="325"/>
      <c r="J8"/>
      <c r="L8" s="325"/>
      <c r="M8" s="327"/>
    </row>
    <row r="9" spans="1:13">
      <c r="A9" s="61" t="s">
        <v>299</v>
      </c>
      <c r="B9" s="65" t="s">
        <v>49</v>
      </c>
      <c r="C9" s="58" t="s">
        <v>50</v>
      </c>
      <c r="D9" s="58">
        <v>216.5</v>
      </c>
      <c r="E9" s="58">
        <v>8.5</v>
      </c>
      <c r="F9" s="222">
        <v>225</v>
      </c>
      <c r="G9" s="101"/>
      <c r="I9" s="325"/>
      <c r="J9"/>
      <c r="L9" s="325"/>
      <c r="M9" s="327"/>
    </row>
    <row r="10" spans="1:13">
      <c r="A10" s="61" t="s">
        <v>299</v>
      </c>
      <c r="B10" s="65" t="s">
        <v>4</v>
      </c>
      <c r="C10" s="58" t="s">
        <v>51</v>
      </c>
      <c r="D10" s="58">
        <v>65</v>
      </c>
      <c r="E10" s="58">
        <v>2.5</v>
      </c>
      <c r="F10" s="222">
        <v>67.5</v>
      </c>
      <c r="G10" s="101"/>
      <c r="I10" s="325"/>
      <c r="J10"/>
      <c r="L10" s="325"/>
      <c r="M10" s="327"/>
    </row>
    <row r="11" spans="1:13">
      <c r="A11" s="61" t="s">
        <v>299</v>
      </c>
      <c r="B11" s="65" t="s">
        <v>52</v>
      </c>
      <c r="C11" s="58" t="s">
        <v>53</v>
      </c>
      <c r="D11" s="58">
        <v>144</v>
      </c>
      <c r="E11" s="58">
        <v>6</v>
      </c>
      <c r="F11" s="222">
        <v>150</v>
      </c>
      <c r="G11" s="101"/>
      <c r="I11" s="325"/>
      <c r="J11"/>
      <c r="L11" s="325"/>
      <c r="M11" s="327"/>
    </row>
    <row r="12" spans="1:13">
      <c r="A12" s="61" t="s">
        <v>299</v>
      </c>
      <c r="B12" s="65" t="s">
        <v>54</v>
      </c>
      <c r="C12" s="58" t="s">
        <v>55</v>
      </c>
      <c r="D12" s="58">
        <v>132.5</v>
      </c>
      <c r="E12" s="58">
        <v>5</v>
      </c>
      <c r="F12" s="222">
        <v>137.5</v>
      </c>
      <c r="G12" s="101"/>
      <c r="I12" s="325"/>
      <c r="J12"/>
      <c r="L12" s="325"/>
      <c r="M12" s="327"/>
    </row>
    <row r="13" spans="1:13">
      <c r="A13" s="61" t="s">
        <v>299</v>
      </c>
      <c r="B13" s="65" t="s">
        <v>56</v>
      </c>
      <c r="C13" s="58" t="s">
        <v>57</v>
      </c>
      <c r="D13" s="58">
        <v>86.5</v>
      </c>
      <c r="E13" s="58">
        <v>3.5</v>
      </c>
      <c r="F13" s="222">
        <v>90</v>
      </c>
      <c r="G13" s="101"/>
      <c r="I13" s="325"/>
      <c r="J13"/>
      <c r="L13" s="325"/>
      <c r="M13" s="327"/>
    </row>
    <row r="14" spans="1:13">
      <c r="A14" s="61" t="s">
        <v>299</v>
      </c>
      <c r="B14" s="65" t="s">
        <v>58</v>
      </c>
      <c r="C14" s="58" t="s">
        <v>59</v>
      </c>
      <c r="D14" s="58">
        <v>287</v>
      </c>
      <c r="E14" s="58">
        <v>11.5</v>
      </c>
      <c r="F14" s="222">
        <v>298.5</v>
      </c>
      <c r="G14" s="101"/>
      <c r="I14" s="325"/>
      <c r="J14"/>
      <c r="L14" s="325"/>
      <c r="M14" s="327"/>
    </row>
    <row r="15" spans="1:13">
      <c r="A15" s="61" t="s">
        <v>299</v>
      </c>
      <c r="B15" s="65" t="s">
        <v>60</v>
      </c>
      <c r="C15" s="58" t="s">
        <v>61</v>
      </c>
      <c r="D15" s="58">
        <v>90.5</v>
      </c>
      <c r="E15" s="58">
        <v>3.5</v>
      </c>
      <c r="F15" s="222">
        <v>94</v>
      </c>
      <c r="G15" s="101"/>
      <c r="I15" s="325"/>
      <c r="J15"/>
      <c r="L15" s="325"/>
      <c r="M15" s="327"/>
    </row>
    <row r="16" spans="1:13">
      <c r="A16" s="61" t="s">
        <v>299</v>
      </c>
      <c r="B16" s="65" t="s">
        <v>62</v>
      </c>
      <c r="C16" s="58" t="s">
        <v>63</v>
      </c>
      <c r="D16" s="58">
        <v>184</v>
      </c>
      <c r="E16" s="58">
        <v>7</v>
      </c>
      <c r="F16" s="222">
        <v>191</v>
      </c>
      <c r="G16" s="101"/>
      <c r="I16" s="325"/>
      <c r="J16"/>
      <c r="L16" s="325"/>
      <c r="M16" s="327"/>
    </row>
    <row r="17" spans="1:13">
      <c r="A17" s="61" t="s">
        <v>299</v>
      </c>
      <c r="B17" s="65" t="s">
        <v>64</v>
      </c>
      <c r="C17" s="58" t="s">
        <v>65</v>
      </c>
      <c r="D17" s="58">
        <v>577.5</v>
      </c>
      <c r="E17" s="58">
        <v>22</v>
      </c>
      <c r="F17" s="222">
        <v>599.5</v>
      </c>
      <c r="G17" s="101"/>
      <c r="I17" s="325"/>
      <c r="J17"/>
      <c r="L17" s="325"/>
      <c r="M17" s="327"/>
    </row>
    <row r="18" spans="1:13">
      <c r="A18" s="61" t="s">
        <v>299</v>
      </c>
      <c r="B18" s="65" t="s">
        <v>66</v>
      </c>
      <c r="C18" s="58" t="s">
        <v>67</v>
      </c>
      <c r="D18" s="58">
        <v>1071.82</v>
      </c>
      <c r="E18" s="58">
        <v>42</v>
      </c>
      <c r="F18" s="222">
        <v>1113.82</v>
      </c>
      <c r="G18" s="101"/>
      <c r="I18" s="325"/>
      <c r="J18"/>
      <c r="L18" s="325"/>
      <c r="M18" s="327"/>
    </row>
    <row r="19" spans="1:13">
      <c r="A19" s="61" t="s">
        <v>300</v>
      </c>
      <c r="B19" s="65" t="s">
        <v>68</v>
      </c>
      <c r="C19" s="58" t="s">
        <v>69</v>
      </c>
      <c r="D19" s="58">
        <v>196.18</v>
      </c>
      <c r="E19" s="58">
        <v>8</v>
      </c>
      <c r="F19" s="222">
        <v>204.18</v>
      </c>
      <c r="G19" s="101"/>
      <c r="I19" s="325"/>
      <c r="J19"/>
      <c r="L19" s="325"/>
      <c r="M19" s="327"/>
    </row>
    <row r="20" spans="1:13">
      <c r="A20" s="61" t="s">
        <v>299</v>
      </c>
      <c r="B20" s="65" t="s">
        <v>70</v>
      </c>
      <c r="C20" s="58" t="s">
        <v>71</v>
      </c>
      <c r="D20" s="58">
        <v>535.5</v>
      </c>
      <c r="E20" s="58">
        <v>20.5</v>
      </c>
      <c r="F20" s="222">
        <v>556</v>
      </c>
      <c r="G20" s="101"/>
      <c r="I20" s="325"/>
      <c r="J20"/>
      <c r="L20" s="325"/>
      <c r="M20" s="327"/>
    </row>
    <row r="21" spans="1:13">
      <c r="A21" s="61" t="s">
        <v>299</v>
      </c>
      <c r="B21" s="65" t="s">
        <v>72</v>
      </c>
      <c r="C21" s="58" t="s">
        <v>73</v>
      </c>
      <c r="D21" s="58">
        <v>1549</v>
      </c>
      <c r="E21" s="58">
        <v>58.5</v>
      </c>
      <c r="F21" s="222">
        <v>1607.5</v>
      </c>
      <c r="G21" s="101"/>
      <c r="I21" s="325"/>
      <c r="J21"/>
      <c r="L21" s="325"/>
      <c r="M21" s="327"/>
    </row>
    <row r="22" spans="1:13">
      <c r="A22" s="61" t="s">
        <v>300</v>
      </c>
      <c r="B22" s="65" t="s">
        <v>74</v>
      </c>
      <c r="C22" s="58" t="s">
        <v>75</v>
      </c>
      <c r="D22" s="58">
        <v>245.5</v>
      </c>
      <c r="E22" s="58">
        <v>10</v>
      </c>
      <c r="F22" s="222">
        <v>255.5</v>
      </c>
      <c r="G22" s="101"/>
      <c r="I22" s="325"/>
      <c r="J22"/>
      <c r="L22" s="325"/>
      <c r="M22" s="327"/>
    </row>
    <row r="23" spans="1:13">
      <c r="A23" s="61" t="s">
        <v>299</v>
      </c>
      <c r="B23" s="65" t="s">
        <v>76</v>
      </c>
      <c r="C23" s="58" t="s">
        <v>77</v>
      </c>
      <c r="D23" s="58">
        <v>505.5</v>
      </c>
      <c r="E23" s="58">
        <v>19</v>
      </c>
      <c r="F23" s="222">
        <v>524.5</v>
      </c>
      <c r="G23" s="101"/>
      <c r="I23" s="325"/>
      <c r="J23"/>
      <c r="L23" s="325"/>
      <c r="M23" s="327"/>
    </row>
    <row r="24" spans="1:13">
      <c r="A24" s="61" t="s">
        <v>299</v>
      </c>
      <c r="B24" s="65" t="s">
        <v>78</v>
      </c>
      <c r="C24" s="58" t="s">
        <v>79</v>
      </c>
      <c r="D24" s="58">
        <v>86.5</v>
      </c>
      <c r="E24" s="58">
        <v>3.5</v>
      </c>
      <c r="F24" s="222">
        <v>90</v>
      </c>
      <c r="G24" s="101"/>
      <c r="I24" s="325"/>
      <c r="J24"/>
      <c r="L24" s="325"/>
      <c r="M24" s="327"/>
    </row>
    <row r="25" spans="1:13">
      <c r="A25" s="61" t="s">
        <v>299</v>
      </c>
      <c r="B25" s="65" t="s">
        <v>80</v>
      </c>
      <c r="C25" s="58" t="s">
        <v>81</v>
      </c>
      <c r="D25" s="58">
        <v>365</v>
      </c>
      <c r="E25" s="58">
        <v>14</v>
      </c>
      <c r="F25" s="222">
        <v>379</v>
      </c>
      <c r="G25" s="101"/>
      <c r="I25" s="325"/>
      <c r="J25"/>
      <c r="L25" s="325"/>
      <c r="M25" s="327"/>
    </row>
    <row r="26" spans="1:13">
      <c r="A26" s="61" t="s">
        <v>299</v>
      </c>
      <c r="B26" s="65" t="s">
        <v>82</v>
      </c>
      <c r="C26" s="58" t="s">
        <v>83</v>
      </c>
      <c r="D26" s="58">
        <v>107.5</v>
      </c>
      <c r="E26" s="58">
        <v>4</v>
      </c>
      <c r="F26" s="222">
        <v>111.5</v>
      </c>
      <c r="G26" s="101"/>
      <c r="I26" s="325"/>
      <c r="J26"/>
      <c r="L26" s="325"/>
      <c r="M26" s="327"/>
    </row>
    <row r="27" spans="1:13">
      <c r="A27" s="61" t="s">
        <v>299</v>
      </c>
      <c r="B27" s="65" t="s">
        <v>84</v>
      </c>
      <c r="C27" s="58" t="s">
        <v>85</v>
      </c>
      <c r="D27" s="58">
        <v>709.14</v>
      </c>
      <c r="E27" s="58">
        <v>27.5</v>
      </c>
      <c r="F27" s="222">
        <v>736.64</v>
      </c>
      <c r="G27" s="101"/>
      <c r="I27" s="325"/>
      <c r="J27"/>
      <c r="L27" s="325"/>
      <c r="M27" s="327"/>
    </row>
    <row r="28" spans="1:13">
      <c r="A28" s="61" t="s">
        <v>300</v>
      </c>
      <c r="B28" s="65" t="s">
        <v>86</v>
      </c>
      <c r="C28" s="58" t="s">
        <v>87</v>
      </c>
      <c r="D28" s="58">
        <v>187.71</v>
      </c>
      <c r="E28" s="58">
        <v>7.5</v>
      </c>
      <c r="F28" s="222">
        <v>195.21</v>
      </c>
      <c r="G28" s="101"/>
      <c r="I28" s="325"/>
      <c r="J28"/>
      <c r="L28" s="325"/>
      <c r="M28" s="327"/>
    </row>
    <row r="29" spans="1:13">
      <c r="A29" s="61" t="s">
        <v>300</v>
      </c>
      <c r="B29" s="65" t="s">
        <v>88</v>
      </c>
      <c r="C29" s="58" t="s">
        <v>89</v>
      </c>
      <c r="D29" s="58">
        <v>134.15</v>
      </c>
      <c r="E29" s="58">
        <v>5.5</v>
      </c>
      <c r="F29" s="222">
        <v>139.65</v>
      </c>
      <c r="G29" s="101"/>
      <c r="I29" s="325"/>
      <c r="J29"/>
      <c r="L29" s="325"/>
      <c r="M29" s="327"/>
    </row>
    <row r="30" spans="1:13">
      <c r="A30" s="61" t="s">
        <v>299</v>
      </c>
      <c r="B30" s="65" t="s">
        <v>90</v>
      </c>
      <c r="C30" s="58" t="s">
        <v>91</v>
      </c>
      <c r="D30" s="58">
        <v>410</v>
      </c>
      <c r="E30" s="58">
        <v>15.5</v>
      </c>
      <c r="F30" s="222">
        <v>425.5</v>
      </c>
      <c r="G30" s="101"/>
      <c r="I30" s="325"/>
      <c r="J30"/>
      <c r="L30" s="325"/>
      <c r="M30" s="327"/>
    </row>
    <row r="31" spans="1:13">
      <c r="A31" s="61" t="s">
        <v>299</v>
      </c>
      <c r="B31" s="65" t="s">
        <v>92</v>
      </c>
      <c r="C31" s="58" t="s">
        <v>93</v>
      </c>
      <c r="D31" s="58">
        <v>138.5</v>
      </c>
      <c r="E31" s="58">
        <v>5</v>
      </c>
      <c r="F31" s="222">
        <v>143.5</v>
      </c>
      <c r="G31" s="101"/>
      <c r="I31" s="325"/>
      <c r="J31"/>
      <c r="L31" s="325"/>
      <c r="M31" s="327"/>
    </row>
    <row r="32" spans="1:13">
      <c r="A32" s="61" t="s">
        <v>299</v>
      </c>
      <c r="B32" s="65" t="s">
        <v>94</v>
      </c>
      <c r="C32" s="58" t="s">
        <v>95</v>
      </c>
      <c r="D32" s="58">
        <v>85.5</v>
      </c>
      <c r="E32" s="58">
        <v>3.5</v>
      </c>
      <c r="F32" s="222">
        <v>89</v>
      </c>
      <c r="G32" s="101"/>
      <c r="I32" s="325"/>
      <c r="J32"/>
      <c r="L32" s="325"/>
      <c r="M32" s="327"/>
    </row>
    <row r="33" spans="1:13">
      <c r="A33" s="61" t="s">
        <v>299</v>
      </c>
      <c r="B33" s="65" t="s">
        <v>96</v>
      </c>
      <c r="C33" s="58" t="s">
        <v>97</v>
      </c>
      <c r="D33" s="58">
        <v>59.5</v>
      </c>
      <c r="E33" s="58">
        <v>2.5</v>
      </c>
      <c r="F33" s="222">
        <v>62</v>
      </c>
      <c r="G33" s="101"/>
      <c r="I33" s="325"/>
      <c r="J33"/>
      <c r="L33" s="325"/>
      <c r="M33" s="327"/>
    </row>
    <row r="34" spans="1:13">
      <c r="A34" s="61" t="s">
        <v>299</v>
      </c>
      <c r="B34" s="65" t="s">
        <v>98</v>
      </c>
      <c r="C34" s="58" t="s">
        <v>99</v>
      </c>
      <c r="D34" s="58">
        <v>637</v>
      </c>
      <c r="E34" s="58">
        <v>25</v>
      </c>
      <c r="F34" s="222">
        <v>662</v>
      </c>
      <c r="G34" s="101"/>
      <c r="I34" s="325"/>
      <c r="J34"/>
      <c r="L34" s="325"/>
      <c r="M34" s="327"/>
    </row>
    <row r="35" spans="1:13">
      <c r="A35" s="61" t="s">
        <v>299</v>
      </c>
      <c r="B35" s="65" t="s">
        <v>100</v>
      </c>
      <c r="C35" s="58" t="s">
        <v>101</v>
      </c>
      <c r="D35" s="58">
        <v>242.1</v>
      </c>
      <c r="E35" s="58">
        <v>9</v>
      </c>
      <c r="F35" s="222">
        <v>251.1</v>
      </c>
      <c r="G35" s="101"/>
      <c r="I35" s="325"/>
      <c r="J35"/>
      <c r="L35" s="325"/>
      <c r="M35" s="327"/>
    </row>
    <row r="36" spans="1:13">
      <c r="A36" s="61" t="s">
        <v>300</v>
      </c>
      <c r="B36" s="65" t="s">
        <v>102</v>
      </c>
      <c r="C36" s="58" t="s">
        <v>103</v>
      </c>
      <c r="D36" s="58">
        <v>102.4</v>
      </c>
      <c r="E36" s="58">
        <v>4.5</v>
      </c>
      <c r="F36" s="222">
        <v>106.9</v>
      </c>
      <c r="G36" s="101"/>
      <c r="I36" s="325"/>
      <c r="J36"/>
      <c r="L36" s="325"/>
      <c r="M36" s="327"/>
    </row>
    <row r="37" spans="1:13">
      <c r="A37" s="61" t="s">
        <v>299</v>
      </c>
      <c r="B37" s="65" t="s">
        <v>104</v>
      </c>
      <c r="C37" s="58" t="s">
        <v>105</v>
      </c>
      <c r="D37" s="58">
        <v>604.5</v>
      </c>
      <c r="E37" s="58">
        <v>24.5</v>
      </c>
      <c r="F37" s="222">
        <v>629</v>
      </c>
      <c r="G37" s="101"/>
      <c r="I37" s="325"/>
      <c r="J37"/>
      <c r="L37" s="325"/>
      <c r="M37" s="327"/>
    </row>
    <row r="38" spans="1:13">
      <c r="A38" s="61" t="s">
        <v>299</v>
      </c>
      <c r="B38" s="65" t="s">
        <v>106</v>
      </c>
      <c r="C38" s="58" t="s">
        <v>107</v>
      </c>
      <c r="D38" s="58">
        <v>2286</v>
      </c>
      <c r="E38" s="58">
        <v>92</v>
      </c>
      <c r="F38" s="222">
        <v>2378</v>
      </c>
      <c r="G38" s="101"/>
      <c r="I38" s="325"/>
      <c r="J38"/>
      <c r="L38" s="325"/>
      <c r="M38" s="327"/>
    </row>
    <row r="39" spans="1:13">
      <c r="A39" s="61" t="s">
        <v>299</v>
      </c>
      <c r="B39" s="65" t="s">
        <v>108</v>
      </c>
      <c r="C39" s="58" t="s">
        <v>109</v>
      </c>
      <c r="D39" s="58">
        <v>198.5</v>
      </c>
      <c r="E39" s="58">
        <v>8.5</v>
      </c>
      <c r="F39" s="222">
        <v>207</v>
      </c>
      <c r="G39" s="101"/>
      <c r="I39" s="325"/>
      <c r="J39"/>
      <c r="L39" s="325"/>
      <c r="M39" s="327"/>
    </row>
    <row r="40" spans="1:13">
      <c r="A40" s="61" t="s">
        <v>299</v>
      </c>
      <c r="B40" s="65" t="s">
        <v>110</v>
      </c>
      <c r="C40" s="58" t="s">
        <v>111</v>
      </c>
      <c r="D40" s="58">
        <v>238</v>
      </c>
      <c r="E40" s="58">
        <v>9</v>
      </c>
      <c r="F40" s="222">
        <v>247</v>
      </c>
      <c r="G40" s="101"/>
      <c r="I40" s="325"/>
      <c r="J40"/>
      <c r="L40" s="325"/>
      <c r="M40" s="327"/>
    </row>
    <row r="41" spans="1:13">
      <c r="A41" s="61" t="s">
        <v>299</v>
      </c>
      <c r="B41" s="65" t="s">
        <v>112</v>
      </c>
      <c r="C41" s="58" t="s">
        <v>113</v>
      </c>
      <c r="D41" s="58">
        <v>833.85</v>
      </c>
      <c r="E41" s="58">
        <v>31.5</v>
      </c>
      <c r="F41" s="222">
        <v>865.35</v>
      </c>
      <c r="G41" s="101"/>
      <c r="I41" s="325"/>
      <c r="J41"/>
      <c r="L41" s="325"/>
      <c r="M41" s="327"/>
    </row>
    <row r="42" spans="1:13">
      <c r="A42" s="61" t="s">
        <v>300</v>
      </c>
      <c r="B42" s="65" t="s">
        <v>114</v>
      </c>
      <c r="C42" s="58" t="s">
        <v>115</v>
      </c>
      <c r="D42" s="58">
        <v>139.15</v>
      </c>
      <c r="E42" s="58">
        <v>5.5</v>
      </c>
      <c r="F42" s="222">
        <v>144.65</v>
      </c>
      <c r="G42" s="101"/>
      <c r="I42" s="325"/>
      <c r="J42"/>
      <c r="L42" s="325"/>
      <c r="M42" s="327"/>
    </row>
    <row r="43" spans="1:13">
      <c r="A43" s="61" t="s">
        <v>300</v>
      </c>
      <c r="B43" s="65" t="s">
        <v>116</v>
      </c>
      <c r="C43" s="58" t="s">
        <v>117</v>
      </c>
      <c r="D43" s="58">
        <v>108</v>
      </c>
      <c r="E43" s="58">
        <v>4.5</v>
      </c>
      <c r="F43" s="222">
        <v>112.5</v>
      </c>
      <c r="G43" s="101"/>
      <c r="I43" s="325"/>
      <c r="J43"/>
      <c r="L43" s="325"/>
      <c r="M43" s="327"/>
    </row>
    <row r="44" spans="1:13">
      <c r="A44" s="61" t="s">
        <v>299</v>
      </c>
      <c r="B44" s="65" t="s">
        <v>118</v>
      </c>
      <c r="C44" s="58" t="s">
        <v>119</v>
      </c>
      <c r="D44" s="58">
        <v>275</v>
      </c>
      <c r="E44" s="58">
        <v>10.5</v>
      </c>
      <c r="F44" s="222">
        <v>285.5</v>
      </c>
      <c r="G44" s="101"/>
      <c r="I44" s="325"/>
      <c r="J44"/>
      <c r="L44" s="325"/>
      <c r="M44" s="327"/>
    </row>
    <row r="45" spans="1:13">
      <c r="A45" s="61" t="s">
        <v>299</v>
      </c>
      <c r="B45" s="65" t="s">
        <v>120</v>
      </c>
      <c r="C45" s="58" t="s">
        <v>121</v>
      </c>
      <c r="D45" s="58">
        <v>441.5</v>
      </c>
      <c r="E45" s="58">
        <v>17.5</v>
      </c>
      <c r="F45" s="222">
        <v>459</v>
      </c>
      <c r="G45" s="101"/>
      <c r="I45" s="325"/>
      <c r="J45"/>
      <c r="L45" s="325"/>
      <c r="M45" s="327"/>
    </row>
    <row r="46" spans="1:13">
      <c r="A46" s="61" t="s">
        <v>299</v>
      </c>
      <c r="B46" s="65" t="s">
        <v>122</v>
      </c>
      <c r="C46" s="58" t="s">
        <v>123</v>
      </c>
      <c r="D46" s="58">
        <v>1523</v>
      </c>
      <c r="E46" s="58">
        <v>60.5</v>
      </c>
      <c r="F46" s="222">
        <v>1583.5</v>
      </c>
      <c r="G46" s="101"/>
      <c r="I46" s="325"/>
      <c r="J46"/>
      <c r="L46" s="325"/>
      <c r="M46" s="327"/>
    </row>
    <row r="47" spans="1:13">
      <c r="A47" s="61" t="s">
        <v>299</v>
      </c>
      <c r="B47" s="65" t="s">
        <v>124</v>
      </c>
      <c r="C47" s="58" t="s">
        <v>125</v>
      </c>
      <c r="D47" s="58">
        <v>255.5</v>
      </c>
      <c r="E47" s="58">
        <v>10</v>
      </c>
      <c r="F47" s="222">
        <v>265.5</v>
      </c>
      <c r="G47" s="101"/>
      <c r="I47" s="325"/>
      <c r="J47"/>
      <c r="L47" s="325"/>
      <c r="M47" s="327"/>
    </row>
    <row r="48" spans="1:13">
      <c r="A48" s="61" t="s">
        <v>299</v>
      </c>
      <c r="B48" s="65" t="s">
        <v>126</v>
      </c>
      <c r="C48" s="58" t="s">
        <v>127</v>
      </c>
      <c r="D48" s="58">
        <v>2432</v>
      </c>
      <c r="E48" s="58">
        <v>96</v>
      </c>
      <c r="F48" s="222">
        <v>2528</v>
      </c>
      <c r="G48" s="101"/>
      <c r="I48" s="325"/>
      <c r="J48"/>
      <c r="L48" s="325"/>
      <c r="M48" s="327"/>
    </row>
    <row r="49" spans="1:13">
      <c r="A49" s="61" t="s">
        <v>299</v>
      </c>
      <c r="B49" s="65" t="s">
        <v>128</v>
      </c>
      <c r="C49" s="58" t="s">
        <v>129</v>
      </c>
      <c r="D49" s="58">
        <v>362</v>
      </c>
      <c r="E49" s="58">
        <v>13.5</v>
      </c>
      <c r="F49" s="222">
        <v>375.5</v>
      </c>
      <c r="G49" s="101"/>
      <c r="I49" s="325"/>
      <c r="J49"/>
      <c r="L49" s="325"/>
      <c r="M49" s="327"/>
    </row>
    <row r="50" spans="1:13">
      <c r="A50" s="61" t="s">
        <v>299</v>
      </c>
      <c r="B50" s="65" t="s">
        <v>130</v>
      </c>
      <c r="C50" s="58" t="s">
        <v>131</v>
      </c>
      <c r="D50" s="58">
        <v>1395</v>
      </c>
      <c r="E50" s="58">
        <v>54.5</v>
      </c>
      <c r="F50" s="222">
        <v>1449.5</v>
      </c>
      <c r="G50" s="101"/>
      <c r="I50" s="325"/>
      <c r="J50"/>
      <c r="L50" s="325"/>
      <c r="M50" s="327"/>
    </row>
    <row r="51" spans="1:13">
      <c r="A51" s="61" t="s">
        <v>299</v>
      </c>
      <c r="B51" s="65" t="s">
        <v>132</v>
      </c>
      <c r="C51" s="58" t="s">
        <v>133</v>
      </c>
      <c r="D51" s="58">
        <v>73</v>
      </c>
      <c r="E51" s="58">
        <v>2.5</v>
      </c>
      <c r="F51" s="222">
        <v>75.5</v>
      </c>
      <c r="G51" s="101"/>
      <c r="I51" s="325"/>
      <c r="J51"/>
      <c r="L51" s="325"/>
      <c r="M51" s="327"/>
    </row>
    <row r="52" spans="1:13">
      <c r="A52" s="61" t="s">
        <v>299</v>
      </c>
      <c r="B52" s="65" t="s">
        <v>134</v>
      </c>
      <c r="C52" s="58" t="s">
        <v>135</v>
      </c>
      <c r="D52" s="58">
        <v>52.5</v>
      </c>
      <c r="E52" s="58">
        <v>2</v>
      </c>
      <c r="F52" s="222">
        <v>54.5</v>
      </c>
      <c r="G52" s="101"/>
      <c r="I52" s="325"/>
      <c r="J52"/>
      <c r="L52" s="325"/>
      <c r="M52" s="327"/>
    </row>
    <row r="53" spans="1:13">
      <c r="A53" s="61" t="s">
        <v>299</v>
      </c>
      <c r="B53" s="65" t="s">
        <v>136</v>
      </c>
      <c r="C53" s="58" t="s">
        <v>137</v>
      </c>
      <c r="D53" s="58">
        <v>325</v>
      </c>
      <c r="E53" s="58">
        <v>12.5</v>
      </c>
      <c r="F53" s="222">
        <v>337.5</v>
      </c>
      <c r="G53" s="101"/>
      <c r="I53" s="325"/>
      <c r="J53"/>
      <c r="L53" s="325"/>
      <c r="M53" s="327"/>
    </row>
    <row r="54" spans="1:13">
      <c r="A54" s="61" t="s">
        <v>299</v>
      </c>
      <c r="B54" s="65" t="s">
        <v>138</v>
      </c>
      <c r="C54" s="58" t="s">
        <v>139</v>
      </c>
      <c r="D54" s="58">
        <v>130.5</v>
      </c>
      <c r="E54" s="58">
        <v>5</v>
      </c>
      <c r="F54" s="222">
        <v>135.5</v>
      </c>
      <c r="G54" s="101"/>
      <c r="I54" s="325"/>
      <c r="J54"/>
      <c r="L54" s="325"/>
      <c r="M54" s="327"/>
    </row>
    <row r="55" spans="1:13">
      <c r="A55" s="61" t="s">
        <v>299</v>
      </c>
      <c r="B55" s="65" t="s">
        <v>140</v>
      </c>
      <c r="C55" s="58" t="s">
        <v>141</v>
      </c>
      <c r="D55" s="58">
        <v>3214</v>
      </c>
      <c r="E55" s="58">
        <v>124.5</v>
      </c>
      <c r="F55" s="222">
        <v>3338.5</v>
      </c>
      <c r="G55" s="101"/>
      <c r="I55" s="325"/>
      <c r="J55"/>
      <c r="L55" s="325"/>
      <c r="M55" s="327"/>
    </row>
    <row r="56" spans="1:13">
      <c r="A56" s="61" t="s">
        <v>299</v>
      </c>
      <c r="B56" s="65" t="s">
        <v>142</v>
      </c>
      <c r="C56" s="58" t="s">
        <v>143</v>
      </c>
      <c r="D56" s="58">
        <v>102.11</v>
      </c>
      <c r="E56" s="58">
        <v>4</v>
      </c>
      <c r="F56" s="222">
        <v>106.11</v>
      </c>
      <c r="G56" s="101"/>
      <c r="I56" s="325"/>
      <c r="J56"/>
      <c r="L56" s="325"/>
      <c r="M56" s="327"/>
    </row>
    <row r="57" spans="1:13">
      <c r="A57" s="61" t="s">
        <v>300</v>
      </c>
      <c r="B57" s="65" t="s">
        <v>144</v>
      </c>
      <c r="C57" s="58" t="s">
        <v>145</v>
      </c>
      <c r="D57" s="58">
        <v>127.28</v>
      </c>
      <c r="E57" s="58">
        <v>5.5</v>
      </c>
      <c r="F57" s="222">
        <v>132.78</v>
      </c>
      <c r="G57" s="101"/>
      <c r="I57" s="325"/>
      <c r="J57"/>
      <c r="L57" s="325"/>
      <c r="M57" s="327"/>
    </row>
    <row r="58" spans="1:13">
      <c r="A58" s="61" t="s">
        <v>300</v>
      </c>
      <c r="B58" s="65" t="s">
        <v>146</v>
      </c>
      <c r="C58" s="58" t="s">
        <v>147</v>
      </c>
      <c r="D58" s="58">
        <v>36.11</v>
      </c>
      <c r="E58" s="58">
        <v>1.5</v>
      </c>
      <c r="F58" s="222">
        <v>37.61</v>
      </c>
      <c r="G58" s="101"/>
      <c r="I58" s="325"/>
      <c r="J58"/>
      <c r="L58" s="325"/>
      <c r="M58" s="327"/>
    </row>
    <row r="59" spans="1:13">
      <c r="A59" s="61" t="s">
        <v>299</v>
      </c>
      <c r="B59" s="65" t="s">
        <v>148</v>
      </c>
      <c r="C59" s="58" t="s">
        <v>149</v>
      </c>
      <c r="D59" s="58">
        <v>942.5</v>
      </c>
      <c r="E59" s="58">
        <v>38</v>
      </c>
      <c r="F59" s="222">
        <v>980.5</v>
      </c>
      <c r="G59" s="101"/>
      <c r="I59" s="325"/>
      <c r="J59"/>
      <c r="L59" s="325"/>
      <c r="M59" s="327"/>
    </row>
    <row r="60" spans="1:13">
      <c r="A60" s="61" t="s">
        <v>299</v>
      </c>
      <c r="B60" s="65" t="s">
        <v>150</v>
      </c>
      <c r="C60" s="58" t="s">
        <v>151</v>
      </c>
      <c r="D60" s="58">
        <v>326</v>
      </c>
      <c r="E60" s="58">
        <v>13</v>
      </c>
      <c r="F60" s="222">
        <v>339</v>
      </c>
      <c r="G60" s="101"/>
      <c r="I60" s="325"/>
      <c r="J60"/>
      <c r="L60" s="325"/>
      <c r="M60" s="327"/>
    </row>
    <row r="61" spans="1:13">
      <c r="A61" s="61" t="s">
        <v>299</v>
      </c>
      <c r="B61" s="65" t="s">
        <v>152</v>
      </c>
      <c r="C61" s="58" t="s">
        <v>153</v>
      </c>
      <c r="D61" s="58">
        <v>606</v>
      </c>
      <c r="E61" s="58">
        <v>23.5</v>
      </c>
      <c r="F61" s="222">
        <v>629.5</v>
      </c>
      <c r="G61" s="101"/>
      <c r="I61" s="325"/>
      <c r="J61"/>
      <c r="L61" s="325"/>
      <c r="M61" s="327"/>
    </row>
    <row r="62" spans="1:13">
      <c r="A62" s="61" t="s">
        <v>299</v>
      </c>
      <c r="B62" s="65" t="s">
        <v>154</v>
      </c>
      <c r="C62" s="58" t="s">
        <v>155</v>
      </c>
      <c r="D62" s="58">
        <v>120</v>
      </c>
      <c r="E62" s="58">
        <v>4.5</v>
      </c>
      <c r="F62" s="222">
        <v>124.5</v>
      </c>
      <c r="G62" s="101"/>
      <c r="I62" s="325"/>
      <c r="J62"/>
      <c r="L62" s="325"/>
      <c r="M62" s="327"/>
    </row>
    <row r="63" spans="1:13">
      <c r="A63" s="61" t="s">
        <v>299</v>
      </c>
      <c r="B63" s="65" t="s">
        <v>156</v>
      </c>
      <c r="C63" s="58" t="s">
        <v>157</v>
      </c>
      <c r="D63" s="58">
        <v>418.5</v>
      </c>
      <c r="E63" s="58">
        <v>17.5</v>
      </c>
      <c r="F63" s="222">
        <v>436</v>
      </c>
      <c r="G63" s="101"/>
      <c r="I63" s="325"/>
      <c r="J63"/>
      <c r="L63" s="325"/>
      <c r="M63" s="327"/>
    </row>
    <row r="64" spans="1:13">
      <c r="A64" s="61" t="s">
        <v>299</v>
      </c>
      <c r="B64" s="65" t="s">
        <v>158</v>
      </c>
      <c r="C64" s="58" t="s">
        <v>159</v>
      </c>
      <c r="D64" s="58">
        <v>26</v>
      </c>
      <c r="E64" s="58">
        <v>1</v>
      </c>
      <c r="F64" s="222">
        <v>27</v>
      </c>
      <c r="G64" s="101"/>
      <c r="I64" s="325"/>
      <c r="J64"/>
      <c r="L64" s="325"/>
      <c r="M64" s="327"/>
    </row>
    <row r="65" spans="1:13">
      <c r="A65" s="61" t="s">
        <v>299</v>
      </c>
      <c r="B65" s="65" t="s">
        <v>160</v>
      </c>
      <c r="C65" s="58" t="s">
        <v>161</v>
      </c>
      <c r="D65" s="58">
        <v>923.3</v>
      </c>
      <c r="E65" s="58">
        <v>34.5</v>
      </c>
      <c r="F65" s="222">
        <v>957.8</v>
      </c>
      <c r="G65" s="101"/>
      <c r="I65" s="325"/>
      <c r="J65"/>
      <c r="L65" s="325"/>
      <c r="M65" s="327"/>
    </row>
    <row r="66" spans="1:13">
      <c r="A66" s="61" t="s">
        <v>300</v>
      </c>
      <c r="B66" s="65" t="s">
        <v>162</v>
      </c>
      <c r="C66" s="58" t="s">
        <v>163</v>
      </c>
      <c r="D66" s="58">
        <v>273.7</v>
      </c>
      <c r="E66" s="58">
        <v>10.5</v>
      </c>
      <c r="F66" s="222">
        <v>284.2</v>
      </c>
      <c r="G66" s="101"/>
      <c r="I66" s="325"/>
      <c r="J66"/>
      <c r="L66" s="325"/>
      <c r="M66" s="327"/>
    </row>
    <row r="67" spans="1:13">
      <c r="A67" s="61" t="s">
        <v>299</v>
      </c>
      <c r="B67" s="65" t="s">
        <v>164</v>
      </c>
      <c r="C67" s="58" t="s">
        <v>165</v>
      </c>
      <c r="D67" s="58">
        <v>162.5</v>
      </c>
      <c r="E67" s="58">
        <v>6.5</v>
      </c>
      <c r="F67" s="222">
        <v>169</v>
      </c>
      <c r="G67" s="101"/>
      <c r="I67" s="325"/>
      <c r="J67"/>
      <c r="L67" s="325"/>
      <c r="M67" s="327"/>
    </row>
    <row r="68" spans="1:13">
      <c r="A68" s="61" t="s">
        <v>299</v>
      </c>
      <c r="B68" s="65" t="s">
        <v>166</v>
      </c>
      <c r="C68" s="58" t="s">
        <v>167</v>
      </c>
      <c r="D68" s="58">
        <v>1703</v>
      </c>
      <c r="E68" s="58">
        <v>65</v>
      </c>
      <c r="F68" s="222">
        <v>1768</v>
      </c>
      <c r="G68" s="101"/>
      <c r="I68" s="325"/>
      <c r="J68"/>
      <c r="L68" s="325"/>
      <c r="M68" s="327"/>
    </row>
    <row r="69" spans="1:13">
      <c r="A69" s="61" t="s">
        <v>299</v>
      </c>
      <c r="B69" s="65" t="s">
        <v>168</v>
      </c>
      <c r="C69" s="58" t="s">
        <v>169</v>
      </c>
      <c r="D69" s="58">
        <v>47</v>
      </c>
      <c r="E69" s="58">
        <v>2</v>
      </c>
      <c r="F69" s="222">
        <v>49</v>
      </c>
      <c r="G69" s="101"/>
      <c r="I69" s="325"/>
      <c r="J69"/>
      <c r="L69" s="325"/>
      <c r="M69" s="327"/>
    </row>
    <row r="70" spans="1:13">
      <c r="A70" s="61" t="s">
        <v>299</v>
      </c>
      <c r="B70" s="65" t="s">
        <v>170</v>
      </c>
      <c r="C70" s="58" t="s">
        <v>171</v>
      </c>
      <c r="D70" s="58">
        <v>449.5</v>
      </c>
      <c r="E70" s="58">
        <v>18</v>
      </c>
      <c r="F70" s="222">
        <v>467.5</v>
      </c>
      <c r="G70" s="101"/>
      <c r="I70" s="325"/>
      <c r="J70"/>
      <c r="L70" s="325"/>
      <c r="M70" s="327"/>
    </row>
    <row r="71" spans="1:13">
      <c r="A71" s="61" t="s">
        <v>299</v>
      </c>
      <c r="B71" s="65" t="s">
        <v>172</v>
      </c>
      <c r="C71" s="58" t="s">
        <v>173</v>
      </c>
      <c r="D71" s="58">
        <v>387</v>
      </c>
      <c r="E71" s="58">
        <v>15.5</v>
      </c>
      <c r="F71" s="222">
        <v>402.5</v>
      </c>
      <c r="G71" s="101"/>
      <c r="I71" s="325"/>
      <c r="J71"/>
      <c r="L71" s="325"/>
      <c r="M71" s="327"/>
    </row>
    <row r="72" spans="1:13">
      <c r="A72" s="61" t="s">
        <v>299</v>
      </c>
      <c r="B72" s="65" t="s">
        <v>174</v>
      </c>
      <c r="C72" s="58" t="s">
        <v>175</v>
      </c>
      <c r="D72" s="58">
        <v>515</v>
      </c>
      <c r="E72" s="58">
        <v>20</v>
      </c>
      <c r="F72" s="222">
        <v>535</v>
      </c>
      <c r="G72" s="101"/>
      <c r="I72" s="325"/>
      <c r="J72"/>
      <c r="L72" s="325"/>
      <c r="M72" s="327"/>
    </row>
    <row r="73" spans="1:13">
      <c r="A73" s="61" t="s">
        <v>299</v>
      </c>
      <c r="B73" s="65" t="s">
        <v>176</v>
      </c>
      <c r="C73" s="58" t="s">
        <v>177</v>
      </c>
      <c r="D73" s="58">
        <v>205</v>
      </c>
      <c r="E73" s="58">
        <v>8</v>
      </c>
      <c r="F73" s="222">
        <v>213</v>
      </c>
      <c r="G73" s="101"/>
      <c r="I73" s="325"/>
      <c r="J73"/>
      <c r="L73" s="325"/>
      <c r="M73" s="327"/>
    </row>
    <row r="74" spans="1:13">
      <c r="A74" s="61" t="s">
        <v>299</v>
      </c>
      <c r="B74" s="65" t="s">
        <v>178</v>
      </c>
      <c r="C74" s="58" t="s">
        <v>179</v>
      </c>
      <c r="D74" s="58">
        <v>103</v>
      </c>
      <c r="E74" s="58">
        <v>4</v>
      </c>
      <c r="F74" s="222">
        <v>107</v>
      </c>
      <c r="G74" s="101"/>
      <c r="I74" s="325"/>
      <c r="J74"/>
      <c r="L74" s="325"/>
      <c r="M74" s="327"/>
    </row>
    <row r="75" spans="1:13">
      <c r="A75" s="61" t="s">
        <v>299</v>
      </c>
      <c r="B75" s="65" t="s">
        <v>180</v>
      </c>
      <c r="C75" s="58" t="s">
        <v>181</v>
      </c>
      <c r="D75" s="58">
        <v>131</v>
      </c>
      <c r="E75" s="58">
        <v>5.5</v>
      </c>
      <c r="F75" s="222">
        <v>136.5</v>
      </c>
      <c r="G75" s="101"/>
      <c r="I75" s="325"/>
      <c r="J75"/>
      <c r="L75" s="325"/>
      <c r="M75" s="327"/>
    </row>
    <row r="76" spans="1:13">
      <c r="A76" s="61" t="s">
        <v>299</v>
      </c>
      <c r="B76" s="65" t="s">
        <v>182</v>
      </c>
      <c r="C76" s="58" t="s">
        <v>183</v>
      </c>
      <c r="D76" s="58">
        <v>268.5</v>
      </c>
      <c r="E76" s="58">
        <v>10.5</v>
      </c>
      <c r="F76" s="222">
        <v>279</v>
      </c>
      <c r="G76" s="101"/>
      <c r="I76" s="325"/>
      <c r="J76"/>
      <c r="L76" s="325"/>
      <c r="M76" s="327"/>
    </row>
    <row r="77" spans="1:13">
      <c r="A77" s="61" t="s">
        <v>299</v>
      </c>
      <c r="B77" s="65" t="s">
        <v>184</v>
      </c>
      <c r="C77" s="58" t="s">
        <v>185</v>
      </c>
      <c r="D77" s="58">
        <v>6737</v>
      </c>
      <c r="E77" s="58">
        <v>269</v>
      </c>
      <c r="F77" s="222">
        <v>7006</v>
      </c>
      <c r="G77" s="101"/>
      <c r="I77" s="325"/>
      <c r="J77"/>
      <c r="L77" s="325"/>
      <c r="M77" s="327"/>
    </row>
    <row r="78" spans="1:13">
      <c r="A78" s="61" t="s">
        <v>299</v>
      </c>
      <c r="B78" s="65" t="s">
        <v>186</v>
      </c>
      <c r="C78" s="58" t="s">
        <v>187</v>
      </c>
      <c r="D78" s="58">
        <v>83</v>
      </c>
      <c r="E78" s="58">
        <v>3</v>
      </c>
      <c r="F78" s="222">
        <v>86</v>
      </c>
      <c r="G78" s="101"/>
      <c r="I78" s="325"/>
      <c r="J78"/>
      <c r="L78" s="325"/>
      <c r="M78" s="327"/>
    </row>
    <row r="79" spans="1:13">
      <c r="A79" s="61" t="s">
        <v>299</v>
      </c>
      <c r="B79" s="65" t="s">
        <v>188</v>
      </c>
      <c r="C79" s="58" t="s">
        <v>189</v>
      </c>
      <c r="D79" s="58">
        <v>169.5</v>
      </c>
      <c r="E79" s="58">
        <v>7</v>
      </c>
      <c r="F79" s="222">
        <v>176.5</v>
      </c>
      <c r="G79" s="101"/>
      <c r="I79" s="325"/>
      <c r="J79"/>
      <c r="L79" s="325"/>
      <c r="M79" s="327"/>
    </row>
    <row r="80" spans="1:13">
      <c r="A80" s="61" t="s">
        <v>299</v>
      </c>
      <c r="B80" s="65" t="s">
        <v>190</v>
      </c>
      <c r="C80" s="58" t="s">
        <v>191</v>
      </c>
      <c r="D80" s="58">
        <v>586.5</v>
      </c>
      <c r="E80" s="58">
        <v>22</v>
      </c>
      <c r="F80" s="222">
        <v>608.5</v>
      </c>
      <c r="G80" s="101"/>
      <c r="I80" s="325"/>
      <c r="J80"/>
      <c r="L80" s="325"/>
      <c r="M80" s="327"/>
    </row>
    <row r="81" spans="1:13">
      <c r="A81" s="61" t="s">
        <v>299</v>
      </c>
      <c r="B81" s="65" t="s">
        <v>192</v>
      </c>
      <c r="C81" s="58" t="s">
        <v>193</v>
      </c>
      <c r="D81" s="58">
        <v>678.5</v>
      </c>
      <c r="E81" s="58">
        <v>27</v>
      </c>
      <c r="F81" s="222">
        <v>705.5</v>
      </c>
      <c r="G81" s="101"/>
      <c r="I81" s="325"/>
      <c r="J81"/>
      <c r="L81" s="325"/>
      <c r="M81" s="327"/>
    </row>
    <row r="82" spans="1:13">
      <c r="A82" s="61" t="s">
        <v>299</v>
      </c>
      <c r="B82" s="65" t="s">
        <v>194</v>
      </c>
      <c r="C82" s="58" t="s">
        <v>195</v>
      </c>
      <c r="D82" s="58">
        <v>1175</v>
      </c>
      <c r="E82" s="58">
        <v>46.5</v>
      </c>
      <c r="F82" s="222">
        <v>1221.5</v>
      </c>
      <c r="G82" s="101"/>
      <c r="I82" s="325"/>
      <c r="J82"/>
      <c r="L82" s="325"/>
      <c r="M82" s="327"/>
    </row>
    <row r="83" spans="1:13">
      <c r="A83" s="61" t="s">
        <v>299</v>
      </c>
      <c r="B83" s="65" t="s">
        <v>196</v>
      </c>
      <c r="C83" s="58" t="s">
        <v>197</v>
      </c>
      <c r="D83" s="58">
        <v>65</v>
      </c>
      <c r="E83" s="58">
        <v>2.5</v>
      </c>
      <c r="F83" s="222">
        <v>67.5</v>
      </c>
      <c r="G83" s="101"/>
      <c r="I83" s="325"/>
      <c r="J83"/>
      <c r="L83" s="325"/>
      <c r="M83" s="327"/>
    </row>
    <row r="84" spans="1:13">
      <c r="A84" s="61" t="s">
        <v>299</v>
      </c>
      <c r="B84" s="65" t="s">
        <v>198</v>
      </c>
      <c r="C84" s="58" t="s">
        <v>199</v>
      </c>
      <c r="D84" s="58">
        <v>1271.5</v>
      </c>
      <c r="E84" s="58">
        <v>53.5</v>
      </c>
      <c r="F84" s="222">
        <v>1325</v>
      </c>
      <c r="G84" s="101"/>
      <c r="I84" s="325"/>
      <c r="J84"/>
      <c r="L84" s="325"/>
      <c r="M84" s="327"/>
    </row>
    <row r="85" spans="1:13">
      <c r="A85" s="61" t="s">
        <v>299</v>
      </c>
      <c r="B85" s="65" t="s">
        <v>200</v>
      </c>
      <c r="C85" s="58" t="s">
        <v>201</v>
      </c>
      <c r="D85" s="58">
        <v>332</v>
      </c>
      <c r="E85" s="58">
        <v>13</v>
      </c>
      <c r="F85" s="222">
        <v>345</v>
      </c>
      <c r="G85" s="101"/>
      <c r="I85" s="325"/>
      <c r="J85"/>
      <c r="L85" s="325"/>
      <c r="M85" s="327"/>
    </row>
    <row r="86" spans="1:13">
      <c r="A86" s="61" t="s">
        <v>300</v>
      </c>
      <c r="B86" s="65" t="s">
        <v>202</v>
      </c>
      <c r="C86" s="58" t="s">
        <v>203</v>
      </c>
      <c r="D86" s="58">
        <v>551.5</v>
      </c>
      <c r="E86" s="58">
        <v>21</v>
      </c>
      <c r="F86" s="222">
        <v>572.5</v>
      </c>
      <c r="G86" s="101"/>
      <c r="I86" s="325"/>
      <c r="J86"/>
      <c r="L86" s="325"/>
      <c r="M86" s="327"/>
    </row>
    <row r="87" spans="1:13">
      <c r="A87" s="61" t="s">
        <v>299</v>
      </c>
      <c r="B87" s="65" t="s">
        <v>204</v>
      </c>
      <c r="C87" s="58" t="s">
        <v>205</v>
      </c>
      <c r="D87" s="58">
        <v>57</v>
      </c>
      <c r="E87" s="58">
        <v>2</v>
      </c>
      <c r="F87" s="222">
        <v>59</v>
      </c>
      <c r="G87" s="101"/>
      <c r="I87" s="325"/>
      <c r="J87"/>
      <c r="L87" s="325"/>
      <c r="M87" s="327"/>
    </row>
    <row r="88" spans="1:13">
      <c r="A88" s="61" t="s">
        <v>299</v>
      </c>
      <c r="B88" s="65" t="s">
        <v>206</v>
      </c>
      <c r="C88" s="58" t="s">
        <v>207</v>
      </c>
      <c r="D88" s="58">
        <v>240.5</v>
      </c>
      <c r="E88" s="58">
        <v>10</v>
      </c>
      <c r="F88" s="222">
        <v>250.5</v>
      </c>
      <c r="G88" s="101"/>
      <c r="I88" s="325"/>
      <c r="J88"/>
      <c r="L88" s="325"/>
      <c r="M88" s="327"/>
    </row>
    <row r="89" spans="1:13">
      <c r="A89" s="61" t="s">
        <v>299</v>
      </c>
      <c r="B89" s="65" t="s">
        <v>208</v>
      </c>
      <c r="C89" s="58" t="s">
        <v>209</v>
      </c>
      <c r="D89" s="58">
        <v>452.5</v>
      </c>
      <c r="E89" s="58">
        <v>17.5</v>
      </c>
      <c r="F89" s="222">
        <v>470</v>
      </c>
      <c r="G89" s="101"/>
      <c r="I89" s="325"/>
      <c r="J89"/>
      <c r="L89" s="325"/>
      <c r="M89" s="327"/>
    </row>
    <row r="90" spans="1:13">
      <c r="A90" s="61" t="s">
        <v>299</v>
      </c>
      <c r="B90" s="65" t="s">
        <v>210</v>
      </c>
      <c r="C90" s="58" t="s">
        <v>211</v>
      </c>
      <c r="D90" s="58">
        <v>76</v>
      </c>
      <c r="E90" s="58">
        <v>3</v>
      </c>
      <c r="F90" s="222">
        <v>79</v>
      </c>
      <c r="G90" s="101"/>
      <c r="I90" s="325"/>
      <c r="J90"/>
      <c r="L90" s="325"/>
      <c r="M90" s="327"/>
    </row>
    <row r="91" spans="1:13">
      <c r="A91" s="61" t="s">
        <v>299</v>
      </c>
      <c r="B91" s="65" t="s">
        <v>212</v>
      </c>
      <c r="C91" s="58" t="s">
        <v>213</v>
      </c>
      <c r="D91" s="58">
        <v>198.5</v>
      </c>
      <c r="E91" s="58">
        <v>8.5</v>
      </c>
      <c r="F91" s="222">
        <v>207</v>
      </c>
      <c r="G91" s="101"/>
      <c r="I91" s="325"/>
      <c r="J91"/>
      <c r="L91" s="325"/>
      <c r="M91" s="327"/>
    </row>
    <row r="92" spans="1:13">
      <c r="A92" s="61" t="s">
        <v>299</v>
      </c>
      <c r="B92" s="65" t="s">
        <v>214</v>
      </c>
      <c r="C92" s="58" t="s">
        <v>215</v>
      </c>
      <c r="D92" s="58">
        <v>1078</v>
      </c>
      <c r="E92" s="58">
        <v>42</v>
      </c>
      <c r="F92" s="222">
        <v>1120</v>
      </c>
      <c r="G92" s="101"/>
      <c r="I92" s="325"/>
      <c r="J92"/>
      <c r="L92" s="325"/>
      <c r="M92" s="327"/>
    </row>
    <row r="93" spans="1:13">
      <c r="A93" s="61" t="s">
        <v>299</v>
      </c>
      <c r="B93" s="65" t="s">
        <v>216</v>
      </c>
      <c r="C93" s="58" t="s">
        <v>217</v>
      </c>
      <c r="D93" s="58">
        <v>96.5</v>
      </c>
      <c r="E93" s="58">
        <v>4</v>
      </c>
      <c r="F93" s="222">
        <v>100.5</v>
      </c>
      <c r="G93" s="101"/>
      <c r="I93" s="325"/>
      <c r="J93"/>
      <c r="L93" s="325"/>
      <c r="M93" s="327"/>
    </row>
    <row r="94" spans="1:13">
      <c r="A94" s="61" t="s">
        <v>299</v>
      </c>
      <c r="B94" s="65" t="s">
        <v>218</v>
      </c>
      <c r="C94" s="58" t="s">
        <v>219</v>
      </c>
      <c r="D94" s="58">
        <v>711.5</v>
      </c>
      <c r="E94" s="58">
        <v>27.5</v>
      </c>
      <c r="F94" s="222">
        <v>739</v>
      </c>
      <c r="G94" s="101"/>
      <c r="I94" s="325"/>
      <c r="J94"/>
      <c r="L94" s="325"/>
      <c r="M94" s="327"/>
    </row>
    <row r="95" spans="1:13">
      <c r="A95" s="61" t="s">
        <v>300</v>
      </c>
      <c r="B95" s="65" t="s">
        <v>220</v>
      </c>
      <c r="C95" s="58" t="s">
        <v>221</v>
      </c>
      <c r="D95" s="58">
        <v>209</v>
      </c>
      <c r="E95" s="58">
        <v>8.5</v>
      </c>
      <c r="F95" s="222">
        <v>217.5</v>
      </c>
      <c r="G95" s="101"/>
      <c r="I95" s="325"/>
      <c r="J95"/>
      <c r="L95" s="325"/>
      <c r="M95" s="327"/>
    </row>
    <row r="96" spans="1:13">
      <c r="A96" s="61" t="s">
        <v>299</v>
      </c>
      <c r="B96" s="65" t="s">
        <v>222</v>
      </c>
      <c r="C96" s="58" t="s">
        <v>223</v>
      </c>
      <c r="D96" s="58">
        <v>317</v>
      </c>
      <c r="E96" s="58">
        <v>12</v>
      </c>
      <c r="F96" s="222">
        <v>329</v>
      </c>
      <c r="G96" s="101"/>
      <c r="I96" s="325"/>
      <c r="J96"/>
      <c r="L96" s="325"/>
      <c r="M96" s="327"/>
    </row>
    <row r="97" spans="1:13">
      <c r="A97" s="61" t="s">
        <v>299</v>
      </c>
      <c r="B97" s="65" t="s">
        <v>224</v>
      </c>
      <c r="C97" s="58" t="s">
        <v>225</v>
      </c>
      <c r="D97" s="58">
        <v>970.5</v>
      </c>
      <c r="E97" s="58">
        <v>39.5</v>
      </c>
      <c r="F97" s="222">
        <v>1010</v>
      </c>
      <c r="G97" s="101"/>
      <c r="I97" s="325"/>
      <c r="J97"/>
      <c r="L97" s="325"/>
      <c r="M97" s="327"/>
    </row>
    <row r="98" spans="1:13">
      <c r="A98" s="61" t="s">
        <v>299</v>
      </c>
      <c r="B98" s="65" t="s">
        <v>226</v>
      </c>
      <c r="C98" s="58" t="s">
        <v>227</v>
      </c>
      <c r="D98" s="58">
        <v>524</v>
      </c>
      <c r="E98" s="58">
        <v>20.5</v>
      </c>
      <c r="F98" s="222">
        <v>544.5</v>
      </c>
      <c r="G98" s="101"/>
      <c r="I98" s="325"/>
      <c r="J98"/>
      <c r="L98" s="325"/>
      <c r="M98" s="327"/>
    </row>
    <row r="99" spans="1:13">
      <c r="A99" s="61" t="s">
        <v>299</v>
      </c>
      <c r="B99" s="65" t="s">
        <v>228</v>
      </c>
      <c r="C99" s="58" t="s">
        <v>229</v>
      </c>
      <c r="D99" s="58">
        <v>844</v>
      </c>
      <c r="E99" s="58">
        <v>32.5</v>
      </c>
      <c r="F99" s="222">
        <v>876.5</v>
      </c>
      <c r="G99" s="101"/>
      <c r="I99" s="325"/>
      <c r="J99"/>
      <c r="L99" s="325"/>
      <c r="M99" s="327"/>
    </row>
    <row r="100" spans="1:13">
      <c r="A100" s="61" t="s">
        <v>299</v>
      </c>
      <c r="B100" s="65" t="s">
        <v>230</v>
      </c>
      <c r="C100" s="58" t="s">
        <v>231</v>
      </c>
      <c r="D100" s="58">
        <v>344.5</v>
      </c>
      <c r="E100" s="58">
        <v>13</v>
      </c>
      <c r="F100" s="222">
        <v>357.5</v>
      </c>
      <c r="G100" s="101"/>
      <c r="I100" s="325"/>
      <c r="J100"/>
      <c r="L100" s="325"/>
      <c r="M100" s="327"/>
    </row>
    <row r="101" spans="1:13">
      <c r="A101" s="61" t="s">
        <v>299</v>
      </c>
      <c r="B101" s="65" t="s">
        <v>232</v>
      </c>
      <c r="C101" s="58" t="s">
        <v>233</v>
      </c>
      <c r="D101" s="58">
        <v>363.71</v>
      </c>
      <c r="E101" s="58">
        <v>14.5</v>
      </c>
      <c r="F101" s="222">
        <v>378.21</v>
      </c>
      <c r="G101" s="101"/>
      <c r="I101" s="325"/>
      <c r="J101"/>
      <c r="L101" s="325"/>
      <c r="M101" s="327"/>
    </row>
    <row r="102" spans="1:13">
      <c r="A102" s="61" t="s">
        <v>300</v>
      </c>
      <c r="B102" s="65" t="s">
        <v>234</v>
      </c>
      <c r="C102" s="58" t="s">
        <v>235</v>
      </c>
      <c r="D102" s="58">
        <v>139.29</v>
      </c>
      <c r="E102" s="58">
        <v>6</v>
      </c>
      <c r="F102" s="222">
        <v>145.29</v>
      </c>
      <c r="G102" s="101"/>
      <c r="I102" s="325"/>
      <c r="J102"/>
      <c r="L102" s="325"/>
      <c r="M102" s="327"/>
    </row>
    <row r="103" spans="1:13">
      <c r="A103" s="61" t="s">
        <v>299</v>
      </c>
      <c r="B103" s="65" t="s">
        <v>236</v>
      </c>
      <c r="C103" s="58" t="s">
        <v>237</v>
      </c>
      <c r="D103" s="58">
        <v>255.5</v>
      </c>
      <c r="E103" s="58">
        <v>10</v>
      </c>
      <c r="F103" s="222">
        <v>265.5</v>
      </c>
      <c r="G103" s="101"/>
      <c r="I103" s="325"/>
      <c r="J103"/>
      <c r="L103" s="325"/>
      <c r="M103" s="327"/>
    </row>
    <row r="104" spans="1:13">
      <c r="A104" s="61" t="s">
        <v>299</v>
      </c>
      <c r="B104" s="65" t="s">
        <v>238</v>
      </c>
      <c r="C104" s="58" t="s">
        <v>239</v>
      </c>
      <c r="D104" s="58">
        <v>380</v>
      </c>
      <c r="E104" s="58">
        <v>15.5</v>
      </c>
      <c r="F104" s="222">
        <v>395.5</v>
      </c>
      <c r="G104" s="101"/>
      <c r="I104" s="325"/>
      <c r="J104"/>
      <c r="L104" s="325"/>
      <c r="M104" s="327"/>
    </row>
    <row r="105" spans="1:13">
      <c r="A105" s="61" t="s">
        <v>299</v>
      </c>
      <c r="B105" s="65" t="s">
        <v>240</v>
      </c>
      <c r="C105" s="58" t="s">
        <v>241</v>
      </c>
      <c r="D105" s="58">
        <v>261.5</v>
      </c>
      <c r="E105" s="58">
        <v>10</v>
      </c>
      <c r="F105" s="222">
        <v>271.5</v>
      </c>
      <c r="G105" s="101"/>
      <c r="I105" s="325"/>
      <c r="J105"/>
      <c r="L105" s="325"/>
      <c r="M105" s="327"/>
    </row>
    <row r="106" spans="1:13">
      <c r="A106" s="61" t="s">
        <v>299</v>
      </c>
      <c r="B106" s="65" t="s">
        <v>242</v>
      </c>
      <c r="C106" s="58" t="s">
        <v>243</v>
      </c>
      <c r="D106" s="58">
        <v>331.92</v>
      </c>
      <c r="E106" s="58">
        <v>12.5</v>
      </c>
      <c r="F106" s="222">
        <v>344.42</v>
      </c>
      <c r="G106" s="101"/>
      <c r="I106" s="325"/>
      <c r="J106"/>
      <c r="L106" s="325"/>
      <c r="M106" s="327"/>
    </row>
    <row r="107" spans="1:13">
      <c r="A107" s="61" t="s">
        <v>300</v>
      </c>
      <c r="B107" s="65" t="s">
        <v>244</v>
      </c>
      <c r="C107" s="58" t="s">
        <v>245</v>
      </c>
      <c r="D107" s="58">
        <v>58.08</v>
      </c>
      <c r="E107" s="58">
        <v>2.5</v>
      </c>
      <c r="F107" s="222">
        <v>60.58</v>
      </c>
      <c r="G107" s="101"/>
      <c r="I107" s="325"/>
      <c r="J107"/>
      <c r="L107" s="325"/>
      <c r="M107" s="327"/>
    </row>
    <row r="108" spans="1:13">
      <c r="A108" s="61" t="s">
        <v>300</v>
      </c>
      <c r="B108" s="65" t="s">
        <v>246</v>
      </c>
      <c r="C108" s="58" t="s">
        <v>247</v>
      </c>
      <c r="D108" s="58">
        <v>74</v>
      </c>
      <c r="E108" s="58">
        <v>3</v>
      </c>
      <c r="F108" s="222">
        <v>77</v>
      </c>
      <c r="G108" s="101"/>
      <c r="I108" s="325"/>
      <c r="J108"/>
      <c r="L108" s="325"/>
      <c r="M108" s="327"/>
    </row>
    <row r="109" spans="1:13">
      <c r="A109" s="61" t="s">
        <v>299</v>
      </c>
      <c r="B109" s="65" t="s">
        <v>248</v>
      </c>
      <c r="C109" s="58" t="s">
        <v>249</v>
      </c>
      <c r="D109" s="58">
        <v>90.5</v>
      </c>
      <c r="E109" s="58">
        <v>3.5</v>
      </c>
      <c r="F109" s="222">
        <v>94</v>
      </c>
      <c r="G109" s="101"/>
      <c r="I109" s="325"/>
      <c r="J109"/>
      <c r="L109" s="325"/>
      <c r="M109" s="327"/>
    </row>
    <row r="110" spans="1:13">
      <c r="A110" s="61" t="s">
        <v>299</v>
      </c>
      <c r="B110" s="65" t="s">
        <v>250</v>
      </c>
      <c r="C110" s="58" t="s">
        <v>251</v>
      </c>
      <c r="D110" s="58">
        <v>152.5</v>
      </c>
      <c r="E110" s="58">
        <v>5.5</v>
      </c>
      <c r="F110" s="222">
        <v>158</v>
      </c>
      <c r="G110" s="101"/>
      <c r="I110" s="325"/>
      <c r="J110"/>
      <c r="L110" s="325"/>
      <c r="M110" s="327"/>
    </row>
    <row r="111" spans="1:13">
      <c r="A111" s="61" t="s">
        <v>299</v>
      </c>
      <c r="B111" s="65" t="s">
        <v>252</v>
      </c>
      <c r="C111" s="58" t="s">
        <v>253</v>
      </c>
      <c r="D111" s="58">
        <v>29</v>
      </c>
      <c r="E111" s="58">
        <v>1</v>
      </c>
      <c r="F111" s="222">
        <v>30</v>
      </c>
      <c r="G111" s="101"/>
      <c r="I111" s="325"/>
      <c r="J111"/>
      <c r="L111" s="325"/>
      <c r="M111" s="327"/>
    </row>
    <row r="112" spans="1:13">
      <c r="A112" s="61" t="s">
        <v>299</v>
      </c>
      <c r="B112" s="65" t="s">
        <v>254</v>
      </c>
      <c r="C112" s="58" t="s">
        <v>255</v>
      </c>
      <c r="D112" s="58">
        <v>1863</v>
      </c>
      <c r="E112" s="58">
        <v>68</v>
      </c>
      <c r="F112" s="222">
        <v>1931</v>
      </c>
      <c r="G112" s="101"/>
      <c r="I112" s="325"/>
      <c r="J112"/>
      <c r="L112" s="325"/>
      <c r="M112" s="327"/>
    </row>
    <row r="113" spans="1:13">
      <c r="A113" s="61" t="s">
        <v>299</v>
      </c>
      <c r="B113" s="65" t="s">
        <v>256</v>
      </c>
      <c r="C113" s="58" t="s">
        <v>257</v>
      </c>
      <c r="D113" s="58">
        <v>246.5</v>
      </c>
      <c r="E113" s="58">
        <v>11</v>
      </c>
      <c r="F113" s="222">
        <v>257.5</v>
      </c>
      <c r="G113" s="101"/>
      <c r="I113" s="325"/>
      <c r="J113"/>
      <c r="L113" s="325"/>
      <c r="M113" s="327"/>
    </row>
    <row r="114" spans="1:13">
      <c r="A114" s="61" t="s">
        <v>299</v>
      </c>
      <c r="B114" s="65" t="s">
        <v>258</v>
      </c>
      <c r="C114" s="58" t="s">
        <v>259</v>
      </c>
      <c r="D114" s="58">
        <v>7384</v>
      </c>
      <c r="E114" s="58">
        <v>289</v>
      </c>
      <c r="F114" s="222">
        <v>7673</v>
      </c>
      <c r="G114" s="101"/>
      <c r="I114" s="325"/>
      <c r="J114"/>
      <c r="L114" s="325"/>
      <c r="M114" s="327"/>
    </row>
    <row r="115" spans="1:13">
      <c r="A115" s="61" t="s">
        <v>299</v>
      </c>
      <c r="B115" s="65" t="s">
        <v>260</v>
      </c>
      <c r="C115" s="58" t="s">
        <v>261</v>
      </c>
      <c r="D115" s="58">
        <v>81.5</v>
      </c>
      <c r="E115" s="58">
        <v>3</v>
      </c>
      <c r="F115" s="222">
        <v>84.5</v>
      </c>
      <c r="G115" s="101"/>
      <c r="I115" s="325"/>
      <c r="J115"/>
      <c r="L115" s="325"/>
      <c r="M115" s="327"/>
    </row>
    <row r="116" spans="1:13">
      <c r="A116" s="61" t="s">
        <v>299</v>
      </c>
      <c r="B116" s="65" t="s">
        <v>262</v>
      </c>
      <c r="C116" s="58" t="s">
        <v>263</v>
      </c>
      <c r="D116" s="58">
        <v>56</v>
      </c>
      <c r="E116" s="58">
        <v>2.5</v>
      </c>
      <c r="F116" s="222">
        <v>58.5</v>
      </c>
      <c r="G116" s="101"/>
      <c r="I116" s="325"/>
      <c r="J116"/>
      <c r="L116" s="325"/>
      <c r="M116" s="327"/>
    </row>
    <row r="117" spans="1:13">
      <c r="A117" s="61" t="s">
        <v>299</v>
      </c>
      <c r="B117" s="65" t="s">
        <v>264</v>
      </c>
      <c r="C117" s="58" t="s">
        <v>265</v>
      </c>
      <c r="D117" s="58">
        <v>215</v>
      </c>
      <c r="E117" s="58">
        <v>8.5</v>
      </c>
      <c r="F117" s="222">
        <v>223.5</v>
      </c>
      <c r="G117" s="101"/>
      <c r="I117" s="325"/>
      <c r="J117"/>
      <c r="L117" s="325"/>
      <c r="M117" s="327"/>
    </row>
    <row r="118" spans="1:13">
      <c r="A118" s="61" t="s">
        <v>299</v>
      </c>
      <c r="B118" s="65" t="s">
        <v>266</v>
      </c>
      <c r="C118" s="58" t="s">
        <v>267</v>
      </c>
      <c r="D118" s="58">
        <v>821</v>
      </c>
      <c r="E118" s="58">
        <v>33</v>
      </c>
      <c r="F118" s="222">
        <v>854</v>
      </c>
      <c r="G118" s="101"/>
      <c r="I118" s="325"/>
      <c r="J118"/>
      <c r="L118" s="325"/>
      <c r="M118" s="327"/>
    </row>
    <row r="119" spans="1:13">
      <c r="A119" s="61" t="s">
        <v>299</v>
      </c>
      <c r="B119" s="65" t="s">
        <v>268</v>
      </c>
      <c r="C119" s="58" t="s">
        <v>269</v>
      </c>
      <c r="D119" s="58">
        <v>407</v>
      </c>
      <c r="E119" s="58">
        <v>15.5</v>
      </c>
      <c r="F119" s="222">
        <v>422.5</v>
      </c>
      <c r="G119" s="101"/>
      <c r="I119" s="325"/>
      <c r="J119"/>
      <c r="L119" s="325"/>
      <c r="M119" s="327"/>
    </row>
    <row r="120" spans="1:13">
      <c r="A120" s="61" t="s">
        <v>299</v>
      </c>
      <c r="B120" s="65" t="s">
        <v>270</v>
      </c>
      <c r="C120" s="58" t="s">
        <v>271</v>
      </c>
      <c r="D120" s="58">
        <v>493.5</v>
      </c>
      <c r="E120" s="58">
        <v>19</v>
      </c>
      <c r="F120" s="222">
        <v>512.5</v>
      </c>
      <c r="G120" s="101"/>
      <c r="I120" s="325"/>
      <c r="J120"/>
      <c r="L120" s="325"/>
      <c r="M120" s="327"/>
    </row>
    <row r="121" spans="1:13">
      <c r="A121" s="61" t="s">
        <v>299</v>
      </c>
      <c r="B121" s="65" t="s">
        <v>272</v>
      </c>
      <c r="C121" s="58" t="s">
        <v>273</v>
      </c>
      <c r="D121" s="58">
        <v>229</v>
      </c>
      <c r="E121" s="58">
        <v>9</v>
      </c>
      <c r="F121" s="222">
        <v>238</v>
      </c>
      <c r="G121" s="101"/>
      <c r="I121" s="325"/>
      <c r="J121"/>
      <c r="L121" s="325"/>
      <c r="M121" s="327"/>
    </row>
    <row r="122" spans="1:13" ht="15.75" thickBot="1">
      <c r="A122" s="62" t="s">
        <v>299</v>
      </c>
      <c r="B122" s="66" t="s">
        <v>274</v>
      </c>
      <c r="C122" s="59" t="s">
        <v>275</v>
      </c>
      <c r="D122" s="59">
        <v>95.5</v>
      </c>
      <c r="E122" s="59">
        <v>4</v>
      </c>
      <c r="F122" s="315">
        <v>99.5</v>
      </c>
      <c r="G122" s="101"/>
      <c r="I122" s="325"/>
      <c r="J122"/>
      <c r="L122" s="325"/>
      <c r="M122" s="327"/>
    </row>
    <row r="123" spans="1:13">
      <c r="D123" s="52"/>
      <c r="I123"/>
      <c r="J123"/>
    </row>
    <row r="124" spans="1:13" ht="15.75" thickBot="1">
      <c r="A124" s="51"/>
      <c r="B124" s="67"/>
      <c r="C124" s="67" t="s">
        <v>303</v>
      </c>
      <c r="D124" s="53">
        <f>SUM(D8:D122)</f>
        <v>64755</v>
      </c>
      <c r="E124" s="53">
        <f t="shared" ref="E124:F124" si="0">SUM(E8:E122)</f>
        <v>2540.5</v>
      </c>
      <c r="F124" s="53">
        <f t="shared" si="0"/>
        <v>67295.5</v>
      </c>
      <c r="I124" s="325"/>
      <c r="J124" s="325"/>
      <c r="K124" s="325"/>
    </row>
    <row r="125" spans="1:13" ht="15.75" thickTop="1"/>
    <row r="126" spans="1:13">
      <c r="A126" t="s">
        <v>301</v>
      </c>
    </row>
  </sheetData>
  <mergeCells count="3">
    <mergeCell ref="A1:F1"/>
    <mergeCell ref="A2:F2"/>
    <mergeCell ref="A3:F3"/>
  </mergeCells>
  <printOptions horizontalCentered="1"/>
  <pageMargins left="0.7" right="0.7" top="0.5" bottom="0.75" header="0.3" footer="0.3"/>
  <pageSetup orientation="portrait" r:id="rId1"/>
  <headerFooter>
    <oddFooter>&amp;L&amp;"-,Italic"&amp;8Division of School Business
School Allotments Section
FY 2020-2021 Planning&amp;R&amp;8 3/31/2020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15</vt:i4>
      </vt:variant>
    </vt:vector>
  </HeadingPairs>
  <TitlesOfParts>
    <vt:vector size="33" baseType="lpstr">
      <vt:lpstr>DIRECTIONS FOR WEB SUBMISSION</vt:lpstr>
      <vt:lpstr>Index</vt:lpstr>
      <vt:lpstr>Stateavg Salaries</vt:lpstr>
      <vt:lpstr>Allotted ADM</vt:lpstr>
      <vt:lpstr>Positions</vt:lpstr>
      <vt:lpstr>Dollar</vt:lpstr>
      <vt:lpstr>Categorical</vt:lpstr>
      <vt:lpstr>Principals</vt:lpstr>
      <vt:lpstr>ClassroomTeachers</vt:lpstr>
      <vt:lpstr>Instructional Support</vt:lpstr>
      <vt:lpstr>Transportation</vt:lpstr>
      <vt:lpstr>Small County</vt:lpstr>
      <vt:lpstr>CTE Months</vt:lpstr>
      <vt:lpstr>DSSF</vt:lpstr>
      <vt:lpstr>Low Wealth</vt:lpstr>
      <vt:lpstr>At-Risk</vt:lpstr>
      <vt:lpstr>LEP</vt:lpstr>
      <vt:lpstr>Teacher Assistant</vt:lpstr>
      <vt:lpstr>'Allotted ADM'!Print_Area</vt:lpstr>
      <vt:lpstr>DSSF!Print_Area</vt:lpstr>
      <vt:lpstr>'Low Wealth'!Print_Area</vt:lpstr>
      <vt:lpstr>'Allotted ADM'!Print_Titles</vt:lpstr>
      <vt:lpstr>'At-Risk'!Print_Titles</vt:lpstr>
      <vt:lpstr>ClassroomTeachers!Print_Titles</vt:lpstr>
      <vt:lpstr>'CTE Months'!Print_Titles</vt:lpstr>
      <vt:lpstr>Dollar!Print_Titles</vt:lpstr>
      <vt:lpstr>DSSF!Print_Titles</vt:lpstr>
      <vt:lpstr>'Instructional Support'!Print_Titles</vt:lpstr>
      <vt:lpstr>LEP!Print_Titles</vt:lpstr>
      <vt:lpstr>'Low Wealth'!Print_Titles</vt:lpstr>
      <vt:lpstr>Principals!Print_Titles</vt:lpstr>
      <vt:lpstr>'Teacher Assistant'!Print_Titles</vt:lpstr>
      <vt:lpstr>Transportation!Print_Titles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aschauss</dc:creator>
  <cp:lastModifiedBy>Nicola</cp:lastModifiedBy>
  <cp:lastPrinted>2020-04-20T13:59:42Z</cp:lastPrinted>
  <dcterms:created xsi:type="dcterms:W3CDTF">2016-03-22T17:02:17Z</dcterms:created>
  <dcterms:modified xsi:type="dcterms:W3CDTF">2020-04-20T19:17:49Z</dcterms:modified>
</cp:coreProperties>
</file>