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1991DF72-B3FC-41C1-8310-8DCCF0231D98}" xr6:coauthVersionLast="47" xr6:coauthVersionMax="47" xr10:uidLastSave="{00000000-0000-0000-0000-000000000000}"/>
  <bookViews>
    <workbookView xWindow="2580" yWindow="2580" windowWidth="15350" windowHeight="7360" activeTab="1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ADM!$H$1:$H$338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5" i="4" l="1"/>
  <c r="D335" i="2"/>
  <c r="E335" i="4"/>
  <c r="F335" i="4"/>
  <c r="G335" i="4"/>
  <c r="H335" i="4"/>
  <c r="I335" i="4"/>
  <c r="J335" i="4"/>
  <c r="K335" i="4"/>
  <c r="L335" i="4"/>
  <c r="M335" i="4"/>
  <c r="F335" i="2"/>
  <c r="G335" i="2"/>
  <c r="H335" i="2"/>
  <c r="I335" i="2"/>
  <c r="J335" i="2"/>
  <c r="K335" i="2"/>
  <c r="L335" i="2"/>
  <c r="M335" i="2"/>
  <c r="N335" i="2"/>
  <c r="Q335" i="2"/>
  <c r="W335" i="2"/>
  <c r="X335" i="2"/>
  <c r="Y335" i="2"/>
  <c r="E335" i="2"/>
  <c r="C335" i="4"/>
  <c r="Y329" i="2"/>
  <c r="Y330" i="2"/>
  <c r="Y331" i="2"/>
  <c r="Y332" i="2"/>
  <c r="W332" i="2"/>
  <c r="X329" i="2"/>
  <c r="X330" i="2"/>
  <c r="X331" i="2"/>
  <c r="X332" i="2"/>
  <c r="W329" i="2"/>
  <c r="W330" i="2"/>
  <c r="W331" i="2"/>
  <c r="V329" i="2"/>
  <c r="V330" i="2"/>
  <c r="V331" i="2"/>
  <c r="V332" i="2"/>
  <c r="U329" i="2"/>
  <c r="U330" i="2"/>
  <c r="U331" i="2"/>
  <c r="U332" i="2"/>
  <c r="S332" i="2"/>
  <c r="T329" i="2"/>
  <c r="T330" i="2"/>
  <c r="T331" i="2"/>
  <c r="T332" i="2"/>
  <c r="S329" i="2"/>
  <c r="S330" i="2"/>
  <c r="S331" i="2"/>
  <c r="R329" i="2"/>
  <c r="R330" i="2"/>
  <c r="R331" i="2"/>
  <c r="R332" i="2"/>
  <c r="Q329" i="2"/>
  <c r="Q330" i="2"/>
  <c r="Q331" i="2"/>
  <c r="Q332" i="2"/>
  <c r="P329" i="2"/>
  <c r="P330" i="2"/>
  <c r="P331" i="2"/>
  <c r="P332" i="2"/>
  <c r="O329" i="2"/>
  <c r="O330" i="2"/>
  <c r="O331" i="2"/>
  <c r="O332" i="2"/>
  <c r="O326" i="2"/>
  <c r="P326" i="2"/>
  <c r="Q326" i="2"/>
  <c r="R326" i="2"/>
  <c r="S326" i="2"/>
  <c r="T326" i="2"/>
  <c r="U326" i="2"/>
  <c r="V326" i="2"/>
  <c r="W326" i="2"/>
  <c r="X326" i="2"/>
  <c r="Y326" i="2"/>
  <c r="O327" i="2"/>
  <c r="P327" i="2"/>
  <c r="Q327" i="2"/>
  <c r="R327" i="2"/>
  <c r="S327" i="2"/>
  <c r="T327" i="2"/>
  <c r="U327" i="2"/>
  <c r="V327" i="2"/>
  <c r="W327" i="2"/>
  <c r="X327" i="2"/>
  <c r="Y327" i="2"/>
  <c r="O328" i="2"/>
  <c r="P328" i="2"/>
  <c r="Q328" i="2"/>
  <c r="R328" i="2"/>
  <c r="S328" i="2"/>
  <c r="T328" i="2"/>
  <c r="U328" i="2"/>
  <c r="V328" i="2"/>
  <c r="W328" i="2"/>
  <c r="X328" i="2"/>
  <c r="Y328" i="2"/>
  <c r="C335" i="2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B12" i="3"/>
  <c r="B11" i="3"/>
  <c r="B10" i="3"/>
  <c r="B9" i="3"/>
  <c r="B8" i="3"/>
  <c r="B7" i="3"/>
  <c r="Y320" i="2" l="1"/>
  <c r="Y321" i="2"/>
  <c r="Y322" i="2"/>
  <c r="Y323" i="2"/>
  <c r="Y324" i="2"/>
  <c r="Y325" i="2"/>
  <c r="X320" i="2"/>
  <c r="X321" i="2"/>
  <c r="X322" i="2"/>
  <c r="X323" i="2"/>
  <c r="X324" i="2"/>
  <c r="X325" i="2"/>
  <c r="W320" i="2"/>
  <c r="W321" i="2"/>
  <c r="W322" i="2"/>
  <c r="W323" i="2"/>
  <c r="W324" i="2"/>
  <c r="W325" i="2"/>
  <c r="V320" i="2"/>
  <c r="V321" i="2"/>
  <c r="V322" i="2"/>
  <c r="V323" i="2"/>
  <c r="V324" i="2"/>
  <c r="V325" i="2"/>
  <c r="U320" i="2"/>
  <c r="U321" i="2"/>
  <c r="U322" i="2"/>
  <c r="U323" i="2"/>
  <c r="U324" i="2"/>
  <c r="U325" i="2"/>
  <c r="T320" i="2"/>
  <c r="T321" i="2"/>
  <c r="T322" i="2"/>
  <c r="T323" i="2"/>
  <c r="T324" i="2"/>
  <c r="T325" i="2"/>
  <c r="S320" i="2"/>
  <c r="S321" i="2"/>
  <c r="S322" i="2"/>
  <c r="S323" i="2"/>
  <c r="S324" i="2"/>
  <c r="S325" i="2"/>
  <c r="R320" i="2"/>
  <c r="R321" i="2"/>
  <c r="R322" i="2"/>
  <c r="R323" i="2"/>
  <c r="R324" i="2"/>
  <c r="R325" i="2"/>
  <c r="Q320" i="2"/>
  <c r="Q321" i="2"/>
  <c r="Q322" i="2"/>
  <c r="Q323" i="2"/>
  <c r="Q324" i="2"/>
  <c r="Q325" i="2"/>
  <c r="P320" i="2"/>
  <c r="P321" i="2"/>
  <c r="P322" i="2"/>
  <c r="P323" i="2"/>
  <c r="P324" i="2"/>
  <c r="P325" i="2"/>
  <c r="O320" i="2"/>
  <c r="O321" i="2"/>
  <c r="O322" i="2"/>
  <c r="O323" i="2"/>
  <c r="O324" i="2"/>
  <c r="O325" i="2"/>
  <c r="B5" i="3" l="1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O319" i="2"/>
  <c r="P319" i="2"/>
  <c r="Q319" i="2"/>
  <c r="R319" i="2"/>
  <c r="S319" i="2"/>
  <c r="T319" i="2"/>
  <c r="U319" i="2"/>
  <c r="V319" i="2"/>
  <c r="W319" i="2"/>
  <c r="X319" i="2"/>
  <c r="Y319" i="2"/>
  <c r="P2" i="2" l="1"/>
  <c r="P335" i="2" s="1"/>
  <c r="O2" i="2"/>
  <c r="O335" i="2" s="1"/>
  <c r="Y2" i="2" l="1"/>
  <c r="R2" i="2" l="1"/>
  <c r="R335" i="2" s="1"/>
  <c r="S2" i="2" l="1"/>
  <c r="S335" i="2" s="1"/>
  <c r="Q2" i="2" l="1"/>
  <c r="T2" i="2"/>
  <c r="T335" i="2" s="1"/>
  <c r="U2" i="2"/>
  <c r="U335" i="2" s="1"/>
  <c r="V2" i="2"/>
  <c r="V335" i="2" s="1"/>
  <c r="W2" i="2"/>
  <c r="X2" i="2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<sst xmlns="http://schemas.openxmlformats.org/spreadsheetml/2006/main" count="1392" uniqueCount="714">
  <si>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</si>
  <si>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</si>
  <si>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</si>
  <si>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</si>
  <si>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</si>
  <si>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</si>
  <si>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</si>
  <si>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</si>
  <si>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</si>
  <si>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</si>
  <si>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</si>
  <si>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</si>
  <si>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</si>
  <si>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</si>
  <si>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</si>
  <si>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</si>
  <si>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</si>
  <si>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</si>
  <si>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</si>
  <si>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</si>
  <si>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</si>
  <si>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</si>
  <si>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</si>
  <si>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</si>
  <si>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</si>
  <si>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</si>
  <si>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</si>
  <si>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</si>
  <si>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</si>
  <si>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</si>
  <si>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</si>
  <si>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</si>
  <si>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</si>
  <si>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</si>
  <si>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</si>
  <si>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</si>
  <si>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</si>
  <si>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</si>
  <si>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</si>
  <si>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</si>
  <si>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</si>
  <si>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</si>
  <si>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</si>
  <si>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</si>
  <si>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</si>
  <si>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</si>
  <si>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</si>
  <si>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</si>
  <si>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</si>
  <si>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</si>
  <si>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</si>
  <si>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</si>
  <si>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</si>
  <si>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</si>
  <si>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</si>
  <si>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</si>
  <si>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</si>
  <si>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</si>
  <si>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</si>
  <si>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</si>
  <si>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</si>
  <si>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</si>
  <si>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</si>
  <si>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</si>
  <si>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</si>
  <si>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</si>
  <si>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</si>
  <si>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</si>
  <si>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</si>
  <si>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</si>
  <si>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</si>
  <si>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</si>
  <si>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</si>
  <si>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</si>
  <si>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</si>
  <si>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</si>
  <si>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</si>
  <si>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</si>
  <si>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</si>
  <si>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</si>
  <si>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</si>
  <si>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</si>
  <si>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</si>
  <si>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</si>
  <si>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</si>
  <si>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</si>
  <si>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</si>
  <si>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</si>
  <si>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</si>
  <si>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</si>
  <si>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</si>
  <si>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</si>
  <si>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</si>
  <si>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</si>
  <si>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</si>
  <si>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</si>
  <si>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</si>
  <si>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</si>
  <si>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</si>
  <si>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</si>
  <si>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</si>
  <si>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</si>
  <si>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</si>
  <si>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</si>
  <si>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</si>
  <si>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</si>
  <si>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</si>
  <si>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</si>
  <si>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</si>
  <si>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</si>
  <si>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</si>
  <si>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</si>
  <si>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</si>
  <si>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</si>
  <si>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</si>
  <si>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</si>
  <si>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</si>
  <si>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</si>
  <si>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</si>
  <si>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</si>
  <si>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</si>
  <si>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</si>
  <si>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</si>
  <si>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</si>
  <si>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</si>
  <si>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</si>
  <si>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</si>
  <si>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</si>
  <si>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</si>
  <si>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</si>
  <si>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</si>
  <si>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</si>
  <si>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</si>
  <si>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</si>
  <si>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</si>
  <si>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</si>
  <si>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</si>
  <si>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</si>
  <si>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</si>
  <si>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</si>
  <si>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</si>
  <si>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</si>
  <si>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</si>
  <si>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</si>
  <si>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</si>
  <si>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</si>
  <si>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</si>
  <si>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</si>
  <si>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</si>
  <si>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</si>
  <si>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</si>
  <si>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</si>
  <si>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</si>
  <si>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</si>
  <si>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</si>
  <si>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</si>
  <si>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</si>
  <si>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</si>
  <si>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</si>
  <si>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</si>
  <si>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</si>
  <si>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</si>
  <si>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</si>
  <si>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</si>
  <si>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</si>
  <si>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</si>
  <si>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</si>
  <si>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</si>
  <si>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</si>
  <si>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</si>
  <si>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</si>
  <si>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</si>
  <si>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</si>
  <si>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</si>
  <si>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</si>
  <si>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</si>
  <si>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</si>
  <si>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</si>
  <si>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</si>
  <si>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</si>
  <si>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</si>
  <si>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</si>
  <si>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</si>
  <si>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</si>
  <si>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</si>
  <si>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</si>
  <si>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</si>
  <si>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</si>
  <si>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</si>
  <si>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</si>
  <si>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</si>
  <si>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</si>
  <si>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</si>
  <si>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</si>
  <si>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</si>
  <si>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</si>
  <si>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</si>
  <si>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</si>
  <si>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</si>
  <si>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</si>
  <si>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</si>
  <si>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</si>
  <si>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</si>
  <si>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</si>
  <si>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</si>
  <si>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</si>
  <si>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</si>
  <si>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</si>
  <si>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</si>
  <si>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</si>
  <si>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</si>
  <si>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</si>
  <si>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</si>
  <si>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</si>
  <si>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</si>
  <si>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</si>
  <si>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</si>
  <si>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</si>
  <si>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</si>
  <si>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</si>
  <si>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</si>
  <si>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</si>
  <si>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</si>
  <si>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</si>
  <si>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</si>
  <si>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</si>
  <si>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</si>
  <si>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</si>
  <si>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</si>
  <si>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</si>
  <si>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</si>
  <si>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</si>
  <si>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</si>
  <si>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</si>
  <si>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</si>
  <si>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</si>
  <si>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</si>
  <si>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</si>
  <si>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</si>
  <si>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</si>
  <si>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</si>
  <si>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</si>
  <si>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</si>
  <si>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</si>
  <si>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</si>
  <si>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</si>
  <si>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</si>
  <si>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</si>
  <si>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</si>
  <si>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</si>
  <si>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</si>
  <si>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</si>
  <si>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</si>
  <si>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</si>
  <si>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</si>
  <si>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</si>
  <si>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</si>
  <si>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</si>
  <si>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</si>
  <si>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</si>
  <si>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</si>
  <si>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</si>
  <si>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</si>
  <si>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</si>
  <si>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</si>
  <si>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</si>
  <si>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23A</t>
  </si>
  <si>
    <t>Pinnacle Classical Academy</t>
  </si>
  <si>
    <t>24B</t>
  </si>
  <si>
    <t>Alpha Academy</t>
  </si>
  <si>
    <t>27A</t>
  </si>
  <si>
    <t>Water's Edge Village School</t>
  </si>
  <si>
    <t>Maureen Joy Charter</t>
  </si>
  <si>
    <t>Healthy Start Academy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</si>
  <si>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</si>
  <si>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</si>
  <si>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</si>
  <si>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</si>
  <si>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</si>
  <si>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</si>
  <si>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</si>
  <si>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</si>
  <si>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</si>
  <si>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</si>
  <si>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</si>
  <si>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</si>
  <si>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</si>
  <si>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</si>
  <si>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</si>
  <si>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</si>
  <si>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</si>
  <si>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</si>
  <si>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</si>
  <si>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</si>
  <si>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</si>
  <si>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</si>
  <si>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</si>
  <si>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</si>
  <si>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</si>
  <si>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</si>
  <si>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</si>
  <si>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</si>
  <si>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</si>
  <si>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</si>
  <si>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</si>
  <si>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</si>
  <si>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</si>
  <si>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</si>
  <si>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</si>
  <si>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</si>
  <si>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</si>
  <si>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</si>
  <si>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</si>
  <si>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</si>
  <si>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</si>
  <si>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</si>
  <si>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</si>
  <si>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</si>
  <si>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</si>
  <si>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</si>
  <si>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</si>
  <si>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</si>
  <si>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</si>
  <si>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</si>
  <si>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</si>
  <si>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</si>
  <si>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</si>
  <si>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</si>
  <si>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</si>
  <si>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</si>
  <si>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</si>
  <si>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</si>
  <si>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</si>
  <si>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</si>
  <si>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</si>
  <si>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</si>
  <si>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65D</t>
  </si>
  <si>
    <t>Island Montessori Charter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</si>
  <si>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</si>
  <si>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</si>
  <si>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</si>
  <si>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</si>
  <si>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</si>
  <si>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</si>
  <si>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</si>
  <si>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</si>
  <si>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</si>
  <si>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</si>
  <si>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</si>
  <si>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</si>
  <si>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</si>
  <si>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</si>
  <si>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</si>
  <si>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</si>
  <si>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</si>
  <si>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</si>
  <si>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</si>
  <si>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</si>
  <si>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</si>
  <si>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</si>
  <si>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</si>
  <si>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</si>
  <si>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</si>
  <si>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</si>
  <si>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</si>
  <si>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</si>
  <si>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</si>
  <si>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</si>
  <si>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</si>
  <si>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</si>
  <si>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</si>
  <si>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</si>
  <si>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</si>
  <si>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</si>
  <si>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10B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</si>
  <si>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</si>
  <si>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</si>
  <si>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</si>
  <si>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</si>
  <si>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</si>
  <si>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</si>
  <si>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</si>
  <si>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</si>
  <si>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</si>
  <si>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</si>
  <si>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</si>
  <si>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</si>
  <si>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</si>
  <si>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</si>
  <si>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</si>
  <si>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</si>
  <si>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</si>
  <si>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</si>
  <si>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</si>
  <si>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</si>
  <si>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</si>
  <si>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</si>
  <si>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</si>
  <si>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</si>
  <si>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</si>
  <si>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</si>
  <si>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</si>
  <si>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</si>
  <si>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</si>
  <si>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</si>
  <si>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</si>
  <si>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</si>
  <si>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</si>
  <si>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</si>
  <si>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</si>
  <si>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</si>
  <si>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</si>
  <si>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</si>
  <si>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</si>
  <si>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</si>
  <si>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</si>
  <si>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</si>
  <si>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</si>
  <si>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</si>
  <si>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</si>
  <si>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</si>
  <si>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61L</t>
  </si>
  <si>
    <t>Stewart Creek High School</t>
  </si>
  <si>
    <t>61M</t>
  </si>
  <si>
    <t>Charlotte Lab School</t>
  </si>
  <si>
    <t>61N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</si>
  <si>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</si>
  <si>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</si>
  <si>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</si>
  <si>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</si>
  <si>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</si>
  <si>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</si>
  <si>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</si>
  <si>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</si>
  <si>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</si>
  <si>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</si>
  <si>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</si>
  <si>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</si>
  <si>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</si>
  <si>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</si>
  <si>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</si>
  <si>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</si>
  <si>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</si>
  <si>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</si>
  <si>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</si>
  <si>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</si>
  <si>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</si>
  <si>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</si>
  <si>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</si>
  <si>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</si>
  <si>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</si>
  <si>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</si>
  <si>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</si>
  <si>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</si>
  <si>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</si>
  <si>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</si>
  <si>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</si>
  <si>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</si>
  <si>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</si>
  <si>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</si>
  <si>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</si>
  <si>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</si>
  <si>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</si>
  <si>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65F</t>
  </si>
  <si>
    <t>74Z</t>
  </si>
  <si>
    <t>93M</t>
  </si>
  <si>
    <t>Peak Charter Academy</t>
  </si>
  <si>
    <t>93N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</si>
  <si>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</si>
  <si>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</si>
  <si>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</si>
  <si>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</si>
  <si>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</si>
  <si>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</si>
  <si>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</si>
  <si>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</si>
  <si>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</si>
  <si>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</si>
  <si>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</si>
  <si>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</si>
  <si>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</si>
  <si>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</si>
  <si>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</si>
  <si>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</si>
  <si>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</si>
  <si>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</si>
  <si>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</si>
  <si>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</si>
  <si>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</si>
  <si>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79Z</t>
  </si>
  <si>
    <t>Moss Street Partnership School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</si>
  <si>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</si>
  <si>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</si>
  <si>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</si>
  <si>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</si>
  <si>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</si>
  <si>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</si>
  <si>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</si>
  <si>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</si>
  <si>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</si>
  <si>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</si>
  <si>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</si>
  <si>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</si>
  <si>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</si>
  <si>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</si>
  <si>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</si>
  <si>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</si>
  <si>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</si>
  <si>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</si>
  <si>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</si>
  <si>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</si>
  <si>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</si>
  <si>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</si>
  <si>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</si>
  <si>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</si>
  <si>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</si>
  <si>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</si>
  <si>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</si>
  <si>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</si>
  <si>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</si>
  <si>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</si>
  <si>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</si>
  <si>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</si>
  <si>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</si>
  <si>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</si>
  <si>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</si>
  <si>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</si>
  <si>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</si>
  <si>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</si>
  <si>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</si>
  <si>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</si>
  <si>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</si>
  <si>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</si>
  <si>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</si>
  <si>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</si>
  <si>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</si>
  <si>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</si>
  <si>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</si>
  <si>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</si>
  <si>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</si>
  <si>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</si>
  <si>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</si>
  <si>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</si>
  <si>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</si>
  <si>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</si>
  <si>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</si>
  <si>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</si>
  <si>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</si>
  <si>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</si>
  <si>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</si>
  <si>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</si>
  <si>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</si>
  <si>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</si>
  <si>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</si>
  <si>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</si>
  <si>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</si>
  <si>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</si>
  <si>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</si>
  <si>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</si>
  <si>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</si>
  <si>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</si>
  <si>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</si>
  <si>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</si>
  <si>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</si>
  <si>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</si>
  <si>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</si>
  <si>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</si>
  <si>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</si>
  <si>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</si>
  <si>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</si>
  <si>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</si>
  <si>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</si>
  <si>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</si>
  <si>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</si>
  <si>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</si>
  <si>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</si>
  <si>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</si>
  <si>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</si>
  <si>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</si>
  <si>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</si>
  <si>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</si>
  <si>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</si>
  <si>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</si>
  <si>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</si>
  <si>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</si>
  <si>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</si>
  <si>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</si>
  <si>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</si>
  <si>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</si>
  <si>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</si>
  <si>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</si>
  <si>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</si>
  <si>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</si>
  <si>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</si>
  <si>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</si>
  <si>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</si>
  <si>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</si>
  <si>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</si>
  <si>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</si>
  <si>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</si>
  <si>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</si>
  <si>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</si>
  <si>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</si>
  <si>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</si>
  <si>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</si>
  <si>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</si>
  <si>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</si>
  <si>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</si>
  <si>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</si>
  <si>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</si>
  <si>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</si>
  <si>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</si>
  <si>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</si>
  <si>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</si>
  <si>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</si>
  <si>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</si>
  <si>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</si>
  <si>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</si>
  <si>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</si>
  <si>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</si>
  <si>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</si>
  <si>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</si>
  <si>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</si>
  <si>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</si>
  <si>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</si>
  <si>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</si>
  <si>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</si>
  <si>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</si>
  <si>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Concord Lake STEAM Academy</t>
  </si>
  <si>
    <t>North Carolina Cyber Academy</t>
  </si>
  <si>
    <t>Thomas Academy</t>
  </si>
  <si>
    <t>NC Leadership Charter Academy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</si>
  <si>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</si>
  <si>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</si>
  <si>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</si>
  <si>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</si>
  <si>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</si>
  <si>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</si>
  <si>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</si>
  <si>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</si>
  <si>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</si>
  <si>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</si>
  <si>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</si>
  <si>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</si>
  <si>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</si>
  <si>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</si>
  <si>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</si>
  <si>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</si>
  <si>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Eastside STREAM Academy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</si>
  <si>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</si>
  <si>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</si>
  <si>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</si>
  <si>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</si>
  <si>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</si>
  <si>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</si>
  <si>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</si>
  <si>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</si>
  <si>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</si>
  <si>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</si>
  <si>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</si>
  <si>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</si>
  <si>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</si>
  <si>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Northeast Regional School - Biotech/Agri</t>
  </si>
  <si>
    <t>contact Student Accounting at studentaccounting@dpi.nc.gov .</t>
  </si>
  <si>
    <t>74z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</si>
  <si>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</si>
  <si>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</si>
  <si>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</si>
  <si>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</si>
  <si>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</si>
  <si>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</si>
  <si>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</si>
  <si>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</si>
  <si>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</si>
  <si>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</si>
  <si>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Doral Academy North Carolina</t>
  </si>
  <si>
    <t>RISE Southeast Raleigh Charter School</t>
  </si>
  <si>
    <t>Jackson Day School</t>
  </si>
  <si>
    <t>Marjorie Williams Academy</t>
  </si>
  <si>
    <t>Classical Charter Schools of Leland</t>
  </si>
  <si>
    <t>Classical Charter Schools of Southport</t>
  </si>
  <si>
    <t>14B</t>
  </si>
  <si>
    <t>Oak Hill Charter School</t>
  </si>
  <si>
    <t>Classical Charter Schools of Whiteville</t>
  </si>
  <si>
    <t>Community School of Digital and Visual A</t>
  </si>
  <si>
    <t>35C</t>
  </si>
  <si>
    <t>Wake Preparatory Academy</t>
  </si>
  <si>
    <t>Community Public Charter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</si>
  <si>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</si>
  <si>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</si>
  <si>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</si>
  <si>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</si>
  <si>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</si>
  <si>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</si>
  <si>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62P</t>
  </si>
  <si>
    <t>Movement School Southwest</t>
  </si>
  <si>
    <t>Classical Charter Schools of Wilmington</t>
  </si>
  <si>
    <t>American Leadership Academy-Coastal</t>
  </si>
  <si>
    <t>KIPP Gaston College Preparatory</t>
  </si>
  <si>
    <t>Faith Academy</t>
  </si>
  <si>
    <t>Cardinal Charter</t>
  </si>
  <si>
    <t>Pine Springs Preparatory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</si>
  <si>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</si>
  <si>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</si>
  <si>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</si>
  <si>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</si>
  <si>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</si>
  <si>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</si>
  <si>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</si>
  <si>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</si>
  <si>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School Year 2022 - 2023</t>
  </si>
  <si>
    <t>Iredell Charter Academy of Arts &amp; Science</t>
  </si>
  <si>
    <t>Shining Rock Classical Academy</t>
  </si>
  <si>
    <t>The Math and Science Academy of 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</si>
</sst>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1" fontId="3" fillId="0" borderId="0" xfId="0" applyNumberFormat="1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1" fontId="2" fillId="0" borderId="0" xfId="0" applyNumberFormat="1" applyFont="1"/>
    <xf numFmtId="41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2" fillId="0" borderId="0" xfId="0" applyNumberFormat="1" applyFont="1"/>
    <xf numFmtId="41" fontId="3" fillId="0" borderId="3" xfId="0" applyNumberFormat="1" applyFont="1" applyBorder="1" applyAlignment="1">
      <alignment horizontal="right"/>
    </xf>
    <xf numFmtId="41" fontId="8" fillId="0" borderId="0" xfId="2" applyNumberFormat="1"/>
    <xf numFmtId="0" fontId="8" fillId="0" borderId="0" xfId="2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5"/>
  <sheetViews>
    <sheetView workbookViewId="0">
      <selection activeCell="F27" sqref="F27"/>
    </sheetView>
  </sheetViews>
  <sheetFormatPr defaultColWidth="9.08984375" defaultRowHeight="12.5"/>
  <sheetData>
    <row r="3" spans="1:1">
      <c r="A3" t="s">
        <v>117</v>
      </c>
    </row>
    <row r="4" spans="1:1">
      <c r="A4" t="s">
        <v>118</v>
      </c>
    </row>
    <row r="5" spans="1:1">
      <c r="A5" s="12" t="s">
        <v>663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tabSelected="1" zoomScaleNormal="100" workbookViewId="0">
      <selection activeCell="P17" sqref="P17"/>
    </sheetView>
  </sheetViews>
  <sheetFormatPr defaultRowHeight="12.5"/>
  <cols>
    <col min="1" max="1" width="21.6328125" customWidth="1"/>
    <col min="2" max="2" width="36.90625" style="5" customWidth="1"/>
    <col min="3" max="3" width="28.90625" customWidth="1"/>
    <col min="4" max="4" width="10.36328125" bestFit="1" customWidth="1"/>
  </cols>
  <sheetData>
    <row r="1" spans="1:6" ht="18" customHeight="1">
      <c r="B1" s="11" t="s">
        <v>104</v>
      </c>
      <c r="C1" s="11"/>
    </row>
    <row r="2" spans="1:6" ht="18" customHeight="1">
      <c r="B2" s="10" t="s">
        <v>710</v>
      </c>
      <c r="C2" s="11"/>
    </row>
    <row r="3" spans="1:6" ht="18" customHeight="1" thickBot="1"/>
    <row r="4" spans="1:6" ht="18" customHeight="1" thickBot="1">
      <c r="A4" s="4" t="s">
        <v>105</v>
      </c>
      <c r="B4" s="24" t="s">
        <v>664</v>
      </c>
      <c r="C4" s="1"/>
      <c r="D4" s="3"/>
      <c r="E4" s="12"/>
    </row>
    <row r="5" spans="1:6" ht="18" customHeight="1">
      <c r="A5" s="4" t="s">
        <v>68</v>
      </c>
      <c r="B5" s="8" t="str">
        <f>VLOOKUP($B$4,ADM!$A$2:$L$337,2,FALSE)</f>
        <v>East Carolina Community School</v>
      </c>
      <c r="D5" s="27" t="s">
        <v>112</v>
      </c>
      <c r="E5" s="27"/>
      <c r="F5" s="27"/>
    </row>
    <row r="6" spans="1:6" ht="18" customHeight="1">
      <c r="A6" s="1"/>
      <c r="B6" s="5" t="s">
        <v>106</v>
      </c>
      <c r="C6" s="4" t="s">
        <v>107</v>
      </c>
      <c r="D6" s="4" t="s">
        <v>113</v>
      </c>
      <c r="E6" s="4"/>
      <c r="F6" s="4" t="s">
        <v>114</v>
      </c>
    </row>
    <row r="7" spans="1:6" ht="18" customHeight="1">
      <c r="A7" s="4" t="s">
        <v>95</v>
      </c>
      <c r="B7" s="5">
        <f>VLOOKUP($B$4,ADM!$A$2:$L$337,3,FALSE)</f>
        <v>123</v>
      </c>
      <c r="C7" s="5">
        <f>VLOOKUP($B$4,MLD!$A$2:$L$335,3,FALSE)</f>
        <v>123</v>
      </c>
      <c r="D7" s="4"/>
      <c r="E7" s="4"/>
      <c r="F7" s="4"/>
    </row>
    <row r="8" spans="1:6" ht="18" customHeight="1">
      <c r="A8" s="4" t="s">
        <v>121</v>
      </c>
      <c r="B8" s="5">
        <f>VLOOKUP($B$4,ADM!$A$2:$L$337,4,FALSE)</f>
        <v>123</v>
      </c>
      <c r="C8" s="5">
        <f>VLOOKUP($B$4,MLD!$A$2:$L$335,4,FALSE)</f>
        <v>123</v>
      </c>
      <c r="D8" s="5">
        <f>IF(B8="na","NA",SUM(B8-B7))</f>
        <v>0</v>
      </c>
      <c r="E8" s="5"/>
      <c r="F8" s="5">
        <f>IF(C8="na","NA",SUM(C8-C7))</f>
        <v>0</v>
      </c>
    </row>
    <row r="9" spans="1:6" ht="18" customHeight="1">
      <c r="A9" s="4" t="s">
        <v>96</v>
      </c>
      <c r="B9" s="5">
        <f>VLOOKUP($B$4,ADM!$A$2:$L$337,5,FALSE)</f>
        <v>122</v>
      </c>
      <c r="C9" s="5">
        <f>VLOOKUP($B$4,MLD!$A$2:$L$335,5,FALSE)</f>
        <v>121</v>
      </c>
      <c r="D9" s="5">
        <f t="shared" ref="D9:D16" si="0">IF(B9="na","NA",SUM(B9-B8))</f>
        <v>-1</v>
      </c>
      <c r="E9" s="4"/>
      <c r="F9" s="5">
        <f t="shared" ref="F9:F16" si="1">IF(C9="na","NA",SUM(C9-C8))</f>
        <v>-2</v>
      </c>
    </row>
    <row r="10" spans="1:6" ht="18" customHeight="1">
      <c r="A10" s="4" t="s">
        <v>97</v>
      </c>
      <c r="B10" s="5">
        <f>VLOOKUP($B$4,ADM!$A$2:$L$337,6,FALSE)</f>
        <v>122</v>
      </c>
      <c r="C10" s="5">
        <f>VLOOKUP($B$4,MLD!$A$2:$L$335,6,FALSE)</f>
        <v>123</v>
      </c>
      <c r="D10" s="5">
        <f t="shared" si="0"/>
        <v>0</v>
      </c>
      <c r="E10" s="4"/>
      <c r="F10" s="5">
        <f t="shared" si="1"/>
        <v>2</v>
      </c>
    </row>
    <row r="11" spans="1:6" ht="18" customHeight="1">
      <c r="A11" s="4" t="s">
        <v>98</v>
      </c>
      <c r="B11" s="5">
        <f>VLOOKUP($B$4,ADM!$A$2:$L$337,7,FALSE)</f>
        <v>121</v>
      </c>
      <c r="C11" s="5">
        <f>VLOOKUP($B$4,MLD!$A$2:$L$335,7,FALSE)</f>
        <v>121</v>
      </c>
      <c r="D11" s="5">
        <f>IF(B11="na","NA",SUM(B11-B10))</f>
        <v>-1</v>
      </c>
      <c r="E11" s="4"/>
      <c r="F11" s="5">
        <f t="shared" si="1"/>
        <v>-2</v>
      </c>
    </row>
    <row r="12" spans="1:6" ht="18" customHeight="1">
      <c r="A12" s="4" t="s">
        <v>99</v>
      </c>
      <c r="B12" s="5">
        <f>VLOOKUP($B$4,ADM!$A$2:$L$337,8,FALSE)</f>
        <v>120</v>
      </c>
      <c r="C12" s="5">
        <f>VLOOKUP($B$4,MLD!$A$2:$L$335,8,FALSE)</f>
        <v>120</v>
      </c>
      <c r="D12" s="5">
        <f t="shared" si="0"/>
        <v>-1</v>
      </c>
      <c r="E12" s="4"/>
      <c r="F12" s="5">
        <f t="shared" si="1"/>
        <v>-1</v>
      </c>
    </row>
    <row r="13" spans="1:6" ht="18" customHeight="1">
      <c r="A13" s="4" t="s">
        <v>100</v>
      </c>
      <c r="B13" s="5">
        <f>VLOOKUP($B$4,ADM!$A$2:$L$337,9,FALSE)</f>
        <v>120</v>
      </c>
      <c r="C13" s="5">
        <f>VLOOKUP($B$4,MLD!$A$2:$L$335,9,FALSE)</f>
        <v>120</v>
      </c>
      <c r="D13" s="5">
        <f t="shared" si="0"/>
        <v>0</v>
      </c>
      <c r="E13" s="4"/>
      <c r="F13" s="5">
        <f t="shared" si="1"/>
        <v>0</v>
      </c>
    </row>
    <row r="14" spans="1:6" ht="18" customHeight="1">
      <c r="A14" s="4" t="s">
        <v>101</v>
      </c>
      <c r="B14" s="5">
        <f>VLOOKUP($B$4,ADM!$A$2:$L$337,10,FALSE)</f>
        <v>0</v>
      </c>
      <c r="C14" s="5">
        <f>VLOOKUP($B$4,MLD!$A$2:$L$335,10,FALSE)</f>
        <v>0</v>
      </c>
      <c r="D14" s="5">
        <f t="shared" si="0"/>
        <v>-120</v>
      </c>
      <c r="E14" s="4"/>
      <c r="F14" s="5">
        <f t="shared" si="1"/>
        <v>-120</v>
      </c>
    </row>
    <row r="15" spans="1:6" ht="18" customHeight="1">
      <c r="A15" s="4" t="s">
        <v>102</v>
      </c>
      <c r="B15" s="5">
        <f>VLOOKUP($B$4,ADM!$A$2:$L$337,11,FALSE)</f>
        <v>0</v>
      </c>
      <c r="C15" s="5">
        <f>VLOOKUP($B$4,MLD!$A$2:$L$335,11,FALSE)</f>
        <v>0</v>
      </c>
      <c r="D15" s="5">
        <f t="shared" si="0"/>
        <v>0</v>
      </c>
      <c r="E15" s="4"/>
      <c r="F15" s="5">
        <f t="shared" si="1"/>
        <v>0</v>
      </c>
    </row>
    <row r="16" spans="1:6" ht="18" customHeight="1">
      <c r="A16" s="4" t="s">
        <v>103</v>
      </c>
      <c r="B16" s="5">
        <f>VLOOKUP($B$4,ADM!$A$2:$L$337,12,FALSE)</f>
        <v>0</v>
      </c>
      <c r="C16" s="5">
        <f>VLOOKUP($B$4,MLD!$A$2:$L$335,12,FALSE)</f>
        <v>0</v>
      </c>
      <c r="D16" s="5">
        <f t="shared" si="0"/>
        <v>0</v>
      </c>
      <c r="E16" s="4"/>
      <c r="F16" s="5">
        <f t="shared" si="1"/>
        <v>0</v>
      </c>
    </row>
    <row r="17" spans="1:6" ht="18" customHeight="1">
      <c r="A17" s="4" t="s">
        <v>87</v>
      </c>
      <c r="B17" s="5">
        <f>VLOOKUP($B$4,ADM!$A$2:$M$337,13,FALSE)</f>
        <v>0</v>
      </c>
      <c r="C17" s="5">
        <f>VLOOKUP($B$4,MLD!$A$2:$L$335,12,FALSE)</f>
        <v>0</v>
      </c>
      <c r="D17" s="5"/>
      <c r="E17" s="4"/>
      <c r="F17" s="5"/>
    </row>
    <row r="18" spans="1:6" ht="18" customHeight="1"/>
    <row r="19" spans="1:6" ht="18" customHeight="1">
      <c r="A19" s="7" t="s">
        <v>110</v>
      </c>
    </row>
    <row r="20" spans="1:6" ht="18" customHeight="1">
      <c r="A20" s="7" t="s">
        <v>108</v>
      </c>
    </row>
    <row r="21" spans="1:6" ht="18" customHeight="1">
      <c r="A21" s="7" t="s">
        <v>109</v>
      </c>
    </row>
    <row r="22" spans="1:6" ht="18" customHeight="1">
      <c r="A22" s="7" t="s">
        <v>111</v>
      </c>
    </row>
    <row r="24" spans="1:6">
      <c r="B24" t="s">
        <v>117</v>
      </c>
    </row>
    <row r="25" spans="1:6">
      <c r="B25" t="s">
        <v>118</v>
      </c>
    </row>
    <row r="26" spans="1:6">
      <c r="B26" s="12" t="s">
        <v>468</v>
      </c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338"/>
  <sheetViews>
    <sheetView topLeftCell="B1" zoomScale="90" zoomScaleNormal="90" workbookViewId="0">
      <selection activeCell="B1" sqref="B1"/>
    </sheetView>
  </sheetViews>
  <sheetFormatPr defaultRowHeight="12.5"/>
  <cols>
    <col min="1" max="1" width="5.90625" style="9" bestFit="1" customWidth="1"/>
    <col min="2" max="2" width="42" style="2" customWidth="1"/>
    <col min="3" max="4" width="13.6328125" style="3" bestFit="1" customWidth="1"/>
    <col min="5" max="5" width="13.36328125" style="3" bestFit="1" customWidth="1"/>
    <col min="6" max="6" width="13.54296875" style="1" customWidth="1"/>
    <col min="7" max="12" width="13.36328125" style="3" bestFit="1" customWidth="1"/>
    <col min="13" max="13" width="13.36328125" style="2" bestFit="1" customWidth="1"/>
    <col min="14" max="14" width="3" bestFit="1" customWidth="1"/>
    <col min="15" max="15" width="17.36328125" style="5" bestFit="1" customWidth="1"/>
    <col min="16" max="16" width="16.90625" style="5" bestFit="1" customWidth="1"/>
    <col min="17" max="17" width="14" style="5" bestFit="1" customWidth="1"/>
    <col min="18" max="18" width="14.453125" style="5" bestFit="1" customWidth="1"/>
    <col min="19" max="19" width="11.6328125" style="5" bestFit="1" customWidth="1"/>
    <col min="20" max="20" width="14" style="5" bestFit="1" customWidth="1"/>
    <col min="21" max="21" width="11.6328125" style="5" bestFit="1" customWidth="1"/>
    <col min="22" max="23" width="11.453125" style="5" bestFit="1" customWidth="1"/>
    <col min="24" max="24" width="14" style="4" bestFit="1" customWidth="1"/>
    <col min="25" max="25" width="14.453125" style="5" bestFit="1" customWidth="1"/>
    <col min="26" max="65" width="9.08984375"/>
  </cols>
  <sheetData>
    <row r="1" spans="1:28" ht="13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5" t="s">
        <v>71</v>
      </c>
      <c r="G1" s="15" t="s">
        <v>72</v>
      </c>
      <c r="H1" s="15" t="s">
        <v>73</v>
      </c>
      <c r="I1" s="15" t="s">
        <v>74</v>
      </c>
      <c r="J1" s="15" t="s">
        <v>75</v>
      </c>
      <c r="K1" s="15" t="s">
        <v>76</v>
      </c>
      <c r="L1" s="15" t="s">
        <v>77</v>
      </c>
      <c r="M1" s="15" t="s">
        <v>87</v>
      </c>
      <c r="O1" s="5" t="s">
        <v>82</v>
      </c>
      <c r="P1" s="5" t="s">
        <v>90</v>
      </c>
      <c r="Q1" s="5" t="s">
        <v>83</v>
      </c>
      <c r="R1" s="5" t="s">
        <v>91</v>
      </c>
      <c r="S1" s="5" t="s">
        <v>92</v>
      </c>
      <c r="T1" s="5" t="s">
        <v>93</v>
      </c>
      <c r="U1" s="5" t="s">
        <v>94</v>
      </c>
      <c r="V1" s="5" t="s">
        <v>85</v>
      </c>
      <c r="W1" s="5" t="s">
        <v>84</v>
      </c>
      <c r="X1" s="5" t="s">
        <v>86</v>
      </c>
      <c r="Y1" s="5" t="s">
        <v>116</v>
      </c>
      <c r="Z1" s="2"/>
    </row>
    <row r="2" spans="1:28">
      <c r="A2" s="20" t="s">
        <v>491</v>
      </c>
      <c r="B2" s="9" t="s">
        <v>138</v>
      </c>
      <c r="C2" s="2">
        <v>21892</v>
      </c>
      <c r="D2" s="2">
        <v>21878</v>
      </c>
      <c r="E2" s="2">
        <v>22134</v>
      </c>
      <c r="F2" s="2">
        <v>22122</v>
      </c>
      <c r="G2" s="2">
        <v>22050</v>
      </c>
      <c r="H2" s="2">
        <v>22081</v>
      </c>
      <c r="I2" s="2">
        <v>21994</v>
      </c>
      <c r="J2" s="2"/>
      <c r="K2" s="2"/>
      <c r="L2" s="2"/>
      <c r="O2" s="5">
        <f>SUM(D2-C2)</f>
        <v>-14</v>
      </c>
      <c r="P2" s="5">
        <f>SUM(E2-D2)</f>
        <v>256</v>
      </c>
      <c r="Q2" s="5">
        <f>SUM(E2-C2)</f>
        <v>242</v>
      </c>
      <c r="R2" s="5">
        <f>SUM(F2-E2)</f>
        <v>-12</v>
      </c>
      <c r="S2" s="5">
        <f t="shared" ref="S2:X2" si="0">SUM(G2-F2)</f>
        <v>-72</v>
      </c>
      <c r="T2" s="5">
        <f t="shared" si="0"/>
        <v>31</v>
      </c>
      <c r="U2" s="5">
        <f t="shared" si="0"/>
        <v>-87</v>
      </c>
      <c r="V2" s="5">
        <f t="shared" si="0"/>
        <v>-21994</v>
      </c>
      <c r="W2" s="5">
        <f t="shared" si="0"/>
        <v>0</v>
      </c>
      <c r="X2" s="5">
        <f t="shared" si="0"/>
        <v>0</v>
      </c>
      <c r="Y2" s="5">
        <f>SUM(M2-L2)</f>
        <v>0</v>
      </c>
      <c r="AA2" s="2"/>
      <c r="AB2" s="2"/>
    </row>
    <row r="3" spans="1:28">
      <c r="A3" s="20" t="s">
        <v>492</v>
      </c>
      <c r="B3" s="9" t="s">
        <v>139</v>
      </c>
      <c r="C3" s="2">
        <v>4404</v>
      </c>
      <c r="D3" s="2">
        <v>4405</v>
      </c>
      <c r="E3" s="2">
        <v>4401</v>
      </c>
      <c r="F3" s="2">
        <v>4391</v>
      </c>
      <c r="G3" s="2">
        <v>4381</v>
      </c>
      <c r="H3" s="2">
        <v>4334</v>
      </c>
      <c r="I3" s="2">
        <v>4321</v>
      </c>
      <c r="J3" s="2"/>
      <c r="K3" s="2"/>
      <c r="L3" s="2"/>
      <c r="O3" s="5">
        <f t="shared" ref="O3:O66" si="1">SUM(D3-C3)</f>
        <v>1</v>
      </c>
      <c r="P3" s="5">
        <f t="shared" ref="P3:P66" si="2">SUM(E3-D3)</f>
        <v>-4</v>
      </c>
      <c r="Q3" s="5">
        <f t="shared" ref="Q3:Q66" si="3">SUM(E3-C3)</f>
        <v>-3</v>
      </c>
      <c r="R3" s="5">
        <f t="shared" ref="R3:R66" si="4">SUM(F3-E3)</f>
        <v>-10</v>
      </c>
      <c r="S3" s="5">
        <f t="shared" ref="S3:S66" si="5">SUM(G3-F3)</f>
        <v>-10</v>
      </c>
      <c r="T3" s="5">
        <f t="shared" ref="T3:T66" si="6">SUM(H3-G3)</f>
        <v>-47</v>
      </c>
      <c r="U3" s="5">
        <f t="shared" ref="U3:U66" si="7">SUM(I3-H3)</f>
        <v>-13</v>
      </c>
      <c r="V3" s="5">
        <f t="shared" ref="V3:V66" si="8">SUM(J3-I3)</f>
        <v>-4321</v>
      </c>
      <c r="W3" s="5">
        <f t="shared" ref="W3:W66" si="9">SUM(K3-J3)</f>
        <v>0</v>
      </c>
      <c r="X3" s="5">
        <f t="shared" ref="X3:X66" si="10">SUM(L3-K3)</f>
        <v>0</v>
      </c>
      <c r="Y3" s="5">
        <f t="shared" ref="Y3:Y66" si="11">SUM(M3-L3)</f>
        <v>0</v>
      </c>
    </row>
    <row r="4" spans="1:28">
      <c r="A4" s="20" t="s">
        <v>493</v>
      </c>
      <c r="B4" s="9" t="s">
        <v>140</v>
      </c>
      <c r="C4" s="2">
        <v>1327</v>
      </c>
      <c r="D4" s="2">
        <v>1329</v>
      </c>
      <c r="E4" s="2">
        <v>1344</v>
      </c>
      <c r="F4" s="2">
        <v>1356</v>
      </c>
      <c r="G4" s="2">
        <v>1337</v>
      </c>
      <c r="H4" s="2">
        <v>1311</v>
      </c>
      <c r="I4" s="2">
        <v>1306</v>
      </c>
      <c r="J4" s="2"/>
      <c r="K4" s="2"/>
      <c r="L4" s="2"/>
      <c r="O4" s="5">
        <f t="shared" si="1"/>
        <v>2</v>
      </c>
      <c r="P4" s="5">
        <f t="shared" si="2"/>
        <v>15</v>
      </c>
      <c r="Q4" s="5">
        <f t="shared" si="3"/>
        <v>17</v>
      </c>
      <c r="R4" s="5">
        <f t="shared" si="4"/>
        <v>12</v>
      </c>
      <c r="S4" s="5">
        <f t="shared" si="5"/>
        <v>-19</v>
      </c>
      <c r="T4" s="5">
        <f t="shared" si="6"/>
        <v>-26</v>
      </c>
      <c r="U4" s="5">
        <f t="shared" si="7"/>
        <v>-5</v>
      </c>
      <c r="V4" s="5">
        <f t="shared" si="8"/>
        <v>-1306</v>
      </c>
      <c r="W4" s="5">
        <f t="shared" si="9"/>
        <v>0</v>
      </c>
      <c r="X4" s="5">
        <f t="shared" si="10"/>
        <v>0</v>
      </c>
      <c r="Y4" s="5">
        <f t="shared" si="11"/>
        <v>0</v>
      </c>
    </row>
    <row r="5" spans="1:28">
      <c r="A5" s="20" t="s">
        <v>494</v>
      </c>
      <c r="B5" s="9" t="s">
        <v>141</v>
      </c>
      <c r="C5" s="2">
        <v>2944</v>
      </c>
      <c r="D5" s="2">
        <v>2941</v>
      </c>
      <c r="E5" s="2">
        <v>2940</v>
      </c>
      <c r="F5" s="2">
        <v>2946</v>
      </c>
      <c r="G5" s="2">
        <v>2945</v>
      </c>
      <c r="H5" s="2">
        <v>2919</v>
      </c>
      <c r="I5" s="2">
        <v>2920</v>
      </c>
      <c r="J5" s="2"/>
      <c r="K5" s="2"/>
      <c r="L5" s="2"/>
      <c r="O5" s="5">
        <f t="shared" si="1"/>
        <v>-3</v>
      </c>
      <c r="P5" s="5">
        <f t="shared" si="2"/>
        <v>-1</v>
      </c>
      <c r="Q5" s="5">
        <f t="shared" si="3"/>
        <v>-4</v>
      </c>
      <c r="R5" s="5">
        <f t="shared" si="4"/>
        <v>6</v>
      </c>
      <c r="S5" s="5">
        <f t="shared" si="5"/>
        <v>-1</v>
      </c>
      <c r="T5" s="5">
        <f t="shared" si="6"/>
        <v>-26</v>
      </c>
      <c r="U5" s="5">
        <f t="shared" si="7"/>
        <v>1</v>
      </c>
      <c r="V5" s="5">
        <f t="shared" si="8"/>
        <v>-2920</v>
      </c>
      <c r="W5" s="5">
        <f t="shared" si="9"/>
        <v>0</v>
      </c>
      <c r="X5" s="5">
        <f t="shared" si="10"/>
        <v>0</v>
      </c>
      <c r="Y5" s="5">
        <f t="shared" si="11"/>
        <v>0</v>
      </c>
    </row>
    <row r="6" spans="1:28">
      <c r="A6" s="20" t="s">
        <v>495</v>
      </c>
      <c r="B6" s="9" t="s">
        <v>142</v>
      </c>
      <c r="C6" s="2">
        <v>2692</v>
      </c>
      <c r="D6" s="2">
        <v>2691</v>
      </c>
      <c r="E6" s="2">
        <v>2698</v>
      </c>
      <c r="F6" s="2">
        <v>2703</v>
      </c>
      <c r="G6" s="2">
        <v>2707</v>
      </c>
      <c r="H6" s="2">
        <v>2677</v>
      </c>
      <c r="I6" s="2">
        <v>2667</v>
      </c>
      <c r="J6" s="2"/>
      <c r="K6" s="2"/>
      <c r="L6" s="2"/>
      <c r="O6" s="5">
        <f t="shared" si="1"/>
        <v>-1</v>
      </c>
      <c r="P6" s="5">
        <f t="shared" si="2"/>
        <v>7</v>
      </c>
      <c r="Q6" s="5">
        <f t="shared" si="3"/>
        <v>6</v>
      </c>
      <c r="R6" s="5">
        <f t="shared" si="4"/>
        <v>5</v>
      </c>
      <c r="S6" s="5">
        <f t="shared" si="5"/>
        <v>4</v>
      </c>
      <c r="T6" s="5">
        <f t="shared" si="6"/>
        <v>-30</v>
      </c>
      <c r="U6" s="5">
        <f t="shared" si="7"/>
        <v>-10</v>
      </c>
      <c r="V6" s="5">
        <f t="shared" si="8"/>
        <v>-2667</v>
      </c>
      <c r="W6" s="5">
        <f t="shared" si="9"/>
        <v>0</v>
      </c>
      <c r="X6" s="5">
        <f t="shared" si="10"/>
        <v>0</v>
      </c>
      <c r="Y6" s="5">
        <f t="shared" si="11"/>
        <v>0</v>
      </c>
    </row>
    <row r="7" spans="1:28">
      <c r="A7" s="20" t="s">
        <v>496</v>
      </c>
      <c r="B7" s="9" t="s">
        <v>143</v>
      </c>
      <c r="C7" s="2">
        <v>1810</v>
      </c>
      <c r="D7" s="2">
        <v>1810</v>
      </c>
      <c r="E7" s="2">
        <v>1811</v>
      </c>
      <c r="F7" s="2">
        <v>1809</v>
      </c>
      <c r="G7" s="2">
        <v>1808</v>
      </c>
      <c r="H7" s="2">
        <v>1794</v>
      </c>
      <c r="I7" s="2">
        <v>1790</v>
      </c>
      <c r="J7" s="2"/>
      <c r="K7" s="2"/>
      <c r="L7" s="2"/>
      <c r="O7" s="5">
        <f t="shared" si="1"/>
        <v>0</v>
      </c>
      <c r="P7" s="5">
        <f t="shared" si="2"/>
        <v>1</v>
      </c>
      <c r="Q7" s="5">
        <f t="shared" si="3"/>
        <v>1</v>
      </c>
      <c r="R7" s="5">
        <f t="shared" si="4"/>
        <v>-2</v>
      </c>
      <c r="S7" s="5">
        <f t="shared" si="5"/>
        <v>-1</v>
      </c>
      <c r="T7" s="5">
        <f t="shared" si="6"/>
        <v>-14</v>
      </c>
      <c r="U7" s="5">
        <f t="shared" si="7"/>
        <v>-4</v>
      </c>
      <c r="V7" s="5">
        <f t="shared" si="8"/>
        <v>-1790</v>
      </c>
      <c r="W7" s="5">
        <f t="shared" si="9"/>
        <v>0</v>
      </c>
      <c r="X7" s="5">
        <f t="shared" si="10"/>
        <v>0</v>
      </c>
      <c r="Y7" s="5">
        <f t="shared" si="11"/>
        <v>0</v>
      </c>
    </row>
    <row r="8" spans="1:28">
      <c r="A8" s="20" t="s">
        <v>497</v>
      </c>
      <c r="B8" s="9" t="s">
        <v>144</v>
      </c>
      <c r="C8" s="2">
        <v>5762</v>
      </c>
      <c r="D8" s="2">
        <v>5760</v>
      </c>
      <c r="E8" s="2">
        <v>5819</v>
      </c>
      <c r="F8" s="2">
        <v>5828</v>
      </c>
      <c r="G8" s="2">
        <v>5824</v>
      </c>
      <c r="H8" s="2">
        <v>5807</v>
      </c>
      <c r="I8" s="2">
        <v>5773</v>
      </c>
      <c r="J8" s="2"/>
      <c r="K8" s="2"/>
      <c r="L8" s="2"/>
      <c r="O8" s="5">
        <f t="shared" si="1"/>
        <v>-2</v>
      </c>
      <c r="P8" s="5">
        <f t="shared" si="2"/>
        <v>59</v>
      </c>
      <c r="Q8" s="5">
        <f t="shared" si="3"/>
        <v>57</v>
      </c>
      <c r="R8" s="5">
        <f t="shared" si="4"/>
        <v>9</v>
      </c>
      <c r="S8" s="5">
        <f t="shared" si="5"/>
        <v>-4</v>
      </c>
      <c r="T8" s="5">
        <f t="shared" si="6"/>
        <v>-17</v>
      </c>
      <c r="U8" s="5">
        <f t="shared" si="7"/>
        <v>-34</v>
      </c>
      <c r="V8" s="5">
        <f t="shared" si="8"/>
        <v>-5773</v>
      </c>
      <c r="W8" s="5">
        <f t="shared" si="9"/>
        <v>0</v>
      </c>
      <c r="X8" s="5">
        <f t="shared" si="10"/>
        <v>0</v>
      </c>
      <c r="Y8" s="5">
        <f t="shared" si="11"/>
        <v>0</v>
      </c>
    </row>
    <row r="9" spans="1:28">
      <c r="A9" s="20" t="s">
        <v>498</v>
      </c>
      <c r="B9" s="9" t="s">
        <v>145</v>
      </c>
      <c r="C9" s="2">
        <v>1703</v>
      </c>
      <c r="D9" s="2">
        <v>1702</v>
      </c>
      <c r="E9" s="2">
        <v>1738</v>
      </c>
      <c r="F9" s="2">
        <v>1749</v>
      </c>
      <c r="G9" s="2">
        <v>1756</v>
      </c>
      <c r="H9" s="2">
        <v>1733</v>
      </c>
      <c r="I9" s="2">
        <v>1729</v>
      </c>
      <c r="J9" s="2"/>
      <c r="K9" s="2"/>
      <c r="L9" s="2"/>
      <c r="O9" s="5">
        <f t="shared" si="1"/>
        <v>-1</v>
      </c>
      <c r="P9" s="5">
        <f t="shared" si="2"/>
        <v>36</v>
      </c>
      <c r="Q9" s="5">
        <f t="shared" si="3"/>
        <v>35</v>
      </c>
      <c r="R9" s="5">
        <f t="shared" si="4"/>
        <v>11</v>
      </c>
      <c r="S9" s="5">
        <f t="shared" si="5"/>
        <v>7</v>
      </c>
      <c r="T9" s="5">
        <f t="shared" si="6"/>
        <v>-23</v>
      </c>
      <c r="U9" s="5">
        <f t="shared" si="7"/>
        <v>-4</v>
      </c>
      <c r="V9" s="5">
        <f t="shared" si="8"/>
        <v>-1729</v>
      </c>
      <c r="W9" s="5">
        <f t="shared" si="9"/>
        <v>0</v>
      </c>
      <c r="X9" s="5">
        <f t="shared" si="10"/>
        <v>0</v>
      </c>
      <c r="Y9" s="5">
        <f t="shared" si="11"/>
        <v>0</v>
      </c>
    </row>
    <row r="10" spans="1:28">
      <c r="A10" s="20" t="s">
        <v>499</v>
      </c>
      <c r="B10" s="9" t="s">
        <v>373</v>
      </c>
      <c r="C10" s="2">
        <v>3782</v>
      </c>
      <c r="D10" s="2">
        <v>3779</v>
      </c>
      <c r="E10" s="2">
        <v>3806</v>
      </c>
      <c r="F10" s="2">
        <v>3814</v>
      </c>
      <c r="G10" s="2">
        <v>3806</v>
      </c>
      <c r="H10" s="2">
        <v>3769</v>
      </c>
      <c r="I10" s="2">
        <v>3772</v>
      </c>
      <c r="J10" s="2"/>
      <c r="K10" s="2"/>
      <c r="L10" s="2"/>
      <c r="O10" s="5">
        <f t="shared" si="1"/>
        <v>-3</v>
      </c>
      <c r="P10" s="5">
        <f t="shared" si="2"/>
        <v>27</v>
      </c>
      <c r="Q10" s="5">
        <f t="shared" si="3"/>
        <v>24</v>
      </c>
      <c r="R10" s="5">
        <f t="shared" si="4"/>
        <v>8</v>
      </c>
      <c r="S10" s="5">
        <f t="shared" si="5"/>
        <v>-8</v>
      </c>
      <c r="T10" s="5">
        <f t="shared" si="6"/>
        <v>-37</v>
      </c>
      <c r="U10" s="5">
        <f t="shared" si="7"/>
        <v>3</v>
      </c>
      <c r="V10" s="5">
        <f t="shared" si="8"/>
        <v>-3772</v>
      </c>
      <c r="W10" s="5">
        <f t="shared" si="9"/>
        <v>0</v>
      </c>
      <c r="X10" s="5">
        <f t="shared" si="10"/>
        <v>0</v>
      </c>
      <c r="Y10" s="5">
        <f t="shared" si="11"/>
        <v>0</v>
      </c>
    </row>
    <row r="11" spans="1:28">
      <c r="A11" s="9" t="s">
        <v>500</v>
      </c>
      <c r="B11" s="9" t="s">
        <v>146</v>
      </c>
      <c r="C11" s="2">
        <v>12844</v>
      </c>
      <c r="D11" s="2">
        <v>12836</v>
      </c>
      <c r="E11" s="2">
        <v>12890</v>
      </c>
      <c r="F11" s="2">
        <v>12904</v>
      </c>
      <c r="G11" s="2">
        <v>12913</v>
      </c>
      <c r="H11" s="2">
        <v>12836</v>
      </c>
      <c r="I11" s="2">
        <v>12749</v>
      </c>
      <c r="J11" s="2"/>
      <c r="K11" s="2"/>
      <c r="L11" s="2"/>
      <c r="O11" s="5">
        <f t="shared" si="1"/>
        <v>-8</v>
      </c>
      <c r="P11" s="5">
        <f t="shared" si="2"/>
        <v>54</v>
      </c>
      <c r="Q11" s="5">
        <f t="shared" si="3"/>
        <v>46</v>
      </c>
      <c r="R11" s="5">
        <f t="shared" si="4"/>
        <v>14</v>
      </c>
      <c r="S11" s="5">
        <f t="shared" si="5"/>
        <v>9</v>
      </c>
      <c r="T11" s="5">
        <f t="shared" si="6"/>
        <v>-77</v>
      </c>
      <c r="U11" s="5">
        <f t="shared" si="7"/>
        <v>-87</v>
      </c>
      <c r="V11" s="5">
        <f t="shared" si="8"/>
        <v>-12749</v>
      </c>
      <c r="W11" s="5">
        <f t="shared" si="9"/>
        <v>0</v>
      </c>
      <c r="X11" s="5">
        <f t="shared" si="10"/>
        <v>0</v>
      </c>
      <c r="Y11" s="5">
        <f t="shared" si="11"/>
        <v>0</v>
      </c>
    </row>
    <row r="12" spans="1:28">
      <c r="A12" s="9" t="s">
        <v>501</v>
      </c>
      <c r="B12" s="9" t="s">
        <v>147</v>
      </c>
      <c r="C12" s="2">
        <v>21932</v>
      </c>
      <c r="D12" s="2">
        <v>21928</v>
      </c>
      <c r="E12" s="2">
        <v>22015</v>
      </c>
      <c r="F12" s="2">
        <v>21995</v>
      </c>
      <c r="G12" s="2">
        <v>21977</v>
      </c>
      <c r="H12" s="2">
        <v>21877</v>
      </c>
      <c r="I12" s="2">
        <v>21765</v>
      </c>
      <c r="J12" s="2"/>
      <c r="K12" s="2"/>
      <c r="L12" s="2"/>
      <c r="O12" s="5">
        <f t="shared" si="1"/>
        <v>-4</v>
      </c>
      <c r="P12" s="5">
        <f t="shared" si="2"/>
        <v>87</v>
      </c>
      <c r="Q12" s="5">
        <f t="shared" si="3"/>
        <v>83</v>
      </c>
      <c r="R12" s="5">
        <f t="shared" si="4"/>
        <v>-20</v>
      </c>
      <c r="S12" s="5">
        <f t="shared" si="5"/>
        <v>-18</v>
      </c>
      <c r="T12" s="5">
        <f t="shared" si="6"/>
        <v>-100</v>
      </c>
      <c r="U12" s="5">
        <f t="shared" si="7"/>
        <v>-112</v>
      </c>
      <c r="V12" s="5">
        <f t="shared" si="8"/>
        <v>-21765</v>
      </c>
      <c r="W12" s="5">
        <f t="shared" si="9"/>
        <v>0</v>
      </c>
      <c r="X12" s="5">
        <f t="shared" si="10"/>
        <v>0</v>
      </c>
      <c r="Y12" s="5">
        <f t="shared" si="11"/>
        <v>0</v>
      </c>
    </row>
    <row r="13" spans="1:28">
      <c r="A13" s="9" t="s">
        <v>502</v>
      </c>
      <c r="B13" s="9" t="s">
        <v>148</v>
      </c>
      <c r="C13" s="2">
        <v>4012</v>
      </c>
      <c r="D13" s="2">
        <v>4013</v>
      </c>
      <c r="E13" s="2">
        <v>4033</v>
      </c>
      <c r="F13" s="2">
        <v>4031</v>
      </c>
      <c r="G13" s="2">
        <v>4015</v>
      </c>
      <c r="H13" s="2">
        <v>3988</v>
      </c>
      <c r="I13" s="2">
        <v>3965</v>
      </c>
      <c r="J13" s="2"/>
      <c r="K13" s="2"/>
      <c r="L13" s="2"/>
      <c r="O13" s="5">
        <f t="shared" si="1"/>
        <v>1</v>
      </c>
      <c r="P13" s="5">
        <f t="shared" si="2"/>
        <v>20</v>
      </c>
      <c r="Q13" s="5">
        <f t="shared" si="3"/>
        <v>21</v>
      </c>
      <c r="R13" s="5">
        <f t="shared" si="4"/>
        <v>-2</v>
      </c>
      <c r="S13" s="5">
        <f t="shared" si="5"/>
        <v>-16</v>
      </c>
      <c r="T13" s="5">
        <f t="shared" si="6"/>
        <v>-27</v>
      </c>
      <c r="U13" s="5">
        <f t="shared" si="7"/>
        <v>-23</v>
      </c>
      <c r="V13" s="5">
        <f t="shared" si="8"/>
        <v>-3965</v>
      </c>
      <c r="W13" s="5">
        <f t="shared" si="9"/>
        <v>0</v>
      </c>
      <c r="X13" s="5">
        <f t="shared" si="10"/>
        <v>0</v>
      </c>
      <c r="Y13" s="5">
        <f t="shared" si="11"/>
        <v>0</v>
      </c>
    </row>
    <row r="14" spans="1:28">
      <c r="A14" s="9" t="s">
        <v>503</v>
      </c>
      <c r="B14" s="9" t="s">
        <v>149</v>
      </c>
      <c r="C14" s="2">
        <v>11353</v>
      </c>
      <c r="D14" s="2">
        <v>11355</v>
      </c>
      <c r="E14" s="2">
        <v>11405</v>
      </c>
      <c r="F14" s="2">
        <v>11392</v>
      </c>
      <c r="G14" s="2">
        <v>11376</v>
      </c>
      <c r="H14" s="2">
        <v>11333</v>
      </c>
      <c r="I14" s="2">
        <v>11336</v>
      </c>
      <c r="J14" s="2"/>
      <c r="K14" s="2"/>
      <c r="L14" s="2"/>
      <c r="O14" s="5">
        <f t="shared" si="1"/>
        <v>2</v>
      </c>
      <c r="P14" s="5">
        <f t="shared" si="2"/>
        <v>50</v>
      </c>
      <c r="Q14" s="5">
        <f t="shared" si="3"/>
        <v>52</v>
      </c>
      <c r="R14" s="5">
        <f t="shared" si="4"/>
        <v>-13</v>
      </c>
      <c r="S14" s="5">
        <f t="shared" si="5"/>
        <v>-16</v>
      </c>
      <c r="T14" s="5">
        <f t="shared" si="6"/>
        <v>-43</v>
      </c>
      <c r="U14" s="5">
        <f t="shared" si="7"/>
        <v>3</v>
      </c>
      <c r="V14" s="5">
        <f t="shared" si="8"/>
        <v>-11336</v>
      </c>
      <c r="W14" s="5">
        <f t="shared" si="9"/>
        <v>0</v>
      </c>
      <c r="X14" s="5">
        <f t="shared" si="10"/>
        <v>0</v>
      </c>
      <c r="Y14" s="5">
        <f t="shared" si="11"/>
        <v>0</v>
      </c>
    </row>
    <row r="15" spans="1:28">
      <c r="A15" s="9" t="s">
        <v>504</v>
      </c>
      <c r="B15" s="9" t="s">
        <v>150</v>
      </c>
      <c r="C15" s="2">
        <v>34282</v>
      </c>
      <c r="D15" s="2">
        <v>34272</v>
      </c>
      <c r="E15" s="2">
        <v>34638</v>
      </c>
      <c r="F15" s="2">
        <v>34711</v>
      </c>
      <c r="G15" s="2">
        <v>34741</v>
      </c>
      <c r="H15" s="2">
        <v>34647</v>
      </c>
      <c r="I15" s="2">
        <v>34611</v>
      </c>
      <c r="J15" s="2"/>
      <c r="K15" s="2"/>
      <c r="L15" s="2"/>
      <c r="O15" s="5">
        <f t="shared" si="1"/>
        <v>-10</v>
      </c>
      <c r="P15" s="5">
        <f t="shared" si="2"/>
        <v>366</v>
      </c>
      <c r="Q15" s="5">
        <f t="shared" si="3"/>
        <v>356</v>
      </c>
      <c r="R15" s="5">
        <f t="shared" si="4"/>
        <v>73</v>
      </c>
      <c r="S15" s="5">
        <f t="shared" si="5"/>
        <v>30</v>
      </c>
      <c r="T15" s="5">
        <f t="shared" si="6"/>
        <v>-94</v>
      </c>
      <c r="U15" s="5">
        <f t="shared" si="7"/>
        <v>-36</v>
      </c>
      <c r="V15" s="5">
        <f t="shared" si="8"/>
        <v>-34611</v>
      </c>
      <c r="W15" s="5">
        <f t="shared" si="9"/>
        <v>0</v>
      </c>
      <c r="X15" s="5">
        <f t="shared" si="10"/>
        <v>0</v>
      </c>
      <c r="Y15" s="5">
        <f t="shared" si="11"/>
        <v>0</v>
      </c>
    </row>
    <row r="16" spans="1:28">
      <c r="A16" s="9" t="s">
        <v>505</v>
      </c>
      <c r="B16" s="9" t="s">
        <v>151</v>
      </c>
      <c r="C16" s="2">
        <v>5329</v>
      </c>
      <c r="D16" s="2">
        <v>5325</v>
      </c>
      <c r="E16" s="2">
        <v>5381</v>
      </c>
      <c r="F16" s="2">
        <v>5392</v>
      </c>
      <c r="G16" s="2">
        <v>5360</v>
      </c>
      <c r="H16" s="2">
        <v>5355</v>
      </c>
      <c r="I16" s="2">
        <v>5363</v>
      </c>
      <c r="J16" s="2"/>
      <c r="K16" s="2"/>
      <c r="L16" s="2"/>
      <c r="O16" s="5">
        <f t="shared" si="1"/>
        <v>-4</v>
      </c>
      <c r="P16" s="5">
        <f t="shared" si="2"/>
        <v>56</v>
      </c>
      <c r="Q16" s="5">
        <f t="shared" si="3"/>
        <v>52</v>
      </c>
      <c r="R16" s="5">
        <f t="shared" si="4"/>
        <v>11</v>
      </c>
      <c r="S16" s="5">
        <f t="shared" si="5"/>
        <v>-32</v>
      </c>
      <c r="T16" s="5">
        <f t="shared" si="6"/>
        <v>-5</v>
      </c>
      <c r="U16" s="5">
        <f t="shared" si="7"/>
        <v>8</v>
      </c>
      <c r="V16" s="5">
        <f t="shared" si="8"/>
        <v>-5363</v>
      </c>
      <c r="W16" s="5">
        <f t="shared" si="9"/>
        <v>0</v>
      </c>
      <c r="X16" s="5">
        <f t="shared" si="10"/>
        <v>0</v>
      </c>
      <c r="Y16" s="5">
        <f t="shared" si="11"/>
        <v>0</v>
      </c>
    </row>
    <row r="17" spans="1:25">
      <c r="A17" s="9" t="s">
        <v>506</v>
      </c>
      <c r="B17" s="9" t="s">
        <v>152</v>
      </c>
      <c r="C17" s="2">
        <v>10491</v>
      </c>
      <c r="D17" s="2">
        <v>10488</v>
      </c>
      <c r="E17" s="2">
        <v>10517</v>
      </c>
      <c r="F17" s="2">
        <v>10497</v>
      </c>
      <c r="G17" s="2">
        <v>10472</v>
      </c>
      <c r="H17" s="2">
        <v>10413</v>
      </c>
      <c r="I17" s="2">
        <v>10380</v>
      </c>
      <c r="J17" s="2"/>
      <c r="K17" s="2"/>
      <c r="L17" s="2"/>
      <c r="O17" s="5">
        <f t="shared" si="1"/>
        <v>-3</v>
      </c>
      <c r="P17" s="5">
        <f t="shared" si="2"/>
        <v>29</v>
      </c>
      <c r="Q17" s="5">
        <f t="shared" si="3"/>
        <v>26</v>
      </c>
      <c r="R17" s="5">
        <f t="shared" si="4"/>
        <v>-20</v>
      </c>
      <c r="S17" s="5">
        <f t="shared" si="5"/>
        <v>-25</v>
      </c>
      <c r="T17" s="5">
        <f t="shared" si="6"/>
        <v>-59</v>
      </c>
      <c r="U17" s="5">
        <f t="shared" si="7"/>
        <v>-33</v>
      </c>
      <c r="V17" s="5">
        <f t="shared" si="8"/>
        <v>-10380</v>
      </c>
      <c r="W17" s="5">
        <f t="shared" si="9"/>
        <v>0</v>
      </c>
      <c r="X17" s="5">
        <f t="shared" si="10"/>
        <v>0</v>
      </c>
      <c r="Y17" s="5">
        <f t="shared" si="11"/>
        <v>0</v>
      </c>
    </row>
    <row r="18" spans="1:25">
      <c r="A18" s="9" t="s">
        <v>507</v>
      </c>
      <c r="B18" s="9" t="s">
        <v>153</v>
      </c>
      <c r="C18" s="2">
        <v>1895</v>
      </c>
      <c r="D18" s="2">
        <v>1895</v>
      </c>
      <c r="E18" s="2">
        <v>1904</v>
      </c>
      <c r="F18" s="2">
        <v>1908</v>
      </c>
      <c r="G18" s="2">
        <v>1900</v>
      </c>
      <c r="H18" s="2">
        <v>1885</v>
      </c>
      <c r="I18" s="2">
        <v>1872</v>
      </c>
      <c r="J18" s="2"/>
      <c r="K18" s="2"/>
      <c r="L18" s="2"/>
      <c r="O18" s="5">
        <f t="shared" si="1"/>
        <v>0</v>
      </c>
      <c r="P18" s="5">
        <f t="shared" si="2"/>
        <v>9</v>
      </c>
      <c r="Q18" s="5">
        <f t="shared" si="3"/>
        <v>9</v>
      </c>
      <c r="R18" s="5">
        <f t="shared" si="4"/>
        <v>4</v>
      </c>
      <c r="S18" s="5">
        <f t="shared" si="5"/>
        <v>-8</v>
      </c>
      <c r="T18" s="5">
        <f t="shared" si="6"/>
        <v>-15</v>
      </c>
      <c r="U18" s="5">
        <f t="shared" si="7"/>
        <v>-13</v>
      </c>
      <c r="V18" s="5">
        <f t="shared" si="8"/>
        <v>-1872</v>
      </c>
      <c r="W18" s="5">
        <f t="shared" si="9"/>
        <v>0</v>
      </c>
      <c r="X18" s="5">
        <f t="shared" si="10"/>
        <v>0</v>
      </c>
      <c r="Y18" s="5">
        <f t="shared" si="11"/>
        <v>0</v>
      </c>
    </row>
    <row r="19" spans="1:25">
      <c r="A19" s="9" t="s">
        <v>508</v>
      </c>
      <c r="B19" s="9" t="s">
        <v>154</v>
      </c>
      <c r="C19" s="2">
        <v>7952</v>
      </c>
      <c r="D19" s="2">
        <v>7951</v>
      </c>
      <c r="E19" s="2">
        <v>7967</v>
      </c>
      <c r="F19" s="2">
        <v>7953</v>
      </c>
      <c r="G19" s="2">
        <v>7945</v>
      </c>
      <c r="H19" s="2">
        <v>7903</v>
      </c>
      <c r="I19" s="2">
        <v>7882</v>
      </c>
      <c r="J19" s="2"/>
      <c r="K19" s="2"/>
      <c r="L19" s="2"/>
      <c r="O19" s="5">
        <f t="shared" si="1"/>
        <v>-1</v>
      </c>
      <c r="P19" s="5">
        <f t="shared" si="2"/>
        <v>16</v>
      </c>
      <c r="Q19" s="5">
        <f t="shared" si="3"/>
        <v>15</v>
      </c>
      <c r="R19" s="5">
        <f t="shared" si="4"/>
        <v>-14</v>
      </c>
      <c r="S19" s="5">
        <f t="shared" si="5"/>
        <v>-8</v>
      </c>
      <c r="T19" s="5">
        <f t="shared" si="6"/>
        <v>-42</v>
      </c>
      <c r="U19" s="5">
        <f t="shared" si="7"/>
        <v>-21</v>
      </c>
      <c r="V19" s="5">
        <f t="shared" si="8"/>
        <v>-7882</v>
      </c>
      <c r="W19" s="5">
        <f t="shared" si="9"/>
        <v>0</v>
      </c>
      <c r="X19" s="5">
        <f t="shared" si="10"/>
        <v>0</v>
      </c>
      <c r="Y19" s="5">
        <f t="shared" si="11"/>
        <v>0</v>
      </c>
    </row>
    <row r="20" spans="1:25">
      <c r="A20" s="9" t="s">
        <v>509</v>
      </c>
      <c r="B20" s="9" t="s">
        <v>155</v>
      </c>
      <c r="C20" s="2">
        <v>2164</v>
      </c>
      <c r="D20" s="2">
        <v>2162</v>
      </c>
      <c r="E20" s="2">
        <v>2184</v>
      </c>
      <c r="F20" s="2">
        <v>2175</v>
      </c>
      <c r="G20" s="2">
        <v>2171</v>
      </c>
      <c r="H20" s="2">
        <v>2140</v>
      </c>
      <c r="I20" s="2">
        <v>2140</v>
      </c>
      <c r="J20" s="2"/>
      <c r="K20" s="2"/>
      <c r="L20" s="2"/>
      <c r="O20" s="5">
        <f t="shared" si="1"/>
        <v>-2</v>
      </c>
      <c r="P20" s="5">
        <f t="shared" si="2"/>
        <v>22</v>
      </c>
      <c r="Q20" s="5">
        <f t="shared" si="3"/>
        <v>20</v>
      </c>
      <c r="R20" s="5">
        <f t="shared" si="4"/>
        <v>-9</v>
      </c>
      <c r="S20" s="5">
        <f t="shared" si="5"/>
        <v>-4</v>
      </c>
      <c r="T20" s="5">
        <f t="shared" si="6"/>
        <v>-31</v>
      </c>
      <c r="U20" s="5">
        <f t="shared" si="7"/>
        <v>0</v>
      </c>
      <c r="V20" s="5">
        <f t="shared" si="8"/>
        <v>-2140</v>
      </c>
      <c r="W20" s="5">
        <f t="shared" si="9"/>
        <v>0</v>
      </c>
      <c r="X20" s="5">
        <f t="shared" si="10"/>
        <v>0</v>
      </c>
      <c r="Y20" s="5">
        <f t="shared" si="11"/>
        <v>0</v>
      </c>
    </row>
    <row r="21" spans="1:25">
      <c r="A21" s="9" t="s">
        <v>510</v>
      </c>
      <c r="B21" s="9" t="s">
        <v>156</v>
      </c>
      <c r="C21" s="2">
        <v>15398</v>
      </c>
      <c r="D21" s="2">
        <v>15388</v>
      </c>
      <c r="E21" s="2">
        <v>15430</v>
      </c>
      <c r="F21" s="2">
        <v>15404</v>
      </c>
      <c r="G21" s="2">
        <v>15374</v>
      </c>
      <c r="H21" s="2">
        <v>15310</v>
      </c>
      <c r="I21" s="2">
        <v>15344</v>
      </c>
      <c r="J21" s="2"/>
      <c r="K21" s="2"/>
      <c r="L21" s="2"/>
      <c r="O21" s="5">
        <f t="shared" si="1"/>
        <v>-10</v>
      </c>
      <c r="P21" s="5">
        <f t="shared" si="2"/>
        <v>42</v>
      </c>
      <c r="Q21" s="5">
        <f t="shared" si="3"/>
        <v>32</v>
      </c>
      <c r="R21" s="5">
        <f t="shared" si="4"/>
        <v>-26</v>
      </c>
      <c r="S21" s="5">
        <f t="shared" si="5"/>
        <v>-30</v>
      </c>
      <c r="T21" s="5">
        <f t="shared" si="6"/>
        <v>-64</v>
      </c>
      <c r="U21" s="5">
        <f t="shared" si="7"/>
        <v>34</v>
      </c>
      <c r="V21" s="5">
        <f t="shared" si="8"/>
        <v>-15344</v>
      </c>
      <c r="W21" s="5">
        <f t="shared" si="9"/>
        <v>0</v>
      </c>
      <c r="X21" s="5">
        <f t="shared" si="10"/>
        <v>0</v>
      </c>
      <c r="Y21" s="5">
        <f t="shared" si="11"/>
        <v>0</v>
      </c>
    </row>
    <row r="22" spans="1:25">
      <c r="A22" s="20" t="s">
        <v>511</v>
      </c>
      <c r="B22" s="9" t="s">
        <v>157</v>
      </c>
      <c r="C22" s="2">
        <v>3766</v>
      </c>
      <c r="D22" s="2">
        <v>3764</v>
      </c>
      <c r="E22" s="2">
        <v>3762</v>
      </c>
      <c r="F22" s="2">
        <v>3801</v>
      </c>
      <c r="G22" s="2">
        <v>3780</v>
      </c>
      <c r="H22" s="2">
        <v>3733</v>
      </c>
      <c r="I22" s="2">
        <v>3737</v>
      </c>
      <c r="J22" s="2"/>
      <c r="K22" s="2"/>
      <c r="L22" s="2"/>
      <c r="O22" s="5">
        <f t="shared" si="1"/>
        <v>-2</v>
      </c>
      <c r="P22" s="5">
        <f t="shared" si="2"/>
        <v>-2</v>
      </c>
      <c r="Q22" s="5">
        <f t="shared" si="3"/>
        <v>-4</v>
      </c>
      <c r="R22" s="5">
        <f t="shared" si="4"/>
        <v>39</v>
      </c>
      <c r="S22" s="5">
        <f t="shared" si="5"/>
        <v>-21</v>
      </c>
      <c r="T22" s="5">
        <f t="shared" si="6"/>
        <v>-47</v>
      </c>
      <c r="U22" s="5">
        <f t="shared" si="7"/>
        <v>4</v>
      </c>
      <c r="V22" s="5">
        <f t="shared" si="8"/>
        <v>-3737</v>
      </c>
      <c r="W22" s="5">
        <f t="shared" si="9"/>
        <v>0</v>
      </c>
      <c r="X22" s="5">
        <f t="shared" si="10"/>
        <v>0</v>
      </c>
      <c r="Y22" s="5">
        <f t="shared" si="11"/>
        <v>0</v>
      </c>
    </row>
    <row r="23" spans="1:25">
      <c r="A23" s="9" t="s">
        <v>512</v>
      </c>
      <c r="B23" s="9" t="s">
        <v>158</v>
      </c>
      <c r="C23" s="2">
        <v>2773</v>
      </c>
      <c r="D23" s="2">
        <v>2772</v>
      </c>
      <c r="E23" s="2">
        <v>2782</v>
      </c>
      <c r="F23" s="2">
        <v>2763</v>
      </c>
      <c r="G23" s="2">
        <v>2751</v>
      </c>
      <c r="H23" s="2">
        <v>2745</v>
      </c>
      <c r="I23" s="2">
        <v>2742</v>
      </c>
      <c r="J23" s="2"/>
      <c r="K23" s="2"/>
      <c r="L23" s="2"/>
      <c r="O23" s="5">
        <f t="shared" si="1"/>
        <v>-1</v>
      </c>
      <c r="P23" s="5">
        <f t="shared" si="2"/>
        <v>10</v>
      </c>
      <c r="Q23" s="5">
        <f t="shared" si="3"/>
        <v>9</v>
      </c>
      <c r="R23" s="5">
        <f t="shared" si="4"/>
        <v>-19</v>
      </c>
      <c r="S23" s="5">
        <f t="shared" si="5"/>
        <v>-12</v>
      </c>
      <c r="T23" s="5">
        <f t="shared" si="6"/>
        <v>-6</v>
      </c>
      <c r="U23" s="5">
        <f t="shared" si="7"/>
        <v>-3</v>
      </c>
      <c r="V23" s="5">
        <f t="shared" si="8"/>
        <v>-2742</v>
      </c>
      <c r="W23" s="5">
        <f t="shared" si="9"/>
        <v>0</v>
      </c>
      <c r="X23" s="5">
        <f t="shared" si="10"/>
        <v>0</v>
      </c>
      <c r="Y23" s="5">
        <f t="shared" si="11"/>
        <v>0</v>
      </c>
    </row>
    <row r="24" spans="1:25">
      <c r="A24" s="9" t="s">
        <v>513</v>
      </c>
      <c r="B24" s="9" t="s">
        <v>159</v>
      </c>
      <c r="C24" s="2">
        <v>8909</v>
      </c>
      <c r="D24" s="2">
        <v>8909</v>
      </c>
      <c r="E24" s="2">
        <v>8934</v>
      </c>
      <c r="F24" s="2">
        <v>8917</v>
      </c>
      <c r="G24" s="2">
        <v>8903</v>
      </c>
      <c r="H24" s="2">
        <v>8861</v>
      </c>
      <c r="I24" s="2">
        <v>8851</v>
      </c>
      <c r="J24" s="2"/>
      <c r="K24" s="2"/>
      <c r="L24" s="2"/>
      <c r="O24" s="5">
        <f t="shared" si="1"/>
        <v>0</v>
      </c>
      <c r="P24" s="5">
        <f t="shared" si="2"/>
        <v>25</v>
      </c>
      <c r="Q24" s="5">
        <f t="shared" si="3"/>
        <v>25</v>
      </c>
      <c r="R24" s="5">
        <f t="shared" si="4"/>
        <v>-17</v>
      </c>
      <c r="S24" s="5">
        <f t="shared" si="5"/>
        <v>-14</v>
      </c>
      <c r="T24" s="5">
        <f t="shared" si="6"/>
        <v>-42</v>
      </c>
      <c r="U24" s="5">
        <f t="shared" si="7"/>
        <v>-10</v>
      </c>
      <c r="V24" s="5">
        <f t="shared" si="8"/>
        <v>-8851</v>
      </c>
      <c r="W24" s="5">
        <f t="shared" si="9"/>
        <v>0</v>
      </c>
      <c r="X24" s="5">
        <f t="shared" si="10"/>
        <v>0</v>
      </c>
      <c r="Y24" s="5">
        <f t="shared" si="11"/>
        <v>0</v>
      </c>
    </row>
    <row r="25" spans="1:25">
      <c r="A25" s="9" t="s">
        <v>514</v>
      </c>
      <c r="B25" s="9" t="s">
        <v>160</v>
      </c>
      <c r="C25" s="2">
        <v>3036</v>
      </c>
      <c r="D25" s="2">
        <v>3036</v>
      </c>
      <c r="E25" s="2">
        <v>3040</v>
      </c>
      <c r="F25" s="2">
        <v>3036</v>
      </c>
      <c r="G25" s="2">
        <v>3040</v>
      </c>
      <c r="H25" s="2">
        <v>3026</v>
      </c>
      <c r="I25" s="2">
        <v>3023</v>
      </c>
      <c r="J25" s="2"/>
      <c r="K25" s="2"/>
      <c r="L25" s="2"/>
      <c r="O25" s="5">
        <f t="shared" si="1"/>
        <v>0</v>
      </c>
      <c r="P25" s="5">
        <f t="shared" si="2"/>
        <v>4</v>
      </c>
      <c r="Q25" s="5">
        <f t="shared" si="3"/>
        <v>4</v>
      </c>
      <c r="R25" s="5">
        <f t="shared" si="4"/>
        <v>-4</v>
      </c>
      <c r="S25" s="5">
        <f t="shared" si="5"/>
        <v>4</v>
      </c>
      <c r="T25" s="5">
        <f t="shared" si="6"/>
        <v>-14</v>
      </c>
      <c r="U25" s="5">
        <f t="shared" si="7"/>
        <v>-3</v>
      </c>
      <c r="V25" s="5">
        <f t="shared" si="8"/>
        <v>-3023</v>
      </c>
      <c r="W25" s="5">
        <f t="shared" si="9"/>
        <v>0</v>
      </c>
      <c r="X25" s="5">
        <f t="shared" si="10"/>
        <v>0</v>
      </c>
      <c r="Y25" s="5">
        <f t="shared" si="11"/>
        <v>0</v>
      </c>
    </row>
    <row r="26" spans="1:25">
      <c r="A26" s="9" t="s">
        <v>515</v>
      </c>
      <c r="B26" s="9" t="s">
        <v>161</v>
      </c>
      <c r="C26" s="2">
        <v>1810</v>
      </c>
      <c r="D26" s="2">
        <v>1809</v>
      </c>
      <c r="E26" s="2">
        <v>1822</v>
      </c>
      <c r="F26" s="2">
        <v>1820</v>
      </c>
      <c r="G26" s="2">
        <v>1811</v>
      </c>
      <c r="H26" s="2">
        <v>1787</v>
      </c>
      <c r="I26" s="2">
        <v>1774</v>
      </c>
      <c r="J26" s="2"/>
      <c r="K26" s="2"/>
      <c r="L26" s="2"/>
      <c r="O26" s="5">
        <f t="shared" si="1"/>
        <v>-1</v>
      </c>
      <c r="P26" s="5">
        <f t="shared" si="2"/>
        <v>13</v>
      </c>
      <c r="Q26" s="5">
        <f t="shared" si="3"/>
        <v>12</v>
      </c>
      <c r="R26" s="5">
        <f t="shared" si="4"/>
        <v>-2</v>
      </c>
      <c r="S26" s="5">
        <f t="shared" si="5"/>
        <v>-9</v>
      </c>
      <c r="T26" s="5">
        <f t="shared" si="6"/>
        <v>-24</v>
      </c>
      <c r="U26" s="5">
        <f t="shared" si="7"/>
        <v>-13</v>
      </c>
      <c r="V26" s="5">
        <f t="shared" si="8"/>
        <v>-1774</v>
      </c>
      <c r="W26" s="5">
        <f t="shared" si="9"/>
        <v>0</v>
      </c>
      <c r="X26" s="5">
        <f t="shared" si="10"/>
        <v>0</v>
      </c>
      <c r="Y26" s="5">
        <f t="shared" si="11"/>
        <v>0</v>
      </c>
    </row>
    <row r="27" spans="1:25">
      <c r="A27" s="9" t="s">
        <v>516</v>
      </c>
      <c r="B27" s="9" t="s">
        <v>162</v>
      </c>
      <c r="C27" s="2">
        <v>1242</v>
      </c>
      <c r="D27" s="2">
        <v>1240</v>
      </c>
      <c r="E27" s="2">
        <v>1237</v>
      </c>
      <c r="F27" s="2">
        <v>1229</v>
      </c>
      <c r="G27" s="2">
        <v>1218</v>
      </c>
      <c r="H27" s="2">
        <v>1213</v>
      </c>
      <c r="I27" s="2">
        <v>1212</v>
      </c>
      <c r="J27" s="2"/>
      <c r="K27" s="2"/>
      <c r="L27" s="2"/>
      <c r="O27" s="5">
        <f t="shared" si="1"/>
        <v>-2</v>
      </c>
      <c r="P27" s="5">
        <f t="shared" si="2"/>
        <v>-3</v>
      </c>
      <c r="Q27" s="5">
        <f t="shared" si="3"/>
        <v>-5</v>
      </c>
      <c r="R27" s="5">
        <f t="shared" si="4"/>
        <v>-8</v>
      </c>
      <c r="S27" s="5">
        <f t="shared" si="5"/>
        <v>-11</v>
      </c>
      <c r="T27" s="5">
        <f t="shared" si="6"/>
        <v>-5</v>
      </c>
      <c r="U27" s="5">
        <f t="shared" si="7"/>
        <v>-1</v>
      </c>
      <c r="V27" s="5">
        <f t="shared" si="8"/>
        <v>-1212</v>
      </c>
      <c r="W27" s="5">
        <f t="shared" si="9"/>
        <v>0</v>
      </c>
      <c r="X27" s="5">
        <f t="shared" si="10"/>
        <v>0</v>
      </c>
      <c r="Y27" s="5">
        <f t="shared" si="11"/>
        <v>0</v>
      </c>
    </row>
    <row r="28" spans="1:25">
      <c r="A28" s="9" t="s">
        <v>517</v>
      </c>
      <c r="B28" s="9" t="s">
        <v>163</v>
      </c>
      <c r="C28" s="2">
        <v>13872</v>
      </c>
      <c r="D28" s="2">
        <v>13865</v>
      </c>
      <c r="E28" s="2">
        <v>13973</v>
      </c>
      <c r="F28" s="2">
        <v>13965</v>
      </c>
      <c r="G28" s="2">
        <v>13953</v>
      </c>
      <c r="H28" s="2">
        <v>13867</v>
      </c>
      <c r="I28" s="2">
        <v>13843</v>
      </c>
      <c r="J28" s="2"/>
      <c r="K28" s="2"/>
      <c r="L28" s="2"/>
      <c r="O28" s="5">
        <f t="shared" si="1"/>
        <v>-7</v>
      </c>
      <c r="P28" s="5">
        <f t="shared" si="2"/>
        <v>108</v>
      </c>
      <c r="Q28" s="5">
        <f t="shared" si="3"/>
        <v>101</v>
      </c>
      <c r="R28" s="5">
        <f t="shared" si="4"/>
        <v>-8</v>
      </c>
      <c r="S28" s="5">
        <f t="shared" si="5"/>
        <v>-12</v>
      </c>
      <c r="T28" s="5">
        <f t="shared" si="6"/>
        <v>-86</v>
      </c>
      <c r="U28" s="5">
        <f t="shared" si="7"/>
        <v>-24</v>
      </c>
      <c r="V28" s="5">
        <f t="shared" si="8"/>
        <v>-13843</v>
      </c>
      <c r="W28" s="5">
        <f t="shared" si="9"/>
        <v>0</v>
      </c>
      <c r="X28" s="5">
        <f t="shared" si="10"/>
        <v>0</v>
      </c>
      <c r="Y28" s="5">
        <f t="shared" si="11"/>
        <v>0</v>
      </c>
    </row>
    <row r="29" spans="1:25">
      <c r="A29" s="9" t="s">
        <v>518</v>
      </c>
      <c r="B29" s="9" t="s">
        <v>164</v>
      </c>
      <c r="C29" s="2">
        <v>5087</v>
      </c>
      <c r="D29" s="2">
        <v>5081</v>
      </c>
      <c r="E29" s="2">
        <v>5127</v>
      </c>
      <c r="F29" s="2">
        <v>5119</v>
      </c>
      <c r="G29" s="2">
        <v>5105</v>
      </c>
      <c r="H29" s="2">
        <v>5100</v>
      </c>
      <c r="I29" s="2">
        <v>5065</v>
      </c>
      <c r="J29" s="2"/>
      <c r="K29" s="2"/>
      <c r="L29" s="2"/>
      <c r="O29" s="5">
        <f t="shared" si="1"/>
        <v>-6</v>
      </c>
      <c r="P29" s="5">
        <f t="shared" si="2"/>
        <v>46</v>
      </c>
      <c r="Q29" s="5">
        <f t="shared" si="3"/>
        <v>40</v>
      </c>
      <c r="R29" s="5">
        <f t="shared" si="4"/>
        <v>-8</v>
      </c>
      <c r="S29" s="5">
        <f t="shared" si="5"/>
        <v>-14</v>
      </c>
      <c r="T29" s="5">
        <f t="shared" si="6"/>
        <v>-5</v>
      </c>
      <c r="U29" s="5">
        <f t="shared" si="7"/>
        <v>-35</v>
      </c>
      <c r="V29" s="5">
        <f t="shared" si="8"/>
        <v>-5065</v>
      </c>
      <c r="W29" s="5">
        <f t="shared" si="9"/>
        <v>0</v>
      </c>
      <c r="X29" s="5">
        <f t="shared" si="10"/>
        <v>0</v>
      </c>
      <c r="Y29" s="5">
        <f t="shared" si="11"/>
        <v>0</v>
      </c>
    </row>
    <row r="30" spans="1:25">
      <c r="A30" s="9" t="s">
        <v>519</v>
      </c>
      <c r="B30" s="9" t="s">
        <v>165</v>
      </c>
      <c r="C30" s="2">
        <v>2034</v>
      </c>
      <c r="D30" s="2">
        <v>2033</v>
      </c>
      <c r="E30" s="2">
        <v>2045</v>
      </c>
      <c r="F30" s="2">
        <v>2034</v>
      </c>
      <c r="G30" s="2">
        <v>2033</v>
      </c>
      <c r="H30" s="2">
        <v>2029</v>
      </c>
      <c r="I30" s="2">
        <v>2019</v>
      </c>
      <c r="J30" s="2"/>
      <c r="K30" s="2"/>
      <c r="L30" s="2"/>
      <c r="O30" s="5">
        <f t="shared" si="1"/>
        <v>-1</v>
      </c>
      <c r="P30" s="5">
        <f t="shared" si="2"/>
        <v>12</v>
      </c>
      <c r="Q30" s="5">
        <f t="shared" si="3"/>
        <v>11</v>
      </c>
      <c r="R30" s="5">
        <f t="shared" si="4"/>
        <v>-11</v>
      </c>
      <c r="S30" s="5">
        <f t="shared" si="5"/>
        <v>-1</v>
      </c>
      <c r="T30" s="5">
        <f t="shared" si="6"/>
        <v>-4</v>
      </c>
      <c r="U30" s="5">
        <f t="shared" si="7"/>
        <v>-10</v>
      </c>
      <c r="V30" s="5">
        <f t="shared" si="8"/>
        <v>-2019</v>
      </c>
      <c r="W30" s="5">
        <f t="shared" si="9"/>
        <v>0</v>
      </c>
      <c r="X30" s="5">
        <f t="shared" si="10"/>
        <v>0</v>
      </c>
      <c r="Y30" s="5">
        <f t="shared" si="11"/>
        <v>0</v>
      </c>
    </row>
    <row r="31" spans="1:25">
      <c r="A31" s="20" t="s">
        <v>520</v>
      </c>
      <c r="B31" s="9" t="s">
        <v>166</v>
      </c>
      <c r="C31" s="2">
        <v>12499</v>
      </c>
      <c r="D31" s="2">
        <v>12490</v>
      </c>
      <c r="E31" s="2">
        <v>12570</v>
      </c>
      <c r="F31" s="2">
        <v>12545</v>
      </c>
      <c r="G31" s="2">
        <v>12451</v>
      </c>
      <c r="H31" s="2">
        <v>12309</v>
      </c>
      <c r="I31" s="2">
        <v>12301</v>
      </c>
      <c r="J31" s="2"/>
      <c r="K31" s="2"/>
      <c r="L31" s="2"/>
      <c r="O31" s="5">
        <f t="shared" si="1"/>
        <v>-9</v>
      </c>
      <c r="P31" s="5">
        <f t="shared" si="2"/>
        <v>80</v>
      </c>
      <c r="Q31" s="5">
        <f t="shared" si="3"/>
        <v>71</v>
      </c>
      <c r="R31" s="5">
        <f t="shared" si="4"/>
        <v>-25</v>
      </c>
      <c r="S31" s="5">
        <f t="shared" si="5"/>
        <v>-94</v>
      </c>
      <c r="T31" s="5">
        <f t="shared" si="6"/>
        <v>-142</v>
      </c>
      <c r="U31" s="5">
        <f t="shared" si="7"/>
        <v>-8</v>
      </c>
      <c r="V31" s="5">
        <f t="shared" si="8"/>
        <v>-12301</v>
      </c>
      <c r="W31" s="5">
        <f t="shared" si="9"/>
        <v>0</v>
      </c>
      <c r="X31" s="5">
        <f t="shared" si="10"/>
        <v>0</v>
      </c>
      <c r="Y31" s="5">
        <f t="shared" si="11"/>
        <v>0</v>
      </c>
    </row>
    <row r="32" spans="1:25">
      <c r="A32" s="9" t="s">
        <v>521</v>
      </c>
      <c r="B32" s="9" t="s">
        <v>167</v>
      </c>
      <c r="C32" s="2">
        <v>47879</v>
      </c>
      <c r="D32" s="2">
        <v>47807</v>
      </c>
      <c r="E32" s="2">
        <v>48742</v>
      </c>
      <c r="F32" s="2">
        <v>48760</v>
      </c>
      <c r="G32" s="2">
        <v>48726</v>
      </c>
      <c r="H32" s="2">
        <v>48187</v>
      </c>
      <c r="I32" s="2">
        <v>48273</v>
      </c>
      <c r="J32" s="2"/>
      <c r="K32" s="2"/>
      <c r="L32" s="2"/>
      <c r="O32" s="5">
        <f t="shared" si="1"/>
        <v>-72</v>
      </c>
      <c r="P32" s="5">
        <f t="shared" si="2"/>
        <v>935</v>
      </c>
      <c r="Q32" s="5">
        <f t="shared" si="3"/>
        <v>863</v>
      </c>
      <c r="R32" s="5">
        <f t="shared" si="4"/>
        <v>18</v>
      </c>
      <c r="S32" s="5">
        <f t="shared" si="5"/>
        <v>-34</v>
      </c>
      <c r="T32" s="5">
        <f t="shared" si="6"/>
        <v>-539</v>
      </c>
      <c r="U32" s="5">
        <f t="shared" si="7"/>
        <v>86</v>
      </c>
      <c r="V32" s="5">
        <f t="shared" si="8"/>
        <v>-48273</v>
      </c>
      <c r="W32" s="5">
        <f t="shared" si="9"/>
        <v>0</v>
      </c>
      <c r="X32" s="5">
        <f t="shared" si="10"/>
        <v>0</v>
      </c>
      <c r="Y32" s="5">
        <f t="shared" si="11"/>
        <v>0</v>
      </c>
    </row>
    <row r="33" spans="1:25">
      <c r="A33" s="9" t="s">
        <v>522</v>
      </c>
      <c r="B33" s="9" t="s">
        <v>168</v>
      </c>
      <c r="C33" s="2">
        <v>4445</v>
      </c>
      <c r="D33" s="2">
        <v>4442</v>
      </c>
      <c r="E33" s="2">
        <v>4448</v>
      </c>
      <c r="F33" s="2">
        <v>4447</v>
      </c>
      <c r="G33" s="2">
        <v>4429</v>
      </c>
      <c r="H33" s="2">
        <v>4411</v>
      </c>
      <c r="I33" s="2">
        <v>4408</v>
      </c>
      <c r="J33" s="2"/>
      <c r="K33" s="2"/>
      <c r="L33" s="2"/>
      <c r="O33" s="5">
        <f t="shared" si="1"/>
        <v>-3</v>
      </c>
      <c r="P33" s="5">
        <f t="shared" si="2"/>
        <v>6</v>
      </c>
      <c r="Q33" s="5">
        <f t="shared" si="3"/>
        <v>3</v>
      </c>
      <c r="R33" s="5">
        <f t="shared" si="4"/>
        <v>-1</v>
      </c>
      <c r="S33" s="5">
        <f t="shared" si="5"/>
        <v>-18</v>
      </c>
      <c r="T33" s="5">
        <f t="shared" si="6"/>
        <v>-18</v>
      </c>
      <c r="U33" s="5">
        <f t="shared" si="7"/>
        <v>-3</v>
      </c>
      <c r="V33" s="5">
        <f t="shared" si="8"/>
        <v>-4408</v>
      </c>
      <c r="W33" s="5">
        <f t="shared" si="9"/>
        <v>0</v>
      </c>
      <c r="X33" s="5">
        <f t="shared" si="10"/>
        <v>0</v>
      </c>
      <c r="Y33" s="5">
        <f t="shared" si="11"/>
        <v>0</v>
      </c>
    </row>
    <row r="34" spans="1:25">
      <c r="A34" s="9" t="s">
        <v>523</v>
      </c>
      <c r="B34" s="9" t="s">
        <v>169</v>
      </c>
      <c r="C34" s="2">
        <v>5022</v>
      </c>
      <c r="D34" s="2">
        <v>5022</v>
      </c>
      <c r="E34" s="2">
        <v>5035</v>
      </c>
      <c r="F34" s="2">
        <v>5027</v>
      </c>
      <c r="G34" s="2">
        <v>5026</v>
      </c>
      <c r="H34" s="2">
        <v>4991</v>
      </c>
      <c r="I34" s="2">
        <v>4966</v>
      </c>
      <c r="J34" s="2"/>
      <c r="K34" s="2"/>
      <c r="L34" s="2"/>
      <c r="O34" s="5">
        <f t="shared" si="1"/>
        <v>0</v>
      </c>
      <c r="P34" s="5">
        <f t="shared" si="2"/>
        <v>13</v>
      </c>
      <c r="Q34" s="5">
        <f t="shared" si="3"/>
        <v>13</v>
      </c>
      <c r="R34" s="5">
        <f t="shared" si="4"/>
        <v>-8</v>
      </c>
      <c r="S34" s="5">
        <f t="shared" si="5"/>
        <v>-1</v>
      </c>
      <c r="T34" s="5">
        <f t="shared" si="6"/>
        <v>-35</v>
      </c>
      <c r="U34" s="5">
        <f t="shared" si="7"/>
        <v>-25</v>
      </c>
      <c r="V34" s="5">
        <f t="shared" si="8"/>
        <v>-4966</v>
      </c>
      <c r="W34" s="5">
        <f t="shared" si="9"/>
        <v>0</v>
      </c>
      <c r="X34" s="5">
        <f t="shared" si="10"/>
        <v>0</v>
      </c>
      <c r="Y34" s="5">
        <f t="shared" si="11"/>
        <v>0</v>
      </c>
    </row>
    <row r="35" spans="1:25">
      <c r="A35" s="9" t="s">
        <v>524</v>
      </c>
      <c r="B35" s="9" t="s">
        <v>170</v>
      </c>
      <c r="C35" s="2">
        <v>17725</v>
      </c>
      <c r="D35" s="2">
        <v>17722</v>
      </c>
      <c r="E35" s="2">
        <v>17795</v>
      </c>
      <c r="F35" s="2">
        <v>17769</v>
      </c>
      <c r="G35" s="2">
        <v>17755</v>
      </c>
      <c r="H35" s="2">
        <v>17672</v>
      </c>
      <c r="I35" s="2">
        <v>17618</v>
      </c>
      <c r="J35" s="2"/>
      <c r="K35" s="2"/>
      <c r="L35" s="2"/>
      <c r="O35" s="5">
        <f t="shared" si="1"/>
        <v>-3</v>
      </c>
      <c r="P35" s="5">
        <f t="shared" si="2"/>
        <v>73</v>
      </c>
      <c r="Q35" s="5">
        <f t="shared" si="3"/>
        <v>70</v>
      </c>
      <c r="R35" s="5">
        <f t="shared" si="4"/>
        <v>-26</v>
      </c>
      <c r="S35" s="5">
        <f t="shared" si="5"/>
        <v>-14</v>
      </c>
      <c r="T35" s="5">
        <f t="shared" si="6"/>
        <v>-83</v>
      </c>
      <c r="U35" s="5">
        <f t="shared" si="7"/>
        <v>-54</v>
      </c>
      <c r="V35" s="5">
        <f t="shared" si="8"/>
        <v>-17618</v>
      </c>
      <c r="W35" s="5">
        <f t="shared" si="9"/>
        <v>0</v>
      </c>
      <c r="X35" s="5">
        <f t="shared" si="10"/>
        <v>0</v>
      </c>
      <c r="Y35" s="5">
        <f t="shared" si="11"/>
        <v>0</v>
      </c>
    </row>
    <row r="36" spans="1:25">
      <c r="A36" s="9" t="s">
        <v>525</v>
      </c>
      <c r="B36" s="9" t="s">
        <v>171</v>
      </c>
      <c r="C36" s="2">
        <v>2872</v>
      </c>
      <c r="D36" s="2">
        <v>2875</v>
      </c>
      <c r="E36" s="2">
        <v>2912</v>
      </c>
      <c r="F36" s="2">
        <v>2904</v>
      </c>
      <c r="G36" s="2">
        <v>2874</v>
      </c>
      <c r="H36" s="2">
        <v>2878</v>
      </c>
      <c r="I36" s="2">
        <v>2866</v>
      </c>
      <c r="J36" s="2"/>
      <c r="K36" s="2"/>
      <c r="L36" s="2"/>
      <c r="O36" s="5">
        <f t="shared" si="1"/>
        <v>3</v>
      </c>
      <c r="P36" s="5">
        <f t="shared" si="2"/>
        <v>37</v>
      </c>
      <c r="Q36" s="5">
        <f t="shared" si="3"/>
        <v>40</v>
      </c>
      <c r="R36" s="5">
        <f t="shared" si="4"/>
        <v>-8</v>
      </c>
      <c r="S36" s="5">
        <f t="shared" si="5"/>
        <v>-30</v>
      </c>
      <c r="T36" s="5">
        <f t="shared" si="6"/>
        <v>4</v>
      </c>
      <c r="U36" s="5">
        <f t="shared" si="7"/>
        <v>-12</v>
      </c>
      <c r="V36" s="5">
        <f t="shared" si="8"/>
        <v>-2866</v>
      </c>
      <c r="W36" s="5">
        <f t="shared" si="9"/>
        <v>0</v>
      </c>
      <c r="X36" s="5">
        <f t="shared" si="10"/>
        <v>0</v>
      </c>
      <c r="Y36" s="5">
        <f t="shared" si="11"/>
        <v>0</v>
      </c>
    </row>
    <row r="37" spans="1:25">
      <c r="A37" s="9" t="s">
        <v>526</v>
      </c>
      <c r="B37" s="9" t="s">
        <v>172</v>
      </c>
      <c r="C37" s="2">
        <v>2129</v>
      </c>
      <c r="D37" s="2">
        <v>2125</v>
      </c>
      <c r="E37" s="2">
        <v>2151</v>
      </c>
      <c r="F37" s="2">
        <v>2128</v>
      </c>
      <c r="G37" s="2">
        <v>2123</v>
      </c>
      <c r="H37" s="2">
        <v>2125</v>
      </c>
      <c r="I37" s="2">
        <v>2122</v>
      </c>
      <c r="J37" s="2"/>
      <c r="K37" s="2"/>
      <c r="L37" s="2"/>
      <c r="O37" s="5">
        <f t="shared" si="1"/>
        <v>-4</v>
      </c>
      <c r="P37" s="5">
        <f t="shared" si="2"/>
        <v>26</v>
      </c>
      <c r="Q37" s="5">
        <f t="shared" si="3"/>
        <v>22</v>
      </c>
      <c r="R37" s="5">
        <f t="shared" si="4"/>
        <v>-23</v>
      </c>
      <c r="S37" s="5">
        <f t="shared" si="5"/>
        <v>-5</v>
      </c>
      <c r="T37" s="5">
        <f t="shared" si="6"/>
        <v>2</v>
      </c>
      <c r="U37" s="5">
        <f t="shared" si="7"/>
        <v>-3</v>
      </c>
      <c r="V37" s="5">
        <f t="shared" si="8"/>
        <v>-2122</v>
      </c>
      <c r="W37" s="5">
        <f t="shared" si="9"/>
        <v>0</v>
      </c>
      <c r="X37" s="5">
        <f t="shared" si="10"/>
        <v>0</v>
      </c>
      <c r="Y37" s="5">
        <f t="shared" si="11"/>
        <v>0</v>
      </c>
    </row>
    <row r="38" spans="1:25">
      <c r="A38" s="9" t="s">
        <v>527</v>
      </c>
      <c r="B38" s="9" t="s">
        <v>173</v>
      </c>
      <c r="C38" s="2">
        <v>5954</v>
      </c>
      <c r="D38" s="2">
        <v>5953</v>
      </c>
      <c r="E38" s="2">
        <v>5978</v>
      </c>
      <c r="F38" s="2">
        <v>5984</v>
      </c>
      <c r="G38" s="2">
        <v>5962</v>
      </c>
      <c r="H38" s="2">
        <v>5911</v>
      </c>
      <c r="I38" s="2">
        <v>5875</v>
      </c>
      <c r="J38" s="2"/>
      <c r="K38" s="2"/>
      <c r="L38" s="2"/>
      <c r="O38" s="5">
        <f t="shared" si="1"/>
        <v>-1</v>
      </c>
      <c r="P38" s="5">
        <f t="shared" si="2"/>
        <v>25</v>
      </c>
      <c r="Q38" s="5">
        <f t="shared" si="3"/>
        <v>24</v>
      </c>
      <c r="R38" s="5">
        <f t="shared" si="4"/>
        <v>6</v>
      </c>
      <c r="S38" s="5">
        <f t="shared" si="5"/>
        <v>-22</v>
      </c>
      <c r="T38" s="5">
        <f t="shared" si="6"/>
        <v>-51</v>
      </c>
      <c r="U38" s="5">
        <f t="shared" si="7"/>
        <v>-36</v>
      </c>
      <c r="V38" s="5">
        <f t="shared" si="8"/>
        <v>-5875</v>
      </c>
      <c r="W38" s="5">
        <f t="shared" si="9"/>
        <v>0</v>
      </c>
      <c r="X38" s="5">
        <f t="shared" si="10"/>
        <v>0</v>
      </c>
      <c r="Y38" s="5">
        <f t="shared" si="11"/>
        <v>0</v>
      </c>
    </row>
    <row r="39" spans="1:25">
      <c r="A39" s="20" t="s">
        <v>528</v>
      </c>
      <c r="B39" s="9" t="s">
        <v>174</v>
      </c>
      <c r="C39" s="2">
        <v>9510</v>
      </c>
      <c r="D39" s="2">
        <v>9504</v>
      </c>
      <c r="E39" s="2">
        <v>9591</v>
      </c>
      <c r="F39" s="2">
        <v>9582</v>
      </c>
      <c r="G39" s="2">
        <v>9592</v>
      </c>
      <c r="H39" s="2">
        <v>9527</v>
      </c>
      <c r="I39" s="2">
        <v>9514</v>
      </c>
      <c r="J39" s="2"/>
      <c r="K39" s="2"/>
      <c r="L39" s="2"/>
      <c r="O39" s="5">
        <f t="shared" si="1"/>
        <v>-6</v>
      </c>
      <c r="P39" s="5">
        <f t="shared" si="2"/>
        <v>87</v>
      </c>
      <c r="Q39" s="5">
        <f t="shared" si="3"/>
        <v>81</v>
      </c>
      <c r="R39" s="5">
        <f t="shared" si="4"/>
        <v>-9</v>
      </c>
      <c r="S39" s="5">
        <f t="shared" si="5"/>
        <v>10</v>
      </c>
      <c r="T39" s="5">
        <f t="shared" si="6"/>
        <v>-65</v>
      </c>
      <c r="U39" s="5">
        <f t="shared" si="7"/>
        <v>-13</v>
      </c>
      <c r="V39" s="5">
        <f t="shared" si="8"/>
        <v>-9514</v>
      </c>
      <c r="W39" s="5">
        <f t="shared" si="9"/>
        <v>0</v>
      </c>
      <c r="X39" s="5">
        <f t="shared" si="10"/>
        <v>0</v>
      </c>
      <c r="Y39" s="5">
        <f t="shared" si="11"/>
        <v>0</v>
      </c>
    </row>
    <row r="40" spans="1:25">
      <c r="A40" s="9" t="s">
        <v>529</v>
      </c>
      <c r="B40" s="9" t="s">
        <v>175</v>
      </c>
      <c r="C40" s="2">
        <v>30577</v>
      </c>
      <c r="D40" s="2">
        <v>30533</v>
      </c>
      <c r="E40" s="2">
        <v>31084</v>
      </c>
      <c r="F40" s="2">
        <v>31143</v>
      </c>
      <c r="G40" s="2">
        <v>31064</v>
      </c>
      <c r="H40" s="2">
        <v>30865</v>
      </c>
      <c r="I40" s="2">
        <v>30770</v>
      </c>
      <c r="J40" s="2"/>
      <c r="K40" s="2"/>
      <c r="L40" s="2"/>
      <c r="O40" s="5">
        <f t="shared" si="1"/>
        <v>-44</v>
      </c>
      <c r="P40" s="5">
        <f t="shared" si="2"/>
        <v>551</v>
      </c>
      <c r="Q40" s="5">
        <f t="shared" si="3"/>
        <v>507</v>
      </c>
      <c r="R40" s="5">
        <f t="shared" si="4"/>
        <v>59</v>
      </c>
      <c r="S40" s="5">
        <f t="shared" si="5"/>
        <v>-79</v>
      </c>
      <c r="T40" s="5">
        <f t="shared" si="6"/>
        <v>-199</v>
      </c>
      <c r="U40" s="5">
        <f t="shared" si="7"/>
        <v>-95</v>
      </c>
      <c r="V40" s="5">
        <f t="shared" si="8"/>
        <v>-30770</v>
      </c>
      <c r="W40" s="5">
        <f t="shared" si="9"/>
        <v>0</v>
      </c>
      <c r="X40" s="5">
        <f t="shared" si="10"/>
        <v>0</v>
      </c>
      <c r="Y40" s="5">
        <f t="shared" si="11"/>
        <v>0</v>
      </c>
    </row>
    <row r="41" spans="1:25">
      <c r="A41" s="9" t="s">
        <v>530</v>
      </c>
      <c r="B41" s="9" t="s">
        <v>176</v>
      </c>
      <c r="C41" s="2">
        <v>5229</v>
      </c>
      <c r="D41" s="2">
        <v>5228</v>
      </c>
      <c r="E41" s="2">
        <v>5259</v>
      </c>
      <c r="F41" s="2">
        <v>5251</v>
      </c>
      <c r="G41" s="2">
        <v>5227</v>
      </c>
      <c r="H41" s="2">
        <v>5173</v>
      </c>
      <c r="I41" s="2">
        <v>5178</v>
      </c>
      <c r="J41" s="2"/>
      <c r="K41" s="2"/>
      <c r="L41" s="2"/>
      <c r="O41" s="5">
        <f t="shared" si="1"/>
        <v>-1</v>
      </c>
      <c r="P41" s="5">
        <f t="shared" si="2"/>
        <v>31</v>
      </c>
      <c r="Q41" s="5">
        <f t="shared" si="3"/>
        <v>30</v>
      </c>
      <c r="R41" s="5">
        <f t="shared" si="4"/>
        <v>-8</v>
      </c>
      <c r="S41" s="5">
        <f t="shared" si="5"/>
        <v>-24</v>
      </c>
      <c r="T41" s="5">
        <f t="shared" si="6"/>
        <v>-54</v>
      </c>
      <c r="U41" s="5">
        <f t="shared" si="7"/>
        <v>5</v>
      </c>
      <c r="V41" s="5">
        <f t="shared" si="8"/>
        <v>-5178</v>
      </c>
      <c r="W41" s="5">
        <f t="shared" si="9"/>
        <v>0</v>
      </c>
      <c r="X41" s="5">
        <f t="shared" si="10"/>
        <v>0</v>
      </c>
      <c r="Y41" s="5">
        <f t="shared" si="11"/>
        <v>0</v>
      </c>
    </row>
    <row r="42" spans="1:25">
      <c r="A42" s="9" t="s">
        <v>531</v>
      </c>
      <c r="B42" s="9" t="s">
        <v>177</v>
      </c>
      <c r="C42" s="2">
        <v>51325</v>
      </c>
      <c r="D42" s="2">
        <v>51315</v>
      </c>
      <c r="E42" s="2">
        <v>51736</v>
      </c>
      <c r="F42" s="2">
        <v>51738</v>
      </c>
      <c r="G42" s="2">
        <v>51710</v>
      </c>
      <c r="H42" s="2">
        <v>51605</v>
      </c>
      <c r="I42" s="2">
        <v>51419</v>
      </c>
      <c r="J42" s="2"/>
      <c r="K42" s="2"/>
      <c r="L42" s="2"/>
      <c r="O42" s="5">
        <f t="shared" si="1"/>
        <v>-10</v>
      </c>
      <c r="P42" s="5">
        <f t="shared" si="2"/>
        <v>421</v>
      </c>
      <c r="Q42" s="5">
        <f t="shared" si="3"/>
        <v>411</v>
      </c>
      <c r="R42" s="5">
        <f t="shared" si="4"/>
        <v>2</v>
      </c>
      <c r="S42" s="5">
        <f t="shared" si="5"/>
        <v>-28</v>
      </c>
      <c r="T42" s="5">
        <f t="shared" si="6"/>
        <v>-105</v>
      </c>
      <c r="U42" s="5">
        <f t="shared" si="7"/>
        <v>-186</v>
      </c>
      <c r="V42" s="5">
        <f t="shared" si="8"/>
        <v>-51419</v>
      </c>
      <c r="W42" s="5">
        <f t="shared" si="9"/>
        <v>0</v>
      </c>
      <c r="X42" s="5">
        <f t="shared" si="10"/>
        <v>0</v>
      </c>
      <c r="Y42" s="5">
        <f t="shared" si="11"/>
        <v>0</v>
      </c>
    </row>
    <row r="43" spans="1:25">
      <c r="A43" s="9" t="s">
        <v>532</v>
      </c>
      <c r="B43" s="9" t="s">
        <v>178</v>
      </c>
      <c r="C43" s="2">
        <v>7685</v>
      </c>
      <c r="D43" s="2">
        <v>7666</v>
      </c>
      <c r="E43" s="2">
        <v>7733</v>
      </c>
      <c r="F43" s="2">
        <v>7743</v>
      </c>
      <c r="G43" s="2">
        <v>7750</v>
      </c>
      <c r="H43" s="2">
        <v>7696</v>
      </c>
      <c r="I43" s="2">
        <v>7654</v>
      </c>
      <c r="J43" s="2"/>
      <c r="K43" s="2"/>
      <c r="L43" s="2"/>
      <c r="O43" s="5">
        <f t="shared" si="1"/>
        <v>-19</v>
      </c>
      <c r="P43" s="5">
        <f t="shared" si="2"/>
        <v>67</v>
      </c>
      <c r="Q43" s="5">
        <f t="shared" si="3"/>
        <v>48</v>
      </c>
      <c r="R43" s="5">
        <f t="shared" si="4"/>
        <v>10</v>
      </c>
      <c r="S43" s="5">
        <f t="shared" si="5"/>
        <v>7</v>
      </c>
      <c r="T43" s="5">
        <f t="shared" si="6"/>
        <v>-54</v>
      </c>
      <c r="U43" s="5">
        <f t="shared" si="7"/>
        <v>-42</v>
      </c>
      <c r="V43" s="5">
        <f t="shared" si="8"/>
        <v>-7654</v>
      </c>
      <c r="W43" s="5">
        <f t="shared" si="9"/>
        <v>0</v>
      </c>
      <c r="X43" s="5">
        <f t="shared" si="10"/>
        <v>0</v>
      </c>
      <c r="Y43" s="5">
        <f t="shared" si="11"/>
        <v>0</v>
      </c>
    </row>
    <row r="44" spans="1:25">
      <c r="A44" s="9" t="s">
        <v>533</v>
      </c>
      <c r="B44" s="9" t="s">
        <v>179</v>
      </c>
      <c r="C44" s="2">
        <v>29445</v>
      </c>
      <c r="D44" s="2">
        <v>29413</v>
      </c>
      <c r="E44" s="2">
        <v>29839</v>
      </c>
      <c r="F44" s="2">
        <v>29819</v>
      </c>
      <c r="G44" s="2">
        <v>29807</v>
      </c>
      <c r="H44" s="2">
        <v>29578</v>
      </c>
      <c r="I44" s="2">
        <v>29553</v>
      </c>
      <c r="J44" s="2"/>
      <c r="K44" s="2"/>
      <c r="L44" s="2"/>
      <c r="O44" s="5">
        <f t="shared" si="1"/>
        <v>-32</v>
      </c>
      <c r="P44" s="5">
        <f t="shared" si="2"/>
        <v>426</v>
      </c>
      <c r="Q44" s="5">
        <f t="shared" si="3"/>
        <v>394</v>
      </c>
      <c r="R44" s="5">
        <f t="shared" si="4"/>
        <v>-20</v>
      </c>
      <c r="S44" s="5">
        <f t="shared" si="5"/>
        <v>-12</v>
      </c>
      <c r="T44" s="5">
        <f t="shared" si="6"/>
        <v>-229</v>
      </c>
      <c r="U44" s="5">
        <f t="shared" si="7"/>
        <v>-25</v>
      </c>
      <c r="V44" s="5">
        <f t="shared" si="8"/>
        <v>-29553</v>
      </c>
      <c r="W44" s="5">
        <f t="shared" si="9"/>
        <v>0</v>
      </c>
      <c r="X44" s="5">
        <f t="shared" si="10"/>
        <v>0</v>
      </c>
      <c r="Y44" s="5">
        <f t="shared" si="11"/>
        <v>0</v>
      </c>
    </row>
    <row r="45" spans="1:25">
      <c r="A45" s="9" t="s">
        <v>534</v>
      </c>
      <c r="B45" s="9" t="s">
        <v>180</v>
      </c>
      <c r="C45" s="2">
        <v>1455</v>
      </c>
      <c r="D45" s="2">
        <v>1456</v>
      </c>
      <c r="E45" s="2">
        <v>1462</v>
      </c>
      <c r="F45" s="2">
        <v>1449</v>
      </c>
      <c r="G45" s="2">
        <v>1448</v>
      </c>
      <c r="H45" s="2">
        <v>1438</v>
      </c>
      <c r="I45" s="2">
        <v>1422</v>
      </c>
      <c r="J45" s="2"/>
      <c r="K45" s="2"/>
      <c r="L45" s="2"/>
      <c r="O45" s="5">
        <f t="shared" si="1"/>
        <v>1</v>
      </c>
      <c r="P45" s="5">
        <f t="shared" si="2"/>
        <v>6</v>
      </c>
      <c r="Q45" s="5">
        <f t="shared" si="3"/>
        <v>7</v>
      </c>
      <c r="R45" s="5">
        <f t="shared" si="4"/>
        <v>-13</v>
      </c>
      <c r="S45" s="5">
        <f t="shared" si="5"/>
        <v>-1</v>
      </c>
      <c r="T45" s="5">
        <f t="shared" si="6"/>
        <v>-10</v>
      </c>
      <c r="U45" s="5">
        <f t="shared" si="7"/>
        <v>-16</v>
      </c>
      <c r="V45" s="5">
        <f t="shared" si="8"/>
        <v>-1422</v>
      </c>
      <c r="W45" s="5">
        <f t="shared" si="9"/>
        <v>0</v>
      </c>
      <c r="X45" s="5">
        <f t="shared" si="10"/>
        <v>0</v>
      </c>
      <c r="Y45" s="5">
        <f t="shared" si="11"/>
        <v>0</v>
      </c>
    </row>
    <row r="46" spans="1:25">
      <c r="A46" s="9" t="s">
        <v>535</v>
      </c>
      <c r="B46" s="9" t="s">
        <v>181</v>
      </c>
      <c r="C46" s="2">
        <v>1094</v>
      </c>
      <c r="D46" s="2">
        <v>1095</v>
      </c>
      <c r="E46" s="2">
        <v>1094</v>
      </c>
      <c r="F46" s="2">
        <v>1093</v>
      </c>
      <c r="G46" s="2">
        <v>1086</v>
      </c>
      <c r="H46" s="2">
        <v>1057</v>
      </c>
      <c r="I46" s="2">
        <v>1051</v>
      </c>
      <c r="J46" s="2"/>
      <c r="K46" s="2"/>
      <c r="L46" s="2"/>
      <c r="O46" s="5">
        <f t="shared" si="1"/>
        <v>1</v>
      </c>
      <c r="P46" s="5">
        <f t="shared" si="2"/>
        <v>-1</v>
      </c>
      <c r="Q46" s="5">
        <f t="shared" si="3"/>
        <v>0</v>
      </c>
      <c r="R46" s="5">
        <f t="shared" si="4"/>
        <v>-1</v>
      </c>
      <c r="S46" s="5">
        <f t="shared" si="5"/>
        <v>-7</v>
      </c>
      <c r="T46" s="5">
        <f t="shared" si="6"/>
        <v>-29</v>
      </c>
      <c r="U46" s="5">
        <f t="shared" si="7"/>
        <v>-6</v>
      </c>
      <c r="V46" s="5">
        <f t="shared" si="8"/>
        <v>-1051</v>
      </c>
      <c r="W46" s="5">
        <f t="shared" si="9"/>
        <v>0</v>
      </c>
      <c r="X46" s="5">
        <f t="shared" si="10"/>
        <v>0</v>
      </c>
      <c r="Y46" s="5">
        <f t="shared" si="11"/>
        <v>0</v>
      </c>
    </row>
    <row r="47" spans="1:25">
      <c r="A47" s="9" t="s">
        <v>536</v>
      </c>
      <c r="B47" s="9" t="s">
        <v>182</v>
      </c>
      <c r="C47" s="2">
        <v>6555</v>
      </c>
      <c r="D47" s="2">
        <v>6551</v>
      </c>
      <c r="E47" s="2">
        <v>6614</v>
      </c>
      <c r="F47" s="2">
        <v>6607</v>
      </c>
      <c r="G47" s="2">
        <v>6569</v>
      </c>
      <c r="H47" s="2">
        <v>6551</v>
      </c>
      <c r="I47" s="2">
        <v>6544</v>
      </c>
      <c r="J47" s="2"/>
      <c r="K47" s="2"/>
      <c r="L47" s="2"/>
      <c r="O47" s="5">
        <f t="shared" si="1"/>
        <v>-4</v>
      </c>
      <c r="P47" s="5">
        <f t="shared" si="2"/>
        <v>63</v>
      </c>
      <c r="Q47" s="5">
        <f t="shared" si="3"/>
        <v>59</v>
      </c>
      <c r="R47" s="5">
        <f t="shared" si="4"/>
        <v>-7</v>
      </c>
      <c r="S47" s="5">
        <f t="shared" si="5"/>
        <v>-38</v>
      </c>
      <c r="T47" s="5">
        <f t="shared" si="6"/>
        <v>-18</v>
      </c>
      <c r="U47" s="5">
        <f t="shared" si="7"/>
        <v>-7</v>
      </c>
      <c r="V47" s="5">
        <f t="shared" si="8"/>
        <v>-6544</v>
      </c>
      <c r="W47" s="5">
        <f t="shared" si="9"/>
        <v>0</v>
      </c>
      <c r="X47" s="5">
        <f t="shared" si="10"/>
        <v>0</v>
      </c>
      <c r="Y47" s="5">
        <f t="shared" si="11"/>
        <v>0</v>
      </c>
    </row>
    <row r="48" spans="1:25">
      <c r="A48" s="9" t="s">
        <v>537</v>
      </c>
      <c r="B48" s="9" t="s">
        <v>183</v>
      </c>
      <c r="C48" s="2">
        <v>2649</v>
      </c>
      <c r="D48" s="2">
        <v>2651</v>
      </c>
      <c r="E48" s="2">
        <v>2676</v>
      </c>
      <c r="F48" s="2">
        <v>2682</v>
      </c>
      <c r="G48" s="2">
        <v>2671</v>
      </c>
      <c r="H48" s="2">
        <v>2633</v>
      </c>
      <c r="I48" s="2">
        <v>2636</v>
      </c>
      <c r="J48" s="2"/>
      <c r="K48" s="2"/>
      <c r="L48" s="2"/>
      <c r="O48" s="5">
        <f t="shared" si="1"/>
        <v>2</v>
      </c>
      <c r="P48" s="5">
        <f t="shared" si="2"/>
        <v>25</v>
      </c>
      <c r="Q48" s="5">
        <f t="shared" si="3"/>
        <v>27</v>
      </c>
      <c r="R48" s="5">
        <f t="shared" si="4"/>
        <v>6</v>
      </c>
      <c r="S48" s="5">
        <f t="shared" si="5"/>
        <v>-11</v>
      </c>
      <c r="T48" s="5">
        <f t="shared" si="6"/>
        <v>-38</v>
      </c>
      <c r="U48" s="5">
        <f t="shared" si="7"/>
        <v>3</v>
      </c>
      <c r="V48" s="5">
        <f t="shared" si="8"/>
        <v>-2636</v>
      </c>
      <c r="W48" s="5">
        <f t="shared" si="9"/>
        <v>0</v>
      </c>
      <c r="X48" s="5">
        <f t="shared" si="10"/>
        <v>0</v>
      </c>
      <c r="Y48" s="5">
        <f t="shared" si="11"/>
        <v>0</v>
      </c>
    </row>
    <row r="49" spans="1:25">
      <c r="A49" s="9" t="s">
        <v>538</v>
      </c>
      <c r="B49" s="9" t="s">
        <v>184</v>
      </c>
      <c r="C49" s="2">
        <v>66277</v>
      </c>
      <c r="D49" s="2">
        <v>66239</v>
      </c>
      <c r="E49" s="2">
        <v>67489</v>
      </c>
      <c r="F49" s="2">
        <v>67313</v>
      </c>
      <c r="G49" s="2">
        <v>67166</v>
      </c>
      <c r="H49" s="2">
        <v>67056</v>
      </c>
      <c r="I49" s="2">
        <v>66867</v>
      </c>
      <c r="J49" s="2"/>
      <c r="K49" s="2"/>
      <c r="L49" s="2"/>
      <c r="O49" s="5">
        <f t="shared" si="1"/>
        <v>-38</v>
      </c>
      <c r="P49" s="5">
        <f t="shared" si="2"/>
        <v>1250</v>
      </c>
      <c r="Q49" s="5">
        <f t="shared" si="3"/>
        <v>1212</v>
      </c>
      <c r="R49" s="5">
        <f t="shared" si="4"/>
        <v>-176</v>
      </c>
      <c r="S49" s="5">
        <f t="shared" si="5"/>
        <v>-147</v>
      </c>
      <c r="T49" s="5">
        <f t="shared" si="6"/>
        <v>-110</v>
      </c>
      <c r="U49" s="5">
        <f t="shared" si="7"/>
        <v>-189</v>
      </c>
      <c r="V49" s="5">
        <f t="shared" si="8"/>
        <v>-66867</v>
      </c>
      <c r="W49" s="5">
        <f t="shared" si="9"/>
        <v>0</v>
      </c>
      <c r="X49" s="5">
        <f t="shared" si="10"/>
        <v>0</v>
      </c>
      <c r="Y49" s="5">
        <f t="shared" si="11"/>
        <v>0</v>
      </c>
    </row>
    <row r="50" spans="1:25">
      <c r="A50" s="9" t="s">
        <v>539</v>
      </c>
      <c r="B50" s="9" t="s">
        <v>185</v>
      </c>
      <c r="C50" s="2">
        <v>2045</v>
      </c>
      <c r="D50" s="2">
        <v>2045</v>
      </c>
      <c r="E50" s="2">
        <v>2065</v>
      </c>
      <c r="F50" s="2">
        <v>2066</v>
      </c>
      <c r="G50" s="2">
        <v>2072</v>
      </c>
      <c r="H50" s="2">
        <v>2058</v>
      </c>
      <c r="I50" s="2">
        <v>2061</v>
      </c>
      <c r="J50" s="2"/>
      <c r="K50" s="2"/>
      <c r="L50" s="2"/>
      <c r="O50" s="5">
        <f t="shared" si="1"/>
        <v>0</v>
      </c>
      <c r="P50" s="5">
        <f t="shared" si="2"/>
        <v>20</v>
      </c>
      <c r="Q50" s="5">
        <f t="shared" si="3"/>
        <v>20</v>
      </c>
      <c r="R50" s="5">
        <f t="shared" si="4"/>
        <v>1</v>
      </c>
      <c r="S50" s="5">
        <f t="shared" si="5"/>
        <v>6</v>
      </c>
      <c r="T50" s="5">
        <f t="shared" si="6"/>
        <v>-14</v>
      </c>
      <c r="U50" s="5">
        <f t="shared" si="7"/>
        <v>3</v>
      </c>
      <c r="V50" s="5">
        <f t="shared" si="8"/>
        <v>-2061</v>
      </c>
      <c r="W50" s="5">
        <f t="shared" si="9"/>
        <v>0</v>
      </c>
      <c r="X50" s="5">
        <f t="shared" si="10"/>
        <v>0</v>
      </c>
      <c r="Y50" s="5">
        <f t="shared" si="11"/>
        <v>0</v>
      </c>
    </row>
    <row r="51" spans="1:25">
      <c r="A51" s="9" t="s">
        <v>540</v>
      </c>
      <c r="B51" s="9" t="s">
        <v>186</v>
      </c>
      <c r="C51" s="2">
        <v>2623</v>
      </c>
      <c r="D51" s="2">
        <v>2623</v>
      </c>
      <c r="E51" s="2">
        <v>2639</v>
      </c>
      <c r="F51" s="2">
        <v>2638</v>
      </c>
      <c r="G51" s="2">
        <v>2648</v>
      </c>
      <c r="H51" s="2">
        <v>2631</v>
      </c>
      <c r="I51" s="2">
        <v>2627</v>
      </c>
      <c r="J51" s="2"/>
      <c r="K51" s="2"/>
      <c r="L51" s="2"/>
      <c r="O51" s="5">
        <f t="shared" si="1"/>
        <v>0</v>
      </c>
      <c r="P51" s="5">
        <f t="shared" si="2"/>
        <v>16</v>
      </c>
      <c r="Q51" s="5">
        <f t="shared" si="3"/>
        <v>16</v>
      </c>
      <c r="R51" s="5">
        <f t="shared" si="4"/>
        <v>-1</v>
      </c>
      <c r="S51" s="5">
        <f t="shared" si="5"/>
        <v>10</v>
      </c>
      <c r="T51" s="5">
        <f t="shared" si="6"/>
        <v>-17</v>
      </c>
      <c r="U51" s="5">
        <f t="shared" si="7"/>
        <v>-4</v>
      </c>
      <c r="V51" s="5">
        <f t="shared" si="8"/>
        <v>-2627</v>
      </c>
      <c r="W51" s="5">
        <f t="shared" si="9"/>
        <v>0</v>
      </c>
      <c r="X51" s="5">
        <f t="shared" si="10"/>
        <v>0</v>
      </c>
      <c r="Y51" s="5">
        <f t="shared" si="11"/>
        <v>0</v>
      </c>
    </row>
    <row r="52" spans="1:25">
      <c r="A52" s="9" t="s">
        <v>541</v>
      </c>
      <c r="B52" s="9" t="s">
        <v>187</v>
      </c>
      <c r="C52" s="2">
        <v>613</v>
      </c>
      <c r="D52" s="2">
        <v>613</v>
      </c>
      <c r="E52" s="2">
        <v>634</v>
      </c>
      <c r="F52" s="2">
        <v>629</v>
      </c>
      <c r="G52" s="2">
        <v>645</v>
      </c>
      <c r="H52" s="2">
        <v>643</v>
      </c>
      <c r="I52" s="2">
        <v>637</v>
      </c>
      <c r="J52" s="2"/>
      <c r="K52" s="2"/>
      <c r="L52" s="2"/>
      <c r="O52" s="5">
        <f t="shared" si="1"/>
        <v>0</v>
      </c>
      <c r="P52" s="5">
        <f t="shared" si="2"/>
        <v>21</v>
      </c>
      <c r="Q52" s="5">
        <f t="shared" si="3"/>
        <v>21</v>
      </c>
      <c r="R52" s="5">
        <f t="shared" si="4"/>
        <v>-5</v>
      </c>
      <c r="S52" s="5">
        <f t="shared" si="5"/>
        <v>16</v>
      </c>
      <c r="T52" s="5">
        <f t="shared" si="6"/>
        <v>-2</v>
      </c>
      <c r="U52" s="5">
        <f t="shared" si="7"/>
        <v>-6</v>
      </c>
      <c r="V52" s="5">
        <f t="shared" si="8"/>
        <v>-637</v>
      </c>
      <c r="W52" s="5">
        <f t="shared" si="9"/>
        <v>0</v>
      </c>
      <c r="X52" s="5">
        <f t="shared" si="10"/>
        <v>0</v>
      </c>
      <c r="Y52" s="5">
        <f t="shared" si="11"/>
        <v>0</v>
      </c>
    </row>
    <row r="53" spans="1:25">
      <c r="A53" s="9" t="s">
        <v>542</v>
      </c>
      <c r="B53" s="9" t="s">
        <v>188</v>
      </c>
      <c r="C53" s="2">
        <v>19627</v>
      </c>
      <c r="D53" s="2">
        <v>19588</v>
      </c>
      <c r="E53" s="2">
        <v>19751</v>
      </c>
      <c r="F53" s="2">
        <v>19733</v>
      </c>
      <c r="G53" s="2">
        <v>19697</v>
      </c>
      <c r="H53" s="2">
        <v>19579</v>
      </c>
      <c r="I53" s="2">
        <v>19471</v>
      </c>
      <c r="J53" s="2"/>
      <c r="K53" s="2"/>
      <c r="L53" s="2"/>
      <c r="O53" s="5">
        <f t="shared" si="1"/>
        <v>-39</v>
      </c>
      <c r="P53" s="5">
        <f t="shared" si="2"/>
        <v>163</v>
      </c>
      <c r="Q53" s="5">
        <f t="shared" si="3"/>
        <v>124</v>
      </c>
      <c r="R53" s="5">
        <f t="shared" si="4"/>
        <v>-18</v>
      </c>
      <c r="S53" s="5">
        <f t="shared" si="5"/>
        <v>-36</v>
      </c>
      <c r="T53" s="5">
        <f t="shared" si="6"/>
        <v>-118</v>
      </c>
      <c r="U53" s="5">
        <f t="shared" si="7"/>
        <v>-108</v>
      </c>
      <c r="V53" s="5">
        <f t="shared" si="8"/>
        <v>-19471</v>
      </c>
      <c r="W53" s="5">
        <f t="shared" si="9"/>
        <v>0</v>
      </c>
      <c r="X53" s="5">
        <f t="shared" si="10"/>
        <v>0</v>
      </c>
      <c r="Y53" s="5">
        <f t="shared" si="11"/>
        <v>0</v>
      </c>
    </row>
    <row r="54" spans="1:25">
      <c r="A54" s="9" t="s">
        <v>543</v>
      </c>
      <c r="B54" s="9" t="s">
        <v>189</v>
      </c>
      <c r="C54" s="2">
        <v>6472</v>
      </c>
      <c r="D54" s="2">
        <v>6467</v>
      </c>
      <c r="E54" s="2">
        <v>6479</v>
      </c>
      <c r="F54" s="2">
        <v>6474</v>
      </c>
      <c r="G54" s="2">
        <v>6461</v>
      </c>
      <c r="H54" s="2">
        <v>6427</v>
      </c>
      <c r="I54" s="2">
        <v>6424</v>
      </c>
      <c r="J54" s="2"/>
      <c r="K54" s="2"/>
      <c r="L54" s="2"/>
      <c r="O54" s="5">
        <f t="shared" si="1"/>
        <v>-5</v>
      </c>
      <c r="P54" s="5">
        <f t="shared" si="2"/>
        <v>12</v>
      </c>
      <c r="Q54" s="5">
        <f t="shared" si="3"/>
        <v>7</v>
      </c>
      <c r="R54" s="5">
        <f t="shared" si="4"/>
        <v>-5</v>
      </c>
      <c r="S54" s="5">
        <f t="shared" si="5"/>
        <v>-13</v>
      </c>
      <c r="T54" s="5">
        <f t="shared" si="6"/>
        <v>-34</v>
      </c>
      <c r="U54" s="5">
        <f t="shared" si="7"/>
        <v>-3</v>
      </c>
      <c r="V54" s="5">
        <f t="shared" si="8"/>
        <v>-6424</v>
      </c>
      <c r="W54" s="5">
        <f t="shared" si="9"/>
        <v>0</v>
      </c>
      <c r="X54" s="5">
        <f t="shared" si="10"/>
        <v>0</v>
      </c>
      <c r="Y54" s="5">
        <f t="shared" si="11"/>
        <v>0</v>
      </c>
    </row>
    <row r="55" spans="1:25">
      <c r="A55" s="9" t="s">
        <v>544</v>
      </c>
      <c r="B55" s="9" t="s">
        <v>190</v>
      </c>
      <c r="C55" s="2">
        <v>12773</v>
      </c>
      <c r="D55" s="2">
        <v>12768</v>
      </c>
      <c r="E55" s="2">
        <v>12792</v>
      </c>
      <c r="F55" s="2">
        <v>12765</v>
      </c>
      <c r="G55" s="2">
        <v>12719</v>
      </c>
      <c r="H55" s="2">
        <v>12589</v>
      </c>
      <c r="I55" s="2">
        <v>12559</v>
      </c>
      <c r="J55" s="2"/>
      <c r="K55" s="2"/>
      <c r="L55" s="2"/>
      <c r="O55" s="5">
        <f t="shared" si="1"/>
        <v>-5</v>
      </c>
      <c r="P55" s="5">
        <f t="shared" si="2"/>
        <v>24</v>
      </c>
      <c r="Q55" s="5">
        <f t="shared" si="3"/>
        <v>19</v>
      </c>
      <c r="R55" s="5">
        <f t="shared" si="4"/>
        <v>-27</v>
      </c>
      <c r="S55" s="5">
        <f t="shared" si="5"/>
        <v>-46</v>
      </c>
      <c r="T55" s="5">
        <f t="shared" si="6"/>
        <v>-130</v>
      </c>
      <c r="U55" s="5">
        <f t="shared" si="7"/>
        <v>-30</v>
      </c>
      <c r="V55" s="5">
        <f t="shared" si="8"/>
        <v>-12559</v>
      </c>
      <c r="W55" s="5">
        <f t="shared" si="9"/>
        <v>0</v>
      </c>
      <c r="X55" s="5">
        <f t="shared" si="10"/>
        <v>0</v>
      </c>
      <c r="Y55" s="5">
        <f t="shared" si="11"/>
        <v>0</v>
      </c>
    </row>
    <row r="56" spans="1:25">
      <c r="A56" s="9" t="s">
        <v>545</v>
      </c>
      <c r="B56" s="9" t="s">
        <v>191</v>
      </c>
      <c r="C56" s="2">
        <v>2297</v>
      </c>
      <c r="D56" s="2">
        <v>2297</v>
      </c>
      <c r="E56" s="2">
        <v>2355</v>
      </c>
      <c r="F56" s="2">
        <v>2365</v>
      </c>
      <c r="G56" s="2">
        <v>2361</v>
      </c>
      <c r="H56" s="2">
        <v>2328</v>
      </c>
      <c r="I56" s="2">
        <v>2329</v>
      </c>
      <c r="J56" s="2"/>
      <c r="K56" s="2"/>
      <c r="L56" s="2"/>
      <c r="O56" s="5">
        <f t="shared" si="1"/>
        <v>0</v>
      </c>
      <c r="P56" s="5">
        <f t="shared" si="2"/>
        <v>58</v>
      </c>
      <c r="Q56" s="5">
        <f t="shared" si="3"/>
        <v>58</v>
      </c>
      <c r="R56" s="5">
        <f t="shared" si="4"/>
        <v>10</v>
      </c>
      <c r="S56" s="5">
        <f t="shared" si="5"/>
        <v>-4</v>
      </c>
      <c r="T56" s="5">
        <f t="shared" si="6"/>
        <v>-33</v>
      </c>
      <c r="U56" s="5">
        <f t="shared" si="7"/>
        <v>1</v>
      </c>
      <c r="V56" s="5">
        <f t="shared" si="8"/>
        <v>-2329</v>
      </c>
      <c r="W56" s="5">
        <f t="shared" si="9"/>
        <v>0</v>
      </c>
      <c r="X56" s="5">
        <f t="shared" si="10"/>
        <v>0</v>
      </c>
      <c r="Y56" s="5">
        <f t="shared" si="11"/>
        <v>0</v>
      </c>
    </row>
    <row r="57" spans="1:25">
      <c r="A57" s="9" t="s">
        <v>546</v>
      </c>
      <c r="B57" s="9" t="s">
        <v>192</v>
      </c>
      <c r="C57" s="2">
        <v>8496</v>
      </c>
      <c r="D57" s="2">
        <v>8498</v>
      </c>
      <c r="E57" s="2">
        <v>8665</v>
      </c>
      <c r="F57" s="2">
        <v>8677</v>
      </c>
      <c r="G57" s="2">
        <v>8656</v>
      </c>
      <c r="H57" s="2">
        <v>8604</v>
      </c>
      <c r="I57" s="2">
        <v>8572</v>
      </c>
      <c r="J57" s="2"/>
      <c r="K57" s="2"/>
      <c r="L57" s="2"/>
      <c r="O57" s="5">
        <f t="shared" si="1"/>
        <v>2</v>
      </c>
      <c r="P57" s="5">
        <f t="shared" si="2"/>
        <v>167</v>
      </c>
      <c r="Q57" s="5">
        <f t="shared" si="3"/>
        <v>169</v>
      </c>
      <c r="R57" s="5">
        <f t="shared" si="4"/>
        <v>12</v>
      </c>
      <c r="S57" s="5">
        <f t="shared" si="5"/>
        <v>-21</v>
      </c>
      <c r="T57" s="5">
        <f t="shared" si="6"/>
        <v>-52</v>
      </c>
      <c r="U57" s="5">
        <f t="shared" si="7"/>
        <v>-32</v>
      </c>
      <c r="V57" s="5">
        <f t="shared" si="8"/>
        <v>-8572</v>
      </c>
      <c r="W57" s="5">
        <f t="shared" si="9"/>
        <v>0</v>
      </c>
      <c r="X57" s="5">
        <f t="shared" si="10"/>
        <v>0</v>
      </c>
      <c r="Y57" s="5">
        <f t="shared" si="11"/>
        <v>0</v>
      </c>
    </row>
    <row r="58" spans="1:25">
      <c r="A58" s="9" t="s">
        <v>547</v>
      </c>
      <c r="B58" s="9" t="s">
        <v>193</v>
      </c>
      <c r="C58" s="2">
        <v>448</v>
      </c>
      <c r="D58" s="2">
        <v>445</v>
      </c>
      <c r="E58" s="2">
        <v>448</v>
      </c>
      <c r="F58" s="2">
        <v>450</v>
      </c>
      <c r="G58" s="2">
        <v>451</v>
      </c>
      <c r="H58" s="2">
        <v>451</v>
      </c>
      <c r="I58" s="2">
        <v>452</v>
      </c>
      <c r="J58" s="2"/>
      <c r="K58" s="2"/>
      <c r="L58" s="2"/>
      <c r="O58" s="5">
        <f t="shared" si="1"/>
        <v>-3</v>
      </c>
      <c r="P58" s="5">
        <f t="shared" si="2"/>
        <v>3</v>
      </c>
      <c r="Q58" s="5">
        <f t="shared" si="3"/>
        <v>0</v>
      </c>
      <c r="R58" s="5">
        <f t="shared" si="4"/>
        <v>2</v>
      </c>
      <c r="S58" s="5">
        <f t="shared" si="5"/>
        <v>1</v>
      </c>
      <c r="T58" s="5">
        <f t="shared" si="6"/>
        <v>0</v>
      </c>
      <c r="U58" s="5">
        <f t="shared" si="7"/>
        <v>1</v>
      </c>
      <c r="V58" s="5">
        <f t="shared" si="8"/>
        <v>-452</v>
      </c>
      <c r="W58" s="5">
        <f t="shared" si="9"/>
        <v>0</v>
      </c>
      <c r="X58" s="5">
        <f t="shared" si="10"/>
        <v>0</v>
      </c>
      <c r="Y58" s="5">
        <f t="shared" si="11"/>
        <v>0</v>
      </c>
    </row>
    <row r="59" spans="1:25">
      <c r="A59" s="9" t="s">
        <v>548</v>
      </c>
      <c r="B59" s="9" t="s">
        <v>194</v>
      </c>
      <c r="C59" s="2">
        <v>20405</v>
      </c>
      <c r="D59" s="2">
        <v>20405</v>
      </c>
      <c r="E59" s="2">
        <v>20478</v>
      </c>
      <c r="F59" s="2">
        <v>20489</v>
      </c>
      <c r="G59" s="2">
        <v>20500</v>
      </c>
      <c r="H59" s="2">
        <v>20376</v>
      </c>
      <c r="I59" s="2">
        <v>20341</v>
      </c>
      <c r="J59" s="2"/>
      <c r="K59" s="2"/>
      <c r="L59" s="2"/>
      <c r="O59" s="5">
        <f t="shared" si="1"/>
        <v>0</v>
      </c>
      <c r="P59" s="5">
        <f t="shared" si="2"/>
        <v>73</v>
      </c>
      <c r="Q59" s="5">
        <f t="shared" si="3"/>
        <v>73</v>
      </c>
      <c r="R59" s="5">
        <f t="shared" si="4"/>
        <v>11</v>
      </c>
      <c r="S59" s="5">
        <f t="shared" si="5"/>
        <v>11</v>
      </c>
      <c r="T59" s="5">
        <f t="shared" si="6"/>
        <v>-124</v>
      </c>
      <c r="U59" s="5">
        <f t="shared" si="7"/>
        <v>-35</v>
      </c>
      <c r="V59" s="5">
        <f t="shared" si="8"/>
        <v>-20341</v>
      </c>
      <c r="W59" s="5">
        <f t="shared" si="9"/>
        <v>0</v>
      </c>
      <c r="X59" s="5">
        <f t="shared" si="10"/>
        <v>0</v>
      </c>
      <c r="Y59" s="5">
        <f t="shared" si="11"/>
        <v>0</v>
      </c>
    </row>
    <row r="60" spans="1:25">
      <c r="A60" s="9" t="s">
        <v>549</v>
      </c>
      <c r="B60" s="9" t="s">
        <v>195</v>
      </c>
      <c r="C60" s="2">
        <v>5794</v>
      </c>
      <c r="D60" s="2">
        <v>5791</v>
      </c>
      <c r="E60" s="2">
        <v>5881</v>
      </c>
      <c r="F60" s="2">
        <v>5892</v>
      </c>
      <c r="G60" s="2">
        <v>5893</v>
      </c>
      <c r="H60" s="2">
        <v>5844</v>
      </c>
      <c r="I60" s="2">
        <v>5809</v>
      </c>
      <c r="J60" s="2"/>
      <c r="K60" s="2"/>
      <c r="L60" s="2"/>
      <c r="O60" s="5">
        <f t="shared" si="1"/>
        <v>-3</v>
      </c>
      <c r="P60" s="5">
        <f t="shared" si="2"/>
        <v>90</v>
      </c>
      <c r="Q60" s="5">
        <f t="shared" si="3"/>
        <v>87</v>
      </c>
      <c r="R60" s="5">
        <f t="shared" si="4"/>
        <v>11</v>
      </c>
      <c r="S60" s="5">
        <f t="shared" si="5"/>
        <v>1</v>
      </c>
      <c r="T60" s="5">
        <f t="shared" si="6"/>
        <v>-49</v>
      </c>
      <c r="U60" s="5">
        <f t="shared" si="7"/>
        <v>-35</v>
      </c>
      <c r="V60" s="5">
        <f t="shared" si="8"/>
        <v>-5809</v>
      </c>
      <c r="W60" s="5">
        <f t="shared" si="9"/>
        <v>0</v>
      </c>
      <c r="X60" s="5">
        <f t="shared" si="10"/>
        <v>0</v>
      </c>
      <c r="Y60" s="5">
        <f t="shared" si="11"/>
        <v>0</v>
      </c>
    </row>
    <row r="61" spans="1:25">
      <c r="A61" s="9" t="s">
        <v>550</v>
      </c>
      <c r="B61" s="9" t="s">
        <v>434</v>
      </c>
      <c r="C61" s="2">
        <v>3432</v>
      </c>
      <c r="D61" s="2">
        <v>3430</v>
      </c>
      <c r="E61" s="2">
        <v>3457</v>
      </c>
      <c r="F61" s="2">
        <v>3454</v>
      </c>
      <c r="G61" s="2">
        <v>3447</v>
      </c>
      <c r="H61" s="2">
        <v>3391</v>
      </c>
      <c r="I61" s="2">
        <v>3391</v>
      </c>
      <c r="J61" s="2"/>
      <c r="K61" s="2"/>
      <c r="L61" s="2"/>
      <c r="O61" s="5">
        <f t="shared" si="1"/>
        <v>-2</v>
      </c>
      <c r="P61" s="5">
        <f t="shared" si="2"/>
        <v>27</v>
      </c>
      <c r="Q61" s="5">
        <f t="shared" si="3"/>
        <v>25</v>
      </c>
      <c r="R61" s="5">
        <f t="shared" si="4"/>
        <v>-3</v>
      </c>
      <c r="S61" s="5">
        <f t="shared" si="5"/>
        <v>-7</v>
      </c>
      <c r="T61" s="5">
        <f t="shared" si="6"/>
        <v>-56</v>
      </c>
      <c r="U61" s="5">
        <f t="shared" si="7"/>
        <v>0</v>
      </c>
      <c r="V61" s="5">
        <f t="shared" si="8"/>
        <v>-3391</v>
      </c>
      <c r="W61" s="5">
        <f t="shared" si="9"/>
        <v>0</v>
      </c>
      <c r="X61" s="5">
        <f t="shared" si="10"/>
        <v>0</v>
      </c>
      <c r="Y61" s="5">
        <f t="shared" si="11"/>
        <v>0</v>
      </c>
    </row>
    <row r="62" spans="1:25">
      <c r="A62" s="9" t="s">
        <v>551</v>
      </c>
      <c r="B62" s="9" t="s">
        <v>196</v>
      </c>
      <c r="C62" s="2">
        <v>36410</v>
      </c>
      <c r="D62" s="2">
        <v>36398</v>
      </c>
      <c r="E62" s="2">
        <v>36813</v>
      </c>
      <c r="F62" s="2">
        <v>36947</v>
      </c>
      <c r="G62" s="2">
        <v>36920</v>
      </c>
      <c r="H62" s="2">
        <v>36779</v>
      </c>
      <c r="I62" s="2">
        <v>36662</v>
      </c>
      <c r="J62" s="2"/>
      <c r="K62" s="2"/>
      <c r="L62" s="2"/>
      <c r="O62" s="5">
        <f t="shared" si="1"/>
        <v>-12</v>
      </c>
      <c r="P62" s="5">
        <f t="shared" si="2"/>
        <v>415</v>
      </c>
      <c r="Q62" s="5">
        <f t="shared" si="3"/>
        <v>403</v>
      </c>
      <c r="R62" s="5">
        <f t="shared" si="4"/>
        <v>134</v>
      </c>
      <c r="S62" s="5">
        <f t="shared" si="5"/>
        <v>-27</v>
      </c>
      <c r="T62" s="5">
        <f t="shared" si="6"/>
        <v>-141</v>
      </c>
      <c r="U62" s="5">
        <f t="shared" si="7"/>
        <v>-117</v>
      </c>
      <c r="V62" s="5">
        <f t="shared" si="8"/>
        <v>-36662</v>
      </c>
      <c r="W62" s="5">
        <f t="shared" si="9"/>
        <v>0</v>
      </c>
      <c r="X62" s="5">
        <f t="shared" si="10"/>
        <v>0</v>
      </c>
      <c r="Y62" s="5">
        <f t="shared" si="11"/>
        <v>0</v>
      </c>
    </row>
    <row r="63" spans="1:25">
      <c r="A63" s="20" t="s">
        <v>552</v>
      </c>
      <c r="B63" s="9" t="s">
        <v>197</v>
      </c>
      <c r="C63" s="2">
        <v>993</v>
      </c>
      <c r="D63" s="2">
        <v>993</v>
      </c>
      <c r="E63" s="2">
        <v>1008</v>
      </c>
      <c r="F63" s="2">
        <v>991</v>
      </c>
      <c r="G63" s="2">
        <v>992</v>
      </c>
      <c r="H63" s="2">
        <v>990</v>
      </c>
      <c r="I63" s="2">
        <v>982</v>
      </c>
      <c r="J63" s="2"/>
      <c r="K63" s="2"/>
      <c r="L63" s="2"/>
      <c r="O63" s="5">
        <f t="shared" si="1"/>
        <v>0</v>
      </c>
      <c r="P63" s="5">
        <f t="shared" si="2"/>
        <v>15</v>
      </c>
      <c r="Q63" s="5">
        <f t="shared" si="3"/>
        <v>15</v>
      </c>
      <c r="R63" s="5">
        <f t="shared" si="4"/>
        <v>-17</v>
      </c>
      <c r="S63" s="5">
        <f t="shared" si="5"/>
        <v>1</v>
      </c>
      <c r="T63" s="5">
        <f t="shared" si="6"/>
        <v>-2</v>
      </c>
      <c r="U63" s="5">
        <f t="shared" si="7"/>
        <v>-8</v>
      </c>
      <c r="V63" s="5">
        <f t="shared" si="8"/>
        <v>-982</v>
      </c>
      <c r="W63" s="5">
        <f t="shared" si="9"/>
        <v>0</v>
      </c>
      <c r="X63" s="5">
        <f t="shared" si="10"/>
        <v>0</v>
      </c>
      <c r="Y63" s="5">
        <f t="shared" si="11"/>
        <v>0</v>
      </c>
    </row>
    <row r="64" spans="1:25">
      <c r="A64" s="9" t="s">
        <v>553</v>
      </c>
      <c r="B64" s="9" t="s">
        <v>198</v>
      </c>
      <c r="C64" s="2">
        <v>9005</v>
      </c>
      <c r="D64" s="2">
        <v>8998</v>
      </c>
      <c r="E64" s="2">
        <v>9040</v>
      </c>
      <c r="F64" s="2">
        <v>9039</v>
      </c>
      <c r="G64" s="2">
        <v>9025</v>
      </c>
      <c r="H64" s="2">
        <v>8966</v>
      </c>
      <c r="I64" s="2">
        <v>8960</v>
      </c>
      <c r="J64" s="2"/>
      <c r="K64" s="2"/>
      <c r="L64" s="2"/>
      <c r="O64" s="5">
        <f t="shared" si="1"/>
        <v>-7</v>
      </c>
      <c r="P64" s="5">
        <f t="shared" si="2"/>
        <v>42</v>
      </c>
      <c r="Q64" s="5">
        <f t="shared" si="3"/>
        <v>35</v>
      </c>
      <c r="R64" s="5">
        <f t="shared" si="4"/>
        <v>-1</v>
      </c>
      <c r="S64" s="5">
        <f t="shared" si="5"/>
        <v>-14</v>
      </c>
      <c r="T64" s="5">
        <f t="shared" si="6"/>
        <v>-59</v>
      </c>
      <c r="U64" s="5">
        <f t="shared" si="7"/>
        <v>-6</v>
      </c>
      <c r="V64" s="5">
        <f t="shared" si="8"/>
        <v>-8960</v>
      </c>
      <c r="W64" s="5">
        <f t="shared" si="9"/>
        <v>0</v>
      </c>
      <c r="X64" s="5">
        <f t="shared" si="10"/>
        <v>0</v>
      </c>
      <c r="Y64" s="5">
        <f t="shared" si="11"/>
        <v>0</v>
      </c>
    </row>
    <row r="65" spans="1:25">
      <c r="A65" s="9" t="s">
        <v>554</v>
      </c>
      <c r="B65" s="9" t="s">
        <v>199</v>
      </c>
      <c r="C65" s="2">
        <v>8154</v>
      </c>
      <c r="D65" s="2">
        <v>8146</v>
      </c>
      <c r="E65" s="2">
        <v>8201</v>
      </c>
      <c r="F65" s="2">
        <v>8175</v>
      </c>
      <c r="G65" s="2">
        <v>8136</v>
      </c>
      <c r="H65" s="2">
        <v>8055</v>
      </c>
      <c r="I65" s="2">
        <v>8052</v>
      </c>
      <c r="J65" s="2"/>
      <c r="K65" s="2"/>
      <c r="L65" s="2"/>
      <c r="O65" s="5">
        <f t="shared" si="1"/>
        <v>-8</v>
      </c>
      <c r="P65" s="5">
        <f t="shared" si="2"/>
        <v>55</v>
      </c>
      <c r="Q65" s="5">
        <f t="shared" si="3"/>
        <v>47</v>
      </c>
      <c r="R65" s="5">
        <f t="shared" si="4"/>
        <v>-26</v>
      </c>
      <c r="S65" s="5">
        <f t="shared" si="5"/>
        <v>-39</v>
      </c>
      <c r="T65" s="5">
        <f t="shared" si="6"/>
        <v>-81</v>
      </c>
      <c r="U65" s="5">
        <f t="shared" si="7"/>
        <v>-3</v>
      </c>
      <c r="V65" s="5">
        <f t="shared" si="8"/>
        <v>-8052</v>
      </c>
      <c r="W65" s="5">
        <f t="shared" si="9"/>
        <v>0</v>
      </c>
      <c r="X65" s="5">
        <f t="shared" si="10"/>
        <v>0</v>
      </c>
      <c r="Y65" s="5">
        <f t="shared" si="11"/>
        <v>0</v>
      </c>
    </row>
    <row r="66" spans="1:25">
      <c r="A66" s="9" t="s">
        <v>555</v>
      </c>
      <c r="B66" s="9" t="s">
        <v>200</v>
      </c>
      <c r="C66" s="2">
        <v>11368</v>
      </c>
      <c r="D66" s="2">
        <v>11365</v>
      </c>
      <c r="E66" s="2">
        <v>11413</v>
      </c>
      <c r="F66" s="2">
        <v>11402</v>
      </c>
      <c r="G66" s="2">
        <v>11368</v>
      </c>
      <c r="H66" s="2">
        <v>11358</v>
      </c>
      <c r="I66" s="2">
        <v>11365</v>
      </c>
      <c r="J66" s="2"/>
      <c r="K66" s="2"/>
      <c r="L66" s="2"/>
      <c r="O66" s="5">
        <f t="shared" si="1"/>
        <v>-3</v>
      </c>
      <c r="P66" s="5">
        <f t="shared" si="2"/>
        <v>48</v>
      </c>
      <c r="Q66" s="5">
        <f t="shared" si="3"/>
        <v>45</v>
      </c>
      <c r="R66" s="5">
        <f t="shared" si="4"/>
        <v>-11</v>
      </c>
      <c r="S66" s="5">
        <f t="shared" si="5"/>
        <v>-34</v>
      </c>
      <c r="T66" s="5">
        <f t="shared" si="6"/>
        <v>-10</v>
      </c>
      <c r="U66" s="5">
        <f t="shared" si="7"/>
        <v>7</v>
      </c>
      <c r="V66" s="5">
        <f t="shared" si="8"/>
        <v>-11365</v>
      </c>
      <c r="W66" s="5">
        <f t="shared" si="9"/>
        <v>0</v>
      </c>
      <c r="X66" s="5">
        <f t="shared" si="10"/>
        <v>0</v>
      </c>
      <c r="Y66" s="5">
        <f t="shared" si="11"/>
        <v>0</v>
      </c>
    </row>
    <row r="67" spans="1:25">
      <c r="A67" s="9" t="s">
        <v>556</v>
      </c>
      <c r="B67" s="9" t="s">
        <v>201</v>
      </c>
      <c r="C67" s="2">
        <v>4384</v>
      </c>
      <c r="D67" s="2">
        <v>4384</v>
      </c>
      <c r="E67" s="2">
        <v>4391</v>
      </c>
      <c r="F67" s="2">
        <v>4385</v>
      </c>
      <c r="G67" s="2">
        <v>4379</v>
      </c>
      <c r="H67" s="2">
        <v>4321</v>
      </c>
      <c r="I67" s="2">
        <v>4313</v>
      </c>
      <c r="J67" s="2"/>
      <c r="K67" s="2"/>
      <c r="L67" s="2"/>
      <c r="O67" s="5">
        <f t="shared" ref="O67:O130" si="12">SUM(D67-C67)</f>
        <v>0</v>
      </c>
      <c r="P67" s="5">
        <f t="shared" ref="P67:P130" si="13">SUM(E67-D67)</f>
        <v>7</v>
      </c>
      <c r="Q67" s="5">
        <f t="shared" ref="Q67:Q130" si="14">SUM(E67-C67)</f>
        <v>7</v>
      </c>
      <c r="R67" s="5">
        <f t="shared" ref="R67:R130" si="15">SUM(F67-E67)</f>
        <v>-6</v>
      </c>
      <c r="S67" s="5">
        <f t="shared" ref="S67:S130" si="16">SUM(G67-F67)</f>
        <v>-6</v>
      </c>
      <c r="T67" s="5">
        <f t="shared" ref="T67:T130" si="17">SUM(H67-G67)</f>
        <v>-58</v>
      </c>
      <c r="U67" s="5">
        <f t="shared" ref="U67:U130" si="18">SUM(I67-H67)</f>
        <v>-8</v>
      </c>
      <c r="V67" s="5">
        <f t="shared" ref="V67:V130" si="19">SUM(J67-I67)</f>
        <v>-4313</v>
      </c>
      <c r="W67" s="5">
        <f t="shared" ref="W67:W130" si="20">SUM(K67-J67)</f>
        <v>0</v>
      </c>
      <c r="X67" s="5">
        <f t="shared" ref="X67:X130" si="21">SUM(L67-K67)</f>
        <v>0</v>
      </c>
      <c r="Y67" s="5">
        <f t="shared" ref="Y67:Y130" si="22">SUM(M67-L67)</f>
        <v>0</v>
      </c>
    </row>
    <row r="68" spans="1:25">
      <c r="A68" s="9" t="s">
        <v>557</v>
      </c>
      <c r="B68" s="9" t="s">
        <v>202</v>
      </c>
      <c r="C68" s="2">
        <v>2107</v>
      </c>
      <c r="D68" s="2">
        <v>2107</v>
      </c>
      <c r="E68" s="2">
        <v>2107</v>
      </c>
      <c r="F68" s="2">
        <v>2099</v>
      </c>
      <c r="G68" s="2">
        <v>2090</v>
      </c>
      <c r="H68" s="2">
        <v>2069</v>
      </c>
      <c r="I68" s="2">
        <v>2065</v>
      </c>
      <c r="J68" s="2"/>
      <c r="K68" s="2"/>
      <c r="L68" s="2"/>
      <c r="O68" s="5">
        <f t="shared" si="12"/>
        <v>0</v>
      </c>
      <c r="P68" s="5">
        <f t="shared" si="13"/>
        <v>0</v>
      </c>
      <c r="Q68" s="5">
        <f t="shared" si="14"/>
        <v>0</v>
      </c>
      <c r="R68" s="5">
        <f t="shared" si="15"/>
        <v>-8</v>
      </c>
      <c r="S68" s="5">
        <f t="shared" si="16"/>
        <v>-9</v>
      </c>
      <c r="T68" s="5">
        <f t="shared" si="17"/>
        <v>-21</v>
      </c>
      <c r="U68" s="5">
        <f t="shared" si="18"/>
        <v>-4</v>
      </c>
      <c r="V68" s="5">
        <f t="shared" si="19"/>
        <v>-2065</v>
      </c>
      <c r="W68" s="5">
        <f t="shared" si="20"/>
        <v>0</v>
      </c>
      <c r="X68" s="5">
        <f t="shared" si="21"/>
        <v>0</v>
      </c>
      <c r="Y68" s="5">
        <f t="shared" si="22"/>
        <v>0</v>
      </c>
    </row>
    <row r="69" spans="1:25">
      <c r="A69" s="9" t="s">
        <v>558</v>
      </c>
      <c r="B69" s="9" t="s">
        <v>203</v>
      </c>
      <c r="C69" s="2">
        <v>2493</v>
      </c>
      <c r="D69" s="2">
        <v>2487</v>
      </c>
      <c r="E69" s="2">
        <v>2512</v>
      </c>
      <c r="F69" s="2">
        <v>2528</v>
      </c>
      <c r="G69" s="2">
        <v>2526</v>
      </c>
      <c r="H69" s="2">
        <v>2500</v>
      </c>
      <c r="I69" s="2">
        <v>2483</v>
      </c>
      <c r="J69" s="2"/>
      <c r="K69" s="2"/>
      <c r="L69" s="2"/>
      <c r="O69" s="5">
        <f t="shared" si="12"/>
        <v>-6</v>
      </c>
      <c r="P69" s="5">
        <f t="shared" si="13"/>
        <v>25</v>
      </c>
      <c r="Q69" s="5">
        <f t="shared" si="14"/>
        <v>19</v>
      </c>
      <c r="R69" s="5">
        <f t="shared" si="15"/>
        <v>16</v>
      </c>
      <c r="S69" s="5">
        <f t="shared" si="16"/>
        <v>-2</v>
      </c>
      <c r="T69" s="5">
        <f t="shared" si="17"/>
        <v>-26</v>
      </c>
      <c r="U69" s="5">
        <f t="shared" si="18"/>
        <v>-17</v>
      </c>
      <c r="V69" s="5">
        <f t="shared" si="19"/>
        <v>-2483</v>
      </c>
      <c r="W69" s="5">
        <f t="shared" si="20"/>
        <v>0</v>
      </c>
      <c r="X69" s="5">
        <f t="shared" si="21"/>
        <v>0</v>
      </c>
      <c r="Y69" s="5">
        <f t="shared" si="22"/>
        <v>0</v>
      </c>
    </row>
    <row r="70" spans="1:25">
      <c r="A70" s="9" t="s">
        <v>559</v>
      </c>
      <c r="B70" s="9" t="s">
        <v>204</v>
      </c>
      <c r="C70" s="2">
        <v>5543</v>
      </c>
      <c r="D70" s="2">
        <v>5542</v>
      </c>
      <c r="E70" s="2">
        <v>5558</v>
      </c>
      <c r="F70" s="2">
        <v>5563</v>
      </c>
      <c r="G70" s="2">
        <v>5539</v>
      </c>
      <c r="H70" s="2">
        <v>5517</v>
      </c>
      <c r="I70" s="2">
        <v>5512</v>
      </c>
      <c r="J70" s="2"/>
      <c r="K70" s="2"/>
      <c r="L70" s="2"/>
      <c r="O70" s="5">
        <f t="shared" si="12"/>
        <v>-1</v>
      </c>
      <c r="P70" s="5">
        <f t="shared" si="13"/>
        <v>16</v>
      </c>
      <c r="Q70" s="5">
        <f t="shared" si="14"/>
        <v>15</v>
      </c>
      <c r="R70" s="5">
        <f t="shared" si="15"/>
        <v>5</v>
      </c>
      <c r="S70" s="5">
        <f t="shared" si="16"/>
        <v>-24</v>
      </c>
      <c r="T70" s="5">
        <f t="shared" si="17"/>
        <v>-22</v>
      </c>
      <c r="U70" s="5">
        <f t="shared" si="18"/>
        <v>-5</v>
      </c>
      <c r="V70" s="5">
        <f t="shared" si="19"/>
        <v>-5512</v>
      </c>
      <c r="W70" s="5">
        <f t="shared" si="20"/>
        <v>0</v>
      </c>
      <c r="X70" s="5">
        <f t="shared" si="21"/>
        <v>0</v>
      </c>
      <c r="Y70" s="5">
        <f t="shared" si="22"/>
        <v>0</v>
      </c>
    </row>
    <row r="71" spans="1:25">
      <c r="A71" s="9" t="s">
        <v>560</v>
      </c>
      <c r="B71" s="9" t="s">
        <v>205</v>
      </c>
      <c r="C71" s="2">
        <v>139590</v>
      </c>
      <c r="D71" s="2">
        <v>139101</v>
      </c>
      <c r="E71" s="2">
        <v>141059</v>
      </c>
      <c r="F71" s="2">
        <v>141348</v>
      </c>
      <c r="G71" s="2">
        <v>141097</v>
      </c>
      <c r="H71" s="2">
        <v>141373</v>
      </c>
      <c r="I71" s="2">
        <v>140522</v>
      </c>
      <c r="J71" s="2"/>
      <c r="K71" s="2"/>
      <c r="L71" s="2"/>
      <c r="O71" s="5">
        <f t="shared" si="12"/>
        <v>-489</v>
      </c>
      <c r="P71" s="5">
        <f t="shared" si="13"/>
        <v>1958</v>
      </c>
      <c r="Q71" s="5">
        <f t="shared" si="14"/>
        <v>1469</v>
      </c>
      <c r="R71" s="5">
        <f t="shared" si="15"/>
        <v>289</v>
      </c>
      <c r="S71" s="5">
        <f t="shared" si="16"/>
        <v>-251</v>
      </c>
      <c r="T71" s="5">
        <f t="shared" si="17"/>
        <v>276</v>
      </c>
      <c r="U71" s="5">
        <f t="shared" si="18"/>
        <v>-851</v>
      </c>
      <c r="V71" s="5">
        <f t="shared" si="19"/>
        <v>-140522</v>
      </c>
      <c r="W71" s="5">
        <f t="shared" si="20"/>
        <v>0</v>
      </c>
      <c r="X71" s="5">
        <f t="shared" si="21"/>
        <v>0</v>
      </c>
      <c r="Y71" s="5">
        <f t="shared" si="22"/>
        <v>0</v>
      </c>
    </row>
    <row r="72" spans="1:25">
      <c r="A72" s="9" t="s">
        <v>561</v>
      </c>
      <c r="B72" s="9" t="s">
        <v>206</v>
      </c>
      <c r="C72" s="2">
        <v>1717</v>
      </c>
      <c r="D72" s="2">
        <v>1717</v>
      </c>
      <c r="E72" s="2">
        <v>1725</v>
      </c>
      <c r="F72" s="2">
        <v>1725</v>
      </c>
      <c r="G72" s="2">
        <v>1718</v>
      </c>
      <c r="H72" s="2">
        <v>1706</v>
      </c>
      <c r="I72" s="2">
        <v>1704</v>
      </c>
      <c r="J72" s="2"/>
      <c r="K72" s="2"/>
      <c r="L72" s="2"/>
      <c r="O72" s="5">
        <f t="shared" si="12"/>
        <v>0</v>
      </c>
      <c r="P72" s="5">
        <f t="shared" si="13"/>
        <v>8</v>
      </c>
      <c r="Q72" s="5">
        <f t="shared" si="14"/>
        <v>8</v>
      </c>
      <c r="R72" s="5">
        <f t="shared" si="15"/>
        <v>0</v>
      </c>
      <c r="S72" s="5">
        <f t="shared" si="16"/>
        <v>-7</v>
      </c>
      <c r="T72" s="5">
        <f t="shared" si="17"/>
        <v>-12</v>
      </c>
      <c r="U72" s="5">
        <f t="shared" si="18"/>
        <v>-2</v>
      </c>
      <c r="V72" s="5">
        <f t="shared" si="19"/>
        <v>-1704</v>
      </c>
      <c r="W72" s="5">
        <f t="shared" si="20"/>
        <v>0</v>
      </c>
      <c r="X72" s="5">
        <f t="shared" si="21"/>
        <v>0</v>
      </c>
      <c r="Y72" s="5">
        <f t="shared" si="22"/>
        <v>0</v>
      </c>
    </row>
    <row r="73" spans="1:25">
      <c r="A73" s="25" t="s">
        <v>562</v>
      </c>
      <c r="B73" s="25" t="s">
        <v>207</v>
      </c>
      <c r="C73" s="2">
        <v>3475</v>
      </c>
      <c r="D73" s="2">
        <v>3473</v>
      </c>
      <c r="E73" s="2">
        <v>3496</v>
      </c>
      <c r="F73" s="2">
        <v>3490</v>
      </c>
      <c r="G73" s="2">
        <v>3484</v>
      </c>
      <c r="H73" s="2">
        <v>3492</v>
      </c>
      <c r="I73" s="2">
        <v>3487</v>
      </c>
      <c r="J73" s="2"/>
      <c r="K73" s="2"/>
      <c r="L73" s="2"/>
      <c r="O73" s="5">
        <f t="shared" si="12"/>
        <v>-2</v>
      </c>
      <c r="P73" s="5">
        <f t="shared" si="13"/>
        <v>23</v>
      </c>
      <c r="Q73" s="5">
        <f t="shared" si="14"/>
        <v>21</v>
      </c>
      <c r="R73" s="5">
        <f t="shared" si="15"/>
        <v>-6</v>
      </c>
      <c r="S73" s="5">
        <f t="shared" si="16"/>
        <v>-6</v>
      </c>
      <c r="T73" s="5">
        <f t="shared" si="17"/>
        <v>8</v>
      </c>
      <c r="U73" s="5">
        <f t="shared" si="18"/>
        <v>-5</v>
      </c>
      <c r="V73" s="5">
        <f t="shared" si="19"/>
        <v>-3487</v>
      </c>
      <c r="W73" s="5">
        <f t="shared" si="20"/>
        <v>0</v>
      </c>
      <c r="X73" s="5">
        <f t="shared" si="21"/>
        <v>0</v>
      </c>
      <c r="Y73" s="5">
        <f t="shared" si="22"/>
        <v>0</v>
      </c>
    </row>
    <row r="74" spans="1:25">
      <c r="A74" s="9" t="s">
        <v>563</v>
      </c>
      <c r="B74" s="9" t="s">
        <v>208</v>
      </c>
      <c r="C74" s="2">
        <v>12845</v>
      </c>
      <c r="D74" s="2">
        <v>12843</v>
      </c>
      <c r="E74" s="2">
        <v>12891</v>
      </c>
      <c r="F74" s="2">
        <v>12871</v>
      </c>
      <c r="G74" s="2">
        <v>12845</v>
      </c>
      <c r="H74" s="2">
        <v>12756</v>
      </c>
      <c r="I74" s="2">
        <v>12737</v>
      </c>
      <c r="J74" s="2"/>
      <c r="K74" s="2"/>
      <c r="L74" s="2"/>
      <c r="O74" s="5">
        <f t="shared" si="12"/>
        <v>-2</v>
      </c>
      <c r="P74" s="5">
        <f t="shared" si="13"/>
        <v>48</v>
      </c>
      <c r="Q74" s="5">
        <f t="shared" si="14"/>
        <v>46</v>
      </c>
      <c r="R74" s="5">
        <f t="shared" si="15"/>
        <v>-20</v>
      </c>
      <c r="S74" s="5">
        <f t="shared" si="16"/>
        <v>-26</v>
      </c>
      <c r="T74" s="5">
        <f t="shared" si="17"/>
        <v>-89</v>
      </c>
      <c r="U74" s="5">
        <f t="shared" si="18"/>
        <v>-19</v>
      </c>
      <c r="V74" s="5">
        <f t="shared" si="19"/>
        <v>-12737</v>
      </c>
      <c r="W74" s="5">
        <f t="shared" si="20"/>
        <v>0</v>
      </c>
      <c r="X74" s="5">
        <f t="shared" si="21"/>
        <v>0</v>
      </c>
      <c r="Y74" s="5">
        <f t="shared" si="22"/>
        <v>0</v>
      </c>
    </row>
    <row r="75" spans="1:25">
      <c r="A75" s="9" t="s">
        <v>564</v>
      </c>
      <c r="B75" s="9" t="s">
        <v>209</v>
      </c>
      <c r="C75" s="2">
        <v>14078</v>
      </c>
      <c r="D75" s="2">
        <v>14064</v>
      </c>
      <c r="E75" s="2">
        <v>14216</v>
      </c>
      <c r="F75" s="2">
        <v>14286</v>
      </c>
      <c r="G75" s="2">
        <v>14324</v>
      </c>
      <c r="H75" s="2">
        <v>14301</v>
      </c>
      <c r="I75" s="2">
        <v>14299</v>
      </c>
      <c r="J75" s="2"/>
      <c r="K75" s="2"/>
      <c r="L75" s="2"/>
      <c r="O75" s="5">
        <f t="shared" si="12"/>
        <v>-14</v>
      </c>
      <c r="P75" s="5">
        <f t="shared" si="13"/>
        <v>152</v>
      </c>
      <c r="Q75" s="5">
        <f t="shared" si="14"/>
        <v>138</v>
      </c>
      <c r="R75" s="5">
        <f t="shared" si="15"/>
        <v>70</v>
      </c>
      <c r="S75" s="5">
        <f t="shared" si="16"/>
        <v>38</v>
      </c>
      <c r="T75" s="5">
        <f t="shared" si="17"/>
        <v>-23</v>
      </c>
      <c r="U75" s="5">
        <f t="shared" si="18"/>
        <v>-2</v>
      </c>
      <c r="V75" s="5">
        <f t="shared" si="19"/>
        <v>-14299</v>
      </c>
      <c r="W75" s="5">
        <f t="shared" si="20"/>
        <v>0</v>
      </c>
      <c r="X75" s="5">
        <f t="shared" si="21"/>
        <v>0</v>
      </c>
      <c r="Y75" s="5">
        <f t="shared" si="22"/>
        <v>0</v>
      </c>
    </row>
    <row r="76" spans="1:25">
      <c r="A76" s="9" t="s">
        <v>565</v>
      </c>
      <c r="B76" s="9" t="s">
        <v>210</v>
      </c>
      <c r="C76" s="2">
        <v>24903</v>
      </c>
      <c r="D76" s="2">
        <v>24895</v>
      </c>
      <c r="E76" s="2">
        <v>25035</v>
      </c>
      <c r="F76" s="2">
        <v>24985</v>
      </c>
      <c r="G76" s="2">
        <v>24891</v>
      </c>
      <c r="H76" s="2">
        <v>24783</v>
      </c>
      <c r="I76" s="2">
        <v>24763</v>
      </c>
      <c r="J76" s="2"/>
      <c r="K76" s="2"/>
      <c r="L76" s="2"/>
      <c r="O76" s="5">
        <f t="shared" si="12"/>
        <v>-8</v>
      </c>
      <c r="P76" s="5">
        <f t="shared" si="13"/>
        <v>140</v>
      </c>
      <c r="Q76" s="5">
        <f t="shared" si="14"/>
        <v>132</v>
      </c>
      <c r="R76" s="5">
        <f t="shared" si="15"/>
        <v>-50</v>
      </c>
      <c r="S76" s="5">
        <f t="shared" si="16"/>
        <v>-94</v>
      </c>
      <c r="T76" s="5">
        <f t="shared" si="17"/>
        <v>-108</v>
      </c>
      <c r="U76" s="5">
        <f t="shared" si="18"/>
        <v>-20</v>
      </c>
      <c r="V76" s="5">
        <f t="shared" si="19"/>
        <v>-24763</v>
      </c>
      <c r="W76" s="5">
        <f t="shared" si="20"/>
        <v>0</v>
      </c>
      <c r="X76" s="5">
        <f t="shared" si="21"/>
        <v>0</v>
      </c>
      <c r="Y76" s="5">
        <f t="shared" si="22"/>
        <v>0</v>
      </c>
    </row>
    <row r="77" spans="1:25">
      <c r="A77" s="9" t="s">
        <v>566</v>
      </c>
      <c r="B77" s="9" t="s">
        <v>211</v>
      </c>
      <c r="C77" s="2">
        <v>1185</v>
      </c>
      <c r="D77" s="2">
        <v>1183</v>
      </c>
      <c r="E77" s="2">
        <v>1207</v>
      </c>
      <c r="F77" s="2">
        <v>1221</v>
      </c>
      <c r="G77" s="2">
        <v>1225</v>
      </c>
      <c r="H77" s="2">
        <v>1234</v>
      </c>
      <c r="I77" s="2">
        <v>1226</v>
      </c>
      <c r="J77" s="2"/>
      <c r="K77" s="2"/>
      <c r="L77" s="2"/>
      <c r="O77" s="5">
        <f t="shared" si="12"/>
        <v>-2</v>
      </c>
      <c r="P77" s="5">
        <f t="shared" si="13"/>
        <v>24</v>
      </c>
      <c r="Q77" s="5">
        <f t="shared" si="14"/>
        <v>22</v>
      </c>
      <c r="R77" s="5">
        <f t="shared" si="15"/>
        <v>14</v>
      </c>
      <c r="S77" s="5">
        <f t="shared" si="16"/>
        <v>4</v>
      </c>
      <c r="T77" s="5">
        <f t="shared" si="17"/>
        <v>9</v>
      </c>
      <c r="U77" s="5">
        <f t="shared" si="18"/>
        <v>-8</v>
      </c>
      <c r="V77" s="5">
        <f t="shared" si="19"/>
        <v>-1226</v>
      </c>
      <c r="W77" s="5">
        <f t="shared" si="20"/>
        <v>0</v>
      </c>
      <c r="X77" s="5">
        <f t="shared" si="21"/>
        <v>0</v>
      </c>
      <c r="Y77" s="5">
        <f t="shared" si="22"/>
        <v>0</v>
      </c>
    </row>
    <row r="78" spans="1:25">
      <c r="A78" s="20" t="s">
        <v>567</v>
      </c>
      <c r="B78" s="9" t="s">
        <v>212</v>
      </c>
      <c r="C78" s="2">
        <v>27533</v>
      </c>
      <c r="D78" s="2">
        <v>27520</v>
      </c>
      <c r="E78" s="2">
        <v>27742</v>
      </c>
      <c r="F78" s="2">
        <v>27751</v>
      </c>
      <c r="G78" s="2">
        <v>27673</v>
      </c>
      <c r="H78" s="2">
        <v>27417</v>
      </c>
      <c r="I78" s="2">
        <v>27246</v>
      </c>
      <c r="J78" s="2"/>
      <c r="K78" s="2"/>
      <c r="L78" s="2"/>
      <c r="O78" s="5">
        <f t="shared" si="12"/>
        <v>-13</v>
      </c>
      <c r="P78" s="5">
        <f t="shared" si="13"/>
        <v>222</v>
      </c>
      <c r="Q78" s="5">
        <f t="shared" si="14"/>
        <v>209</v>
      </c>
      <c r="R78" s="5">
        <f t="shared" si="15"/>
        <v>9</v>
      </c>
      <c r="S78" s="5">
        <f t="shared" si="16"/>
        <v>-78</v>
      </c>
      <c r="T78" s="5">
        <f t="shared" si="17"/>
        <v>-256</v>
      </c>
      <c r="U78" s="5">
        <f t="shared" si="18"/>
        <v>-171</v>
      </c>
      <c r="V78" s="5">
        <f t="shared" si="19"/>
        <v>-27246</v>
      </c>
      <c r="W78" s="5">
        <f t="shared" si="20"/>
        <v>0</v>
      </c>
      <c r="X78" s="5">
        <f t="shared" si="21"/>
        <v>0</v>
      </c>
      <c r="Y78" s="5">
        <f t="shared" si="22"/>
        <v>0</v>
      </c>
    </row>
    <row r="79" spans="1:25">
      <c r="A79" s="9" t="s">
        <v>568</v>
      </c>
      <c r="B79" s="9" t="s">
        <v>213</v>
      </c>
      <c r="C79" s="2">
        <v>7074</v>
      </c>
      <c r="D79" s="2">
        <v>7077</v>
      </c>
      <c r="E79" s="2">
        <v>7108</v>
      </c>
      <c r="F79" s="2">
        <v>7105</v>
      </c>
      <c r="G79" s="2">
        <v>7085</v>
      </c>
      <c r="H79" s="2">
        <v>7067</v>
      </c>
      <c r="I79" s="2">
        <v>7062</v>
      </c>
      <c r="J79" s="2"/>
      <c r="K79" s="2"/>
      <c r="L79" s="2"/>
      <c r="O79" s="5">
        <f t="shared" si="12"/>
        <v>3</v>
      </c>
      <c r="P79" s="5">
        <f t="shared" si="13"/>
        <v>31</v>
      </c>
      <c r="Q79" s="5">
        <f t="shared" si="14"/>
        <v>34</v>
      </c>
      <c r="R79" s="5">
        <f t="shared" si="15"/>
        <v>-3</v>
      </c>
      <c r="S79" s="5">
        <f t="shared" si="16"/>
        <v>-20</v>
      </c>
      <c r="T79" s="5">
        <f t="shared" si="17"/>
        <v>-18</v>
      </c>
      <c r="U79" s="5">
        <f t="shared" si="18"/>
        <v>-5</v>
      </c>
      <c r="V79" s="5">
        <f t="shared" si="19"/>
        <v>-7062</v>
      </c>
      <c r="W79" s="5">
        <f t="shared" si="20"/>
        <v>0</v>
      </c>
      <c r="X79" s="5">
        <f t="shared" si="21"/>
        <v>0</v>
      </c>
      <c r="Y79" s="5">
        <f t="shared" si="22"/>
        <v>0</v>
      </c>
    </row>
    <row r="80" spans="1:25">
      <c r="A80" s="9" t="s">
        <v>569</v>
      </c>
      <c r="B80" s="9" t="s">
        <v>214</v>
      </c>
      <c r="C80" s="2">
        <v>11337</v>
      </c>
      <c r="D80" s="2">
        <v>11331</v>
      </c>
      <c r="E80" s="2">
        <v>11390</v>
      </c>
      <c r="F80" s="2">
        <v>11385</v>
      </c>
      <c r="G80" s="2">
        <v>11379</v>
      </c>
      <c r="H80" s="2">
        <v>11369</v>
      </c>
      <c r="I80" s="2">
        <v>11383</v>
      </c>
      <c r="J80" s="2"/>
      <c r="K80" s="2"/>
      <c r="L80" s="2"/>
      <c r="O80" s="5">
        <f t="shared" si="12"/>
        <v>-6</v>
      </c>
      <c r="P80" s="5">
        <f t="shared" si="13"/>
        <v>59</v>
      </c>
      <c r="Q80" s="5">
        <f t="shared" si="14"/>
        <v>53</v>
      </c>
      <c r="R80" s="5">
        <f t="shared" si="15"/>
        <v>-5</v>
      </c>
      <c r="S80" s="5">
        <f t="shared" si="16"/>
        <v>-6</v>
      </c>
      <c r="T80" s="5">
        <f t="shared" si="17"/>
        <v>-10</v>
      </c>
      <c r="U80" s="5">
        <f t="shared" si="18"/>
        <v>14</v>
      </c>
      <c r="V80" s="5">
        <f t="shared" si="19"/>
        <v>-11383</v>
      </c>
      <c r="W80" s="5">
        <f t="shared" si="20"/>
        <v>0</v>
      </c>
      <c r="X80" s="5">
        <f t="shared" si="21"/>
        <v>0</v>
      </c>
      <c r="Y80" s="5">
        <f t="shared" si="22"/>
        <v>0</v>
      </c>
    </row>
    <row r="81" spans="1:25">
      <c r="A81" s="9" t="s">
        <v>570</v>
      </c>
      <c r="B81" s="9" t="s">
        <v>215</v>
      </c>
      <c r="C81" s="2">
        <v>1197</v>
      </c>
      <c r="D81" s="2">
        <v>1197</v>
      </c>
      <c r="E81" s="2">
        <v>1196</v>
      </c>
      <c r="F81" s="2">
        <v>1188</v>
      </c>
      <c r="G81" s="2">
        <v>1189</v>
      </c>
      <c r="H81" s="2">
        <v>1171</v>
      </c>
      <c r="I81" s="2">
        <v>1162</v>
      </c>
      <c r="J81" s="2"/>
      <c r="K81" s="2"/>
      <c r="L81" s="2"/>
      <c r="O81" s="5">
        <f t="shared" si="12"/>
        <v>0</v>
      </c>
      <c r="P81" s="5">
        <f t="shared" si="13"/>
        <v>-1</v>
      </c>
      <c r="Q81" s="5">
        <f t="shared" si="14"/>
        <v>-1</v>
      </c>
      <c r="R81" s="5">
        <f t="shared" si="15"/>
        <v>-8</v>
      </c>
      <c r="S81" s="5">
        <f t="shared" si="16"/>
        <v>1</v>
      </c>
      <c r="T81" s="5">
        <f t="shared" si="17"/>
        <v>-18</v>
      </c>
      <c r="U81" s="5">
        <f t="shared" si="18"/>
        <v>-9</v>
      </c>
      <c r="V81" s="5">
        <f t="shared" si="19"/>
        <v>-1162</v>
      </c>
      <c r="W81" s="5">
        <f t="shared" si="20"/>
        <v>0</v>
      </c>
      <c r="X81" s="5">
        <f t="shared" si="21"/>
        <v>0</v>
      </c>
      <c r="Y81" s="5">
        <f t="shared" si="22"/>
        <v>0</v>
      </c>
    </row>
    <row r="82" spans="1:25">
      <c r="A82" s="9" t="s">
        <v>571</v>
      </c>
      <c r="B82" s="9" t="s">
        <v>216</v>
      </c>
      <c r="C82" s="2">
        <v>4650</v>
      </c>
      <c r="D82" s="2">
        <v>4643</v>
      </c>
      <c r="E82" s="2">
        <v>4679</v>
      </c>
      <c r="F82" s="2">
        <v>4661</v>
      </c>
      <c r="G82" s="2">
        <v>4647</v>
      </c>
      <c r="H82" s="2">
        <v>4603</v>
      </c>
      <c r="I82" s="2">
        <v>4589</v>
      </c>
      <c r="J82" s="2"/>
      <c r="K82" s="2"/>
      <c r="L82" s="2"/>
      <c r="O82" s="5">
        <f t="shared" si="12"/>
        <v>-7</v>
      </c>
      <c r="P82" s="5">
        <f t="shared" si="13"/>
        <v>36</v>
      </c>
      <c r="Q82" s="5">
        <f t="shared" si="14"/>
        <v>29</v>
      </c>
      <c r="R82" s="5">
        <f t="shared" si="15"/>
        <v>-18</v>
      </c>
      <c r="S82" s="5">
        <f t="shared" si="16"/>
        <v>-14</v>
      </c>
      <c r="T82" s="5">
        <f t="shared" si="17"/>
        <v>-44</v>
      </c>
      <c r="U82" s="5">
        <f t="shared" si="18"/>
        <v>-14</v>
      </c>
      <c r="V82" s="5">
        <f t="shared" si="19"/>
        <v>-4589</v>
      </c>
      <c r="W82" s="5">
        <f t="shared" si="20"/>
        <v>0</v>
      </c>
      <c r="X82" s="5">
        <f t="shared" si="21"/>
        <v>0</v>
      </c>
      <c r="Y82" s="5">
        <f t="shared" si="22"/>
        <v>0</v>
      </c>
    </row>
    <row r="83" spans="1:25">
      <c r="A83" s="20" t="s">
        <v>572</v>
      </c>
      <c r="B83" s="9" t="s">
        <v>217</v>
      </c>
      <c r="C83" s="2">
        <v>10681</v>
      </c>
      <c r="D83" s="2">
        <v>10677</v>
      </c>
      <c r="E83" s="2">
        <v>10719</v>
      </c>
      <c r="F83" s="2">
        <v>10723</v>
      </c>
      <c r="G83" s="2">
        <v>10703</v>
      </c>
      <c r="H83" s="2">
        <v>10650</v>
      </c>
      <c r="I83" s="2">
        <v>10633</v>
      </c>
      <c r="J83" s="2"/>
      <c r="K83" s="2"/>
      <c r="L83" s="2"/>
      <c r="O83" s="5">
        <f t="shared" si="12"/>
        <v>-4</v>
      </c>
      <c r="P83" s="5">
        <f t="shared" si="13"/>
        <v>42</v>
      </c>
      <c r="Q83" s="5">
        <f t="shared" si="14"/>
        <v>38</v>
      </c>
      <c r="R83" s="5">
        <f t="shared" si="15"/>
        <v>4</v>
      </c>
      <c r="S83" s="5">
        <f t="shared" si="16"/>
        <v>-20</v>
      </c>
      <c r="T83" s="5">
        <f t="shared" si="17"/>
        <v>-53</v>
      </c>
      <c r="U83" s="5">
        <f t="shared" si="18"/>
        <v>-17</v>
      </c>
      <c r="V83" s="5">
        <f t="shared" si="19"/>
        <v>-10633</v>
      </c>
      <c r="W83" s="5">
        <f t="shared" si="20"/>
        <v>0</v>
      </c>
      <c r="X83" s="5">
        <f t="shared" si="21"/>
        <v>0</v>
      </c>
      <c r="Y83" s="5">
        <f t="shared" si="22"/>
        <v>0</v>
      </c>
    </row>
    <row r="84" spans="1:25">
      <c r="A84" s="9" t="s">
        <v>573</v>
      </c>
      <c r="B84" s="9" t="s">
        <v>218</v>
      </c>
      <c r="C84" s="2">
        <v>1623</v>
      </c>
      <c r="D84" s="2">
        <v>1623</v>
      </c>
      <c r="E84" s="2">
        <v>1634</v>
      </c>
      <c r="F84" s="2">
        <v>1641</v>
      </c>
      <c r="G84" s="2">
        <v>1644</v>
      </c>
      <c r="H84" s="2">
        <v>1637</v>
      </c>
      <c r="I84" s="2">
        <v>1638</v>
      </c>
      <c r="J84" s="2"/>
      <c r="K84" s="2"/>
      <c r="L84" s="2"/>
      <c r="O84" s="5">
        <f t="shared" si="12"/>
        <v>0</v>
      </c>
      <c r="P84" s="5">
        <f t="shared" si="13"/>
        <v>11</v>
      </c>
      <c r="Q84" s="5">
        <f t="shared" si="14"/>
        <v>11</v>
      </c>
      <c r="R84" s="5">
        <f t="shared" si="15"/>
        <v>7</v>
      </c>
      <c r="S84" s="5">
        <f t="shared" si="16"/>
        <v>3</v>
      </c>
      <c r="T84" s="5">
        <f t="shared" si="17"/>
        <v>-7</v>
      </c>
      <c r="U84" s="5">
        <f t="shared" si="18"/>
        <v>1</v>
      </c>
      <c r="V84" s="5">
        <f t="shared" si="19"/>
        <v>-1638</v>
      </c>
      <c r="W84" s="5">
        <f t="shared" si="20"/>
        <v>0</v>
      </c>
      <c r="X84" s="5">
        <f t="shared" si="21"/>
        <v>0</v>
      </c>
      <c r="Y84" s="5">
        <f t="shared" si="22"/>
        <v>0</v>
      </c>
    </row>
    <row r="85" spans="1:25">
      <c r="A85" s="9" t="s">
        <v>574</v>
      </c>
      <c r="B85" s="9" t="s">
        <v>219</v>
      </c>
      <c r="C85" s="2">
        <v>4289</v>
      </c>
      <c r="D85" s="2">
        <v>4290</v>
      </c>
      <c r="E85" s="2">
        <v>4314</v>
      </c>
      <c r="F85" s="2">
        <v>4315</v>
      </c>
      <c r="G85" s="2">
        <v>4306</v>
      </c>
      <c r="H85" s="2">
        <v>4246</v>
      </c>
      <c r="I85" s="2">
        <v>4240</v>
      </c>
      <c r="J85" s="2"/>
      <c r="K85" s="2"/>
      <c r="L85" s="2"/>
      <c r="O85" s="5">
        <f t="shared" si="12"/>
        <v>1</v>
      </c>
      <c r="P85" s="5">
        <f t="shared" si="13"/>
        <v>24</v>
      </c>
      <c r="Q85" s="5">
        <f t="shared" si="14"/>
        <v>25</v>
      </c>
      <c r="R85" s="5">
        <f t="shared" si="15"/>
        <v>1</v>
      </c>
      <c r="S85" s="5">
        <f t="shared" si="16"/>
        <v>-9</v>
      </c>
      <c r="T85" s="5">
        <f t="shared" si="17"/>
        <v>-60</v>
      </c>
      <c r="U85" s="5">
        <f t="shared" si="18"/>
        <v>-6</v>
      </c>
      <c r="V85" s="5">
        <f t="shared" si="19"/>
        <v>-4240</v>
      </c>
      <c r="W85" s="5">
        <f t="shared" si="20"/>
        <v>0</v>
      </c>
      <c r="X85" s="5">
        <f t="shared" si="21"/>
        <v>0</v>
      </c>
      <c r="Y85" s="5">
        <f t="shared" si="22"/>
        <v>0</v>
      </c>
    </row>
    <row r="86" spans="1:25">
      <c r="A86" s="9" t="s">
        <v>575</v>
      </c>
      <c r="B86" s="9" t="s">
        <v>220</v>
      </c>
      <c r="C86" s="2">
        <v>23364</v>
      </c>
      <c r="D86" s="2">
        <v>23345</v>
      </c>
      <c r="E86" s="2">
        <v>23467</v>
      </c>
      <c r="F86" s="2">
        <v>23456</v>
      </c>
      <c r="G86" s="2">
        <v>23418</v>
      </c>
      <c r="H86" s="2">
        <v>23403</v>
      </c>
      <c r="I86" s="2">
        <v>23400</v>
      </c>
      <c r="J86" s="2"/>
      <c r="K86" s="2"/>
      <c r="L86" s="2"/>
      <c r="O86" s="5">
        <f t="shared" si="12"/>
        <v>-19</v>
      </c>
      <c r="P86" s="5">
        <f t="shared" si="13"/>
        <v>122</v>
      </c>
      <c r="Q86" s="5">
        <f t="shared" si="14"/>
        <v>103</v>
      </c>
      <c r="R86" s="5">
        <f t="shared" si="15"/>
        <v>-11</v>
      </c>
      <c r="S86" s="5">
        <f t="shared" si="16"/>
        <v>-38</v>
      </c>
      <c r="T86" s="5">
        <f t="shared" si="17"/>
        <v>-15</v>
      </c>
      <c r="U86" s="5">
        <f t="shared" si="18"/>
        <v>-3</v>
      </c>
      <c r="V86" s="5">
        <f t="shared" si="19"/>
        <v>-23400</v>
      </c>
      <c r="W86" s="5">
        <f t="shared" si="20"/>
        <v>0</v>
      </c>
      <c r="X86" s="5">
        <f t="shared" si="21"/>
        <v>0</v>
      </c>
      <c r="Y86" s="5">
        <f t="shared" si="22"/>
        <v>0</v>
      </c>
    </row>
    <row r="87" spans="1:25">
      <c r="A87" s="9" t="s">
        <v>576</v>
      </c>
      <c r="B87" s="9" t="s">
        <v>221</v>
      </c>
      <c r="C87" s="2">
        <v>2043</v>
      </c>
      <c r="D87" s="2">
        <v>2043</v>
      </c>
      <c r="E87" s="2">
        <v>2065</v>
      </c>
      <c r="F87" s="2">
        <v>2063</v>
      </c>
      <c r="G87" s="2">
        <v>2049</v>
      </c>
      <c r="H87" s="2">
        <v>2035</v>
      </c>
      <c r="I87" s="2">
        <v>2017</v>
      </c>
      <c r="J87" s="2"/>
      <c r="K87" s="2"/>
      <c r="L87" s="2"/>
      <c r="O87" s="5">
        <f t="shared" si="12"/>
        <v>0</v>
      </c>
      <c r="P87" s="5">
        <f t="shared" si="13"/>
        <v>22</v>
      </c>
      <c r="Q87" s="5">
        <f t="shared" si="14"/>
        <v>22</v>
      </c>
      <c r="R87" s="5">
        <f t="shared" si="15"/>
        <v>-2</v>
      </c>
      <c r="S87" s="5">
        <f t="shared" si="16"/>
        <v>-14</v>
      </c>
      <c r="T87" s="5">
        <f t="shared" si="17"/>
        <v>-14</v>
      </c>
      <c r="U87" s="5">
        <f t="shared" si="18"/>
        <v>-18</v>
      </c>
      <c r="V87" s="5">
        <f t="shared" si="19"/>
        <v>-2017</v>
      </c>
      <c r="W87" s="5">
        <f t="shared" si="20"/>
        <v>0</v>
      </c>
      <c r="X87" s="5">
        <f t="shared" si="21"/>
        <v>0</v>
      </c>
      <c r="Y87" s="5">
        <f t="shared" si="22"/>
        <v>0</v>
      </c>
    </row>
    <row r="88" spans="1:25">
      <c r="A88" s="9" t="s">
        <v>577</v>
      </c>
      <c r="B88" s="9" t="s">
        <v>435</v>
      </c>
      <c r="C88" s="2">
        <v>15119</v>
      </c>
      <c r="D88" s="2">
        <v>15118</v>
      </c>
      <c r="E88" s="2">
        <v>15169</v>
      </c>
      <c r="F88" s="2">
        <v>15138</v>
      </c>
      <c r="G88" s="2">
        <v>15110</v>
      </c>
      <c r="H88" s="2">
        <v>15089</v>
      </c>
      <c r="I88" s="2">
        <v>15024</v>
      </c>
      <c r="J88" s="2"/>
      <c r="K88" s="2"/>
      <c r="L88" s="2"/>
      <c r="O88" s="5">
        <f t="shared" si="12"/>
        <v>-1</v>
      </c>
      <c r="P88" s="5">
        <f t="shared" si="13"/>
        <v>51</v>
      </c>
      <c r="Q88" s="5">
        <f t="shared" si="14"/>
        <v>50</v>
      </c>
      <c r="R88" s="5">
        <f t="shared" si="15"/>
        <v>-31</v>
      </c>
      <c r="S88" s="5">
        <f t="shared" si="16"/>
        <v>-28</v>
      </c>
      <c r="T88" s="5">
        <f t="shared" si="17"/>
        <v>-21</v>
      </c>
      <c r="U88" s="5">
        <f t="shared" si="18"/>
        <v>-65</v>
      </c>
      <c r="V88" s="5">
        <f t="shared" si="19"/>
        <v>-15024</v>
      </c>
      <c r="W88" s="5">
        <f t="shared" si="20"/>
        <v>0</v>
      </c>
      <c r="X88" s="5">
        <f t="shared" si="21"/>
        <v>0</v>
      </c>
      <c r="Y88" s="5">
        <f t="shared" si="22"/>
        <v>0</v>
      </c>
    </row>
    <row r="89" spans="1:25">
      <c r="A89" s="9" t="s">
        <v>578</v>
      </c>
      <c r="B89" s="9" t="s">
        <v>222</v>
      </c>
      <c r="C89" s="2">
        <v>4364</v>
      </c>
      <c r="D89" s="2">
        <v>4363</v>
      </c>
      <c r="E89" s="2">
        <v>4378</v>
      </c>
      <c r="F89" s="2">
        <v>4366</v>
      </c>
      <c r="G89" s="2">
        <v>4354</v>
      </c>
      <c r="H89" s="2">
        <v>4368</v>
      </c>
      <c r="I89" s="2">
        <v>4354</v>
      </c>
      <c r="J89" s="2"/>
      <c r="K89" s="2"/>
      <c r="L89" s="2"/>
      <c r="O89" s="5">
        <f t="shared" si="12"/>
        <v>-1</v>
      </c>
      <c r="P89" s="5">
        <f t="shared" si="13"/>
        <v>15</v>
      </c>
      <c r="Q89" s="5">
        <f t="shared" si="14"/>
        <v>14</v>
      </c>
      <c r="R89" s="5">
        <f t="shared" si="15"/>
        <v>-12</v>
      </c>
      <c r="S89" s="5">
        <f t="shared" si="16"/>
        <v>-12</v>
      </c>
      <c r="T89" s="5">
        <f t="shared" si="17"/>
        <v>14</v>
      </c>
      <c r="U89" s="5">
        <f t="shared" si="18"/>
        <v>-14</v>
      </c>
      <c r="V89" s="5">
        <f t="shared" si="19"/>
        <v>-4354</v>
      </c>
      <c r="W89" s="5">
        <f t="shared" si="20"/>
        <v>0</v>
      </c>
      <c r="X89" s="5">
        <f t="shared" si="21"/>
        <v>0</v>
      </c>
      <c r="Y89" s="5">
        <f t="shared" si="22"/>
        <v>0</v>
      </c>
    </row>
    <row r="90" spans="1:25">
      <c r="A90" s="9" t="s">
        <v>579</v>
      </c>
      <c r="B90" s="9" t="s">
        <v>223</v>
      </c>
      <c r="C90" s="2">
        <v>6456</v>
      </c>
      <c r="D90" s="2">
        <v>6457</v>
      </c>
      <c r="E90" s="2">
        <v>6499</v>
      </c>
      <c r="F90" s="2">
        <v>6482</v>
      </c>
      <c r="G90" s="2">
        <v>6436</v>
      </c>
      <c r="H90" s="2">
        <v>6417</v>
      </c>
      <c r="I90" s="2">
        <v>6384</v>
      </c>
      <c r="J90" s="2"/>
      <c r="K90" s="2"/>
      <c r="L90" s="2"/>
      <c r="O90" s="5">
        <f t="shared" si="12"/>
        <v>1</v>
      </c>
      <c r="P90" s="5">
        <f t="shared" si="13"/>
        <v>42</v>
      </c>
      <c r="Q90" s="5">
        <f t="shared" si="14"/>
        <v>43</v>
      </c>
      <c r="R90" s="5">
        <f t="shared" si="15"/>
        <v>-17</v>
      </c>
      <c r="S90" s="5">
        <f t="shared" si="16"/>
        <v>-46</v>
      </c>
      <c r="T90" s="5">
        <f t="shared" si="17"/>
        <v>-19</v>
      </c>
      <c r="U90" s="5">
        <f t="shared" si="18"/>
        <v>-33</v>
      </c>
      <c r="V90" s="5">
        <f t="shared" si="19"/>
        <v>-6384</v>
      </c>
      <c r="W90" s="5">
        <f t="shared" si="20"/>
        <v>0</v>
      </c>
      <c r="X90" s="5">
        <f t="shared" si="21"/>
        <v>0</v>
      </c>
      <c r="Y90" s="5">
        <f t="shared" si="22"/>
        <v>0</v>
      </c>
    </row>
    <row r="91" spans="1:25">
      <c r="A91" s="20" t="s">
        <v>580</v>
      </c>
      <c r="B91" s="9" t="s">
        <v>224</v>
      </c>
      <c r="C91" s="2">
        <v>20493</v>
      </c>
      <c r="D91" s="2">
        <v>20476</v>
      </c>
      <c r="E91" s="2">
        <v>20668</v>
      </c>
      <c r="F91" s="2">
        <v>20638</v>
      </c>
      <c r="G91" s="2">
        <v>20564</v>
      </c>
      <c r="H91" s="2">
        <v>20509</v>
      </c>
      <c r="I91" s="2">
        <v>20420</v>
      </c>
      <c r="J91" s="2"/>
      <c r="K91" s="2"/>
      <c r="L91" s="2"/>
      <c r="O91" s="5">
        <f t="shared" si="12"/>
        <v>-17</v>
      </c>
      <c r="P91" s="5">
        <f t="shared" si="13"/>
        <v>192</v>
      </c>
      <c r="Q91" s="5">
        <f t="shared" si="14"/>
        <v>175</v>
      </c>
      <c r="R91" s="5">
        <f t="shared" si="15"/>
        <v>-30</v>
      </c>
      <c r="S91" s="5">
        <f t="shared" si="16"/>
        <v>-74</v>
      </c>
      <c r="T91" s="5">
        <f t="shared" si="17"/>
        <v>-55</v>
      </c>
      <c r="U91" s="5">
        <f t="shared" si="18"/>
        <v>-89</v>
      </c>
      <c r="V91" s="5">
        <f t="shared" si="19"/>
        <v>-20420</v>
      </c>
      <c r="W91" s="5">
        <f t="shared" si="20"/>
        <v>0</v>
      </c>
      <c r="X91" s="5">
        <f t="shared" si="21"/>
        <v>0</v>
      </c>
      <c r="Y91" s="5">
        <f t="shared" si="22"/>
        <v>0</v>
      </c>
    </row>
    <row r="92" spans="1:25">
      <c r="A92" s="9" t="s">
        <v>581</v>
      </c>
      <c r="B92" s="9" t="s">
        <v>225</v>
      </c>
      <c r="C92" s="2">
        <v>10906</v>
      </c>
      <c r="D92" s="2">
        <v>10894</v>
      </c>
      <c r="E92" s="2">
        <v>10890</v>
      </c>
      <c r="F92" s="2">
        <v>10926</v>
      </c>
      <c r="G92" s="2">
        <v>10891</v>
      </c>
      <c r="H92" s="2">
        <v>10815</v>
      </c>
      <c r="I92" s="2">
        <v>10741</v>
      </c>
      <c r="J92" s="2"/>
      <c r="K92" s="2"/>
      <c r="L92" s="2"/>
      <c r="O92" s="5">
        <f t="shared" si="12"/>
        <v>-12</v>
      </c>
      <c r="P92" s="5">
        <f t="shared" si="13"/>
        <v>-4</v>
      </c>
      <c r="Q92" s="5">
        <f t="shared" si="14"/>
        <v>-16</v>
      </c>
      <c r="R92" s="5">
        <f t="shared" si="15"/>
        <v>36</v>
      </c>
      <c r="S92" s="5">
        <f t="shared" si="16"/>
        <v>-35</v>
      </c>
      <c r="T92" s="5">
        <f t="shared" si="17"/>
        <v>-76</v>
      </c>
      <c r="U92" s="5">
        <f t="shared" si="18"/>
        <v>-74</v>
      </c>
      <c r="V92" s="5">
        <f t="shared" si="19"/>
        <v>-10741</v>
      </c>
      <c r="W92" s="5">
        <f t="shared" si="20"/>
        <v>0</v>
      </c>
      <c r="X92" s="5">
        <f t="shared" si="21"/>
        <v>0</v>
      </c>
      <c r="Y92" s="5">
        <f t="shared" si="22"/>
        <v>0</v>
      </c>
    </row>
    <row r="93" spans="1:25">
      <c r="A93" s="9" t="s">
        <v>582</v>
      </c>
      <c r="B93" s="9" t="s">
        <v>226</v>
      </c>
      <c r="C93" s="2">
        <v>17725</v>
      </c>
      <c r="D93" s="2">
        <v>17723</v>
      </c>
      <c r="E93" s="2">
        <v>17994</v>
      </c>
      <c r="F93" s="2">
        <v>17986</v>
      </c>
      <c r="G93" s="2">
        <v>17937</v>
      </c>
      <c r="H93" s="2">
        <v>17764</v>
      </c>
      <c r="I93" s="2">
        <v>17687</v>
      </c>
      <c r="J93" s="2"/>
      <c r="K93" s="2"/>
      <c r="L93" s="2"/>
      <c r="O93" s="5">
        <f t="shared" si="12"/>
        <v>-2</v>
      </c>
      <c r="P93" s="5">
        <f t="shared" si="13"/>
        <v>271</v>
      </c>
      <c r="Q93" s="5">
        <f t="shared" si="14"/>
        <v>269</v>
      </c>
      <c r="R93" s="5">
        <f t="shared" si="15"/>
        <v>-8</v>
      </c>
      <c r="S93" s="5">
        <f t="shared" si="16"/>
        <v>-49</v>
      </c>
      <c r="T93" s="5">
        <f t="shared" si="17"/>
        <v>-173</v>
      </c>
      <c r="U93" s="5">
        <f t="shared" si="18"/>
        <v>-77</v>
      </c>
      <c r="V93" s="5">
        <f t="shared" si="19"/>
        <v>-17687</v>
      </c>
      <c r="W93" s="5">
        <f t="shared" si="20"/>
        <v>0</v>
      </c>
      <c r="X93" s="5">
        <f t="shared" si="21"/>
        <v>0</v>
      </c>
      <c r="Y93" s="5">
        <f t="shared" si="22"/>
        <v>0</v>
      </c>
    </row>
    <row r="94" spans="1:25">
      <c r="A94" s="9" t="s">
        <v>583</v>
      </c>
      <c r="B94" s="9" t="s">
        <v>227</v>
      </c>
      <c r="C94" s="2">
        <v>7221</v>
      </c>
      <c r="D94" s="2">
        <v>7219</v>
      </c>
      <c r="E94" s="2">
        <v>7258</v>
      </c>
      <c r="F94" s="2">
        <v>7248</v>
      </c>
      <c r="G94" s="2">
        <v>7235</v>
      </c>
      <c r="H94" s="2">
        <v>7202</v>
      </c>
      <c r="I94" s="2">
        <v>7168</v>
      </c>
      <c r="J94" s="2"/>
      <c r="K94" s="2"/>
      <c r="L94" s="2"/>
      <c r="O94" s="5">
        <f t="shared" si="12"/>
        <v>-2</v>
      </c>
      <c r="P94" s="5">
        <f t="shared" si="13"/>
        <v>39</v>
      </c>
      <c r="Q94" s="5">
        <f t="shared" si="14"/>
        <v>37</v>
      </c>
      <c r="R94" s="5">
        <f t="shared" si="15"/>
        <v>-10</v>
      </c>
      <c r="S94" s="5">
        <f t="shared" si="16"/>
        <v>-13</v>
      </c>
      <c r="T94" s="5">
        <f t="shared" si="17"/>
        <v>-33</v>
      </c>
      <c r="U94" s="5">
        <f t="shared" si="18"/>
        <v>-34</v>
      </c>
      <c r="V94" s="5">
        <f t="shared" si="19"/>
        <v>-7168</v>
      </c>
      <c r="W94" s="5">
        <f t="shared" si="20"/>
        <v>0</v>
      </c>
      <c r="X94" s="5">
        <f t="shared" si="21"/>
        <v>0</v>
      </c>
      <c r="Y94" s="5">
        <f t="shared" si="22"/>
        <v>0</v>
      </c>
    </row>
    <row r="95" spans="1:25">
      <c r="A95" s="9" t="s">
        <v>584</v>
      </c>
      <c r="B95" s="9" t="s">
        <v>228</v>
      </c>
      <c r="C95" s="2">
        <v>7701</v>
      </c>
      <c r="D95" s="2">
        <v>7697</v>
      </c>
      <c r="E95" s="2">
        <v>7748</v>
      </c>
      <c r="F95" s="2">
        <v>7749</v>
      </c>
      <c r="G95" s="2">
        <v>7732</v>
      </c>
      <c r="H95" s="2">
        <v>7687</v>
      </c>
      <c r="I95" s="2">
        <v>7700</v>
      </c>
      <c r="J95" s="2"/>
      <c r="K95" s="2"/>
      <c r="L95" s="2"/>
      <c r="O95" s="5">
        <f t="shared" si="12"/>
        <v>-4</v>
      </c>
      <c r="P95" s="5">
        <f t="shared" si="13"/>
        <v>51</v>
      </c>
      <c r="Q95" s="5">
        <f t="shared" si="14"/>
        <v>47</v>
      </c>
      <c r="R95" s="5">
        <f t="shared" si="15"/>
        <v>1</v>
      </c>
      <c r="S95" s="5">
        <f t="shared" si="16"/>
        <v>-17</v>
      </c>
      <c r="T95" s="5">
        <f t="shared" si="17"/>
        <v>-45</v>
      </c>
      <c r="U95" s="5">
        <f t="shared" si="18"/>
        <v>13</v>
      </c>
      <c r="V95" s="5">
        <f t="shared" si="19"/>
        <v>-7700</v>
      </c>
      <c r="W95" s="5">
        <f t="shared" si="20"/>
        <v>0</v>
      </c>
      <c r="X95" s="5">
        <f t="shared" si="21"/>
        <v>0</v>
      </c>
      <c r="Y95" s="5">
        <f t="shared" si="22"/>
        <v>0</v>
      </c>
    </row>
    <row r="96" spans="1:25">
      <c r="A96" s="20" t="s">
        <v>585</v>
      </c>
      <c r="B96" s="9" t="s">
        <v>229</v>
      </c>
      <c r="C96" s="2">
        <v>2877</v>
      </c>
      <c r="D96" s="2">
        <v>2875</v>
      </c>
      <c r="E96" s="2">
        <v>2903</v>
      </c>
      <c r="F96" s="2">
        <v>2907</v>
      </c>
      <c r="G96" s="2">
        <v>2901</v>
      </c>
      <c r="H96" s="2">
        <v>2859</v>
      </c>
      <c r="I96" s="2">
        <v>2855</v>
      </c>
      <c r="J96" s="2"/>
      <c r="K96" s="2"/>
      <c r="L96" s="2"/>
      <c r="O96" s="5">
        <f t="shared" si="12"/>
        <v>-2</v>
      </c>
      <c r="P96" s="5">
        <f t="shared" si="13"/>
        <v>28</v>
      </c>
      <c r="Q96" s="5">
        <f t="shared" si="14"/>
        <v>26</v>
      </c>
      <c r="R96" s="5">
        <f t="shared" si="15"/>
        <v>4</v>
      </c>
      <c r="S96" s="5">
        <f t="shared" si="16"/>
        <v>-6</v>
      </c>
      <c r="T96" s="5">
        <f t="shared" si="17"/>
        <v>-42</v>
      </c>
      <c r="U96" s="5">
        <f t="shared" si="18"/>
        <v>-4</v>
      </c>
      <c r="V96" s="5">
        <f t="shared" si="19"/>
        <v>-2855</v>
      </c>
      <c r="W96" s="5">
        <f t="shared" si="20"/>
        <v>0</v>
      </c>
      <c r="X96" s="5">
        <f t="shared" si="21"/>
        <v>0</v>
      </c>
      <c r="Y96" s="5">
        <f t="shared" si="22"/>
        <v>0</v>
      </c>
    </row>
    <row r="97" spans="1:25">
      <c r="A97" s="9" t="s">
        <v>586</v>
      </c>
      <c r="B97" s="9" t="s">
        <v>230</v>
      </c>
      <c r="C97" s="2">
        <v>5380</v>
      </c>
      <c r="D97" s="2">
        <v>5370</v>
      </c>
      <c r="E97" s="2">
        <v>5428</v>
      </c>
      <c r="F97" s="2">
        <v>5402</v>
      </c>
      <c r="G97" s="2">
        <v>5397</v>
      </c>
      <c r="H97" s="2">
        <v>5393</v>
      </c>
      <c r="I97" s="2">
        <v>5376</v>
      </c>
      <c r="J97" s="2"/>
      <c r="K97" s="2"/>
      <c r="L97" s="2"/>
      <c r="O97" s="5">
        <f t="shared" si="12"/>
        <v>-10</v>
      </c>
      <c r="P97" s="5">
        <f t="shared" si="13"/>
        <v>58</v>
      </c>
      <c r="Q97" s="5">
        <f t="shared" si="14"/>
        <v>48</v>
      </c>
      <c r="R97" s="5">
        <f t="shared" si="15"/>
        <v>-26</v>
      </c>
      <c r="S97" s="5">
        <f t="shared" si="16"/>
        <v>-5</v>
      </c>
      <c r="T97" s="5">
        <f t="shared" si="17"/>
        <v>-4</v>
      </c>
      <c r="U97" s="5">
        <f t="shared" si="18"/>
        <v>-17</v>
      </c>
      <c r="V97" s="5">
        <f t="shared" si="19"/>
        <v>-5376</v>
      </c>
      <c r="W97" s="5">
        <f t="shared" si="20"/>
        <v>0</v>
      </c>
      <c r="X97" s="5">
        <f t="shared" si="21"/>
        <v>0</v>
      </c>
      <c r="Y97" s="5">
        <f t="shared" si="22"/>
        <v>0</v>
      </c>
    </row>
    <row r="98" spans="1:25">
      <c r="A98" s="9" t="s">
        <v>587</v>
      </c>
      <c r="B98" s="9" t="s">
        <v>231</v>
      </c>
      <c r="C98" s="2">
        <v>8554</v>
      </c>
      <c r="D98" s="2">
        <v>8550</v>
      </c>
      <c r="E98" s="2">
        <v>8609</v>
      </c>
      <c r="F98" s="2">
        <v>8625</v>
      </c>
      <c r="G98" s="2">
        <v>8626</v>
      </c>
      <c r="H98" s="2">
        <v>8516</v>
      </c>
      <c r="I98" s="2">
        <v>8446</v>
      </c>
      <c r="J98" s="2"/>
      <c r="K98" s="2"/>
      <c r="L98" s="2"/>
      <c r="O98" s="5">
        <f t="shared" si="12"/>
        <v>-4</v>
      </c>
      <c r="P98" s="5">
        <f t="shared" si="13"/>
        <v>59</v>
      </c>
      <c r="Q98" s="5">
        <f t="shared" si="14"/>
        <v>55</v>
      </c>
      <c r="R98" s="5">
        <f t="shared" si="15"/>
        <v>16</v>
      </c>
      <c r="S98" s="5">
        <f t="shared" si="16"/>
        <v>1</v>
      </c>
      <c r="T98" s="5">
        <f t="shared" si="17"/>
        <v>-110</v>
      </c>
      <c r="U98" s="5">
        <f t="shared" si="18"/>
        <v>-70</v>
      </c>
      <c r="V98" s="5">
        <f t="shared" si="19"/>
        <v>-8446</v>
      </c>
      <c r="W98" s="5">
        <f t="shared" si="20"/>
        <v>0</v>
      </c>
      <c r="X98" s="5">
        <f t="shared" si="21"/>
        <v>0</v>
      </c>
      <c r="Y98" s="5">
        <f t="shared" si="22"/>
        <v>0</v>
      </c>
    </row>
    <row r="99" spans="1:25">
      <c r="A99" s="9" t="s">
        <v>588</v>
      </c>
      <c r="B99" s="9" t="s">
        <v>232</v>
      </c>
      <c r="C99" s="2">
        <v>5494</v>
      </c>
      <c r="D99" s="2">
        <v>5492</v>
      </c>
      <c r="E99" s="2">
        <v>5517</v>
      </c>
      <c r="F99" s="2">
        <v>5507</v>
      </c>
      <c r="G99" s="2">
        <v>5498</v>
      </c>
      <c r="H99" s="2">
        <v>5450</v>
      </c>
      <c r="I99" s="2">
        <v>5422</v>
      </c>
      <c r="J99" s="2"/>
      <c r="K99" s="2"/>
      <c r="L99" s="2"/>
      <c r="O99" s="5">
        <f t="shared" si="12"/>
        <v>-2</v>
      </c>
      <c r="P99" s="5">
        <f t="shared" si="13"/>
        <v>25</v>
      </c>
      <c r="Q99" s="5">
        <f t="shared" si="14"/>
        <v>23</v>
      </c>
      <c r="R99" s="5">
        <f t="shared" si="15"/>
        <v>-10</v>
      </c>
      <c r="S99" s="5">
        <f t="shared" si="16"/>
        <v>-9</v>
      </c>
      <c r="T99" s="5">
        <f t="shared" si="17"/>
        <v>-48</v>
      </c>
      <c r="U99" s="5">
        <f t="shared" si="18"/>
        <v>-28</v>
      </c>
      <c r="V99" s="5">
        <f t="shared" si="19"/>
        <v>-5422</v>
      </c>
      <c r="W99" s="5">
        <f t="shared" si="20"/>
        <v>0</v>
      </c>
      <c r="X99" s="5">
        <f t="shared" si="21"/>
        <v>0</v>
      </c>
      <c r="Y99" s="5">
        <f t="shared" si="22"/>
        <v>0</v>
      </c>
    </row>
    <row r="100" spans="1:25">
      <c r="A100" s="9" t="s">
        <v>589</v>
      </c>
      <c r="B100" s="9" t="s">
        <v>233</v>
      </c>
      <c r="C100" s="2">
        <v>7108</v>
      </c>
      <c r="D100" s="2">
        <v>7105</v>
      </c>
      <c r="E100" s="2">
        <v>7147</v>
      </c>
      <c r="F100" s="2">
        <v>7140</v>
      </c>
      <c r="G100" s="2">
        <v>7143</v>
      </c>
      <c r="H100" s="2">
        <v>7132</v>
      </c>
      <c r="I100" s="2">
        <v>7120</v>
      </c>
      <c r="J100" s="2"/>
      <c r="K100" s="2"/>
      <c r="L100" s="2"/>
      <c r="O100" s="5">
        <f t="shared" si="12"/>
        <v>-3</v>
      </c>
      <c r="P100" s="5">
        <f t="shared" si="13"/>
        <v>42</v>
      </c>
      <c r="Q100" s="5">
        <f t="shared" si="14"/>
        <v>39</v>
      </c>
      <c r="R100" s="5">
        <f t="shared" si="15"/>
        <v>-7</v>
      </c>
      <c r="S100" s="5">
        <f t="shared" si="16"/>
        <v>3</v>
      </c>
      <c r="T100" s="5">
        <f t="shared" si="17"/>
        <v>-11</v>
      </c>
      <c r="U100" s="5">
        <f t="shared" si="18"/>
        <v>-12</v>
      </c>
      <c r="V100" s="5">
        <f t="shared" si="19"/>
        <v>-7120</v>
      </c>
      <c r="W100" s="5">
        <f t="shared" si="20"/>
        <v>0</v>
      </c>
      <c r="X100" s="5">
        <f t="shared" si="21"/>
        <v>0</v>
      </c>
      <c r="Y100" s="5">
        <f t="shared" si="22"/>
        <v>0</v>
      </c>
    </row>
    <row r="101" spans="1:25">
      <c r="A101" s="9" t="s">
        <v>590</v>
      </c>
      <c r="B101" s="9" t="s">
        <v>234</v>
      </c>
      <c r="C101" s="2">
        <v>1202</v>
      </c>
      <c r="D101" s="2">
        <v>1202</v>
      </c>
      <c r="E101" s="2">
        <v>1210</v>
      </c>
      <c r="F101" s="2">
        <v>1206</v>
      </c>
      <c r="G101" s="2">
        <v>1219</v>
      </c>
      <c r="H101" s="2">
        <v>1215</v>
      </c>
      <c r="I101" s="2">
        <v>1215</v>
      </c>
      <c r="J101" s="2"/>
      <c r="K101" s="2"/>
      <c r="L101" s="2"/>
      <c r="O101" s="5">
        <f t="shared" si="12"/>
        <v>0</v>
      </c>
      <c r="P101" s="5">
        <f t="shared" si="13"/>
        <v>8</v>
      </c>
      <c r="Q101" s="5">
        <f t="shared" si="14"/>
        <v>8</v>
      </c>
      <c r="R101" s="5">
        <f t="shared" si="15"/>
        <v>-4</v>
      </c>
      <c r="S101" s="5">
        <f t="shared" si="16"/>
        <v>13</v>
      </c>
      <c r="T101" s="5">
        <f t="shared" si="17"/>
        <v>-4</v>
      </c>
      <c r="U101" s="5">
        <f t="shared" si="18"/>
        <v>0</v>
      </c>
      <c r="V101" s="5">
        <f t="shared" si="19"/>
        <v>-1215</v>
      </c>
      <c r="W101" s="5">
        <f t="shared" si="20"/>
        <v>0</v>
      </c>
      <c r="X101" s="5">
        <f t="shared" si="21"/>
        <v>0</v>
      </c>
      <c r="Y101" s="5">
        <f t="shared" si="22"/>
        <v>0</v>
      </c>
    </row>
    <row r="102" spans="1:25">
      <c r="A102" s="9" t="s">
        <v>591</v>
      </c>
      <c r="B102" s="9" t="s">
        <v>235</v>
      </c>
      <c r="C102" s="2">
        <v>1680</v>
      </c>
      <c r="D102" s="2">
        <v>1679</v>
      </c>
      <c r="E102" s="2">
        <v>1689</v>
      </c>
      <c r="F102" s="2">
        <v>1696</v>
      </c>
      <c r="G102" s="2">
        <v>1689</v>
      </c>
      <c r="H102" s="2">
        <v>1680</v>
      </c>
      <c r="I102" s="2">
        <v>1681</v>
      </c>
      <c r="J102" s="2"/>
      <c r="K102" s="2"/>
      <c r="L102" s="2"/>
      <c r="O102" s="5">
        <f t="shared" si="12"/>
        <v>-1</v>
      </c>
      <c r="P102" s="5">
        <f t="shared" si="13"/>
        <v>10</v>
      </c>
      <c r="Q102" s="5">
        <f t="shared" si="14"/>
        <v>9</v>
      </c>
      <c r="R102" s="5">
        <f t="shared" si="15"/>
        <v>7</v>
      </c>
      <c r="S102" s="5">
        <f t="shared" si="16"/>
        <v>-7</v>
      </c>
      <c r="T102" s="5">
        <f t="shared" si="17"/>
        <v>-9</v>
      </c>
      <c r="U102" s="5">
        <f t="shared" si="18"/>
        <v>1</v>
      </c>
      <c r="V102" s="5">
        <f t="shared" si="19"/>
        <v>-1681</v>
      </c>
      <c r="W102" s="5">
        <f t="shared" si="20"/>
        <v>0</v>
      </c>
      <c r="X102" s="5">
        <f t="shared" si="21"/>
        <v>0</v>
      </c>
      <c r="Y102" s="5">
        <f t="shared" si="22"/>
        <v>0</v>
      </c>
    </row>
    <row r="103" spans="1:25">
      <c r="A103" s="9" t="s">
        <v>592</v>
      </c>
      <c r="B103" s="9" t="s">
        <v>236</v>
      </c>
      <c r="C103" s="2">
        <v>1811</v>
      </c>
      <c r="D103" s="2">
        <v>1800</v>
      </c>
      <c r="E103" s="2">
        <v>1792</v>
      </c>
      <c r="F103" s="2">
        <v>1790</v>
      </c>
      <c r="G103" s="2">
        <v>1784</v>
      </c>
      <c r="H103" s="2">
        <v>1774</v>
      </c>
      <c r="I103" s="2">
        <v>1768</v>
      </c>
      <c r="J103" s="2"/>
      <c r="K103" s="2"/>
      <c r="L103" s="2"/>
      <c r="O103" s="5">
        <f t="shared" si="12"/>
        <v>-11</v>
      </c>
      <c r="P103" s="5">
        <f t="shared" si="13"/>
        <v>-8</v>
      </c>
      <c r="Q103" s="5">
        <f t="shared" si="14"/>
        <v>-19</v>
      </c>
      <c r="R103" s="5">
        <f t="shared" si="15"/>
        <v>-2</v>
      </c>
      <c r="S103" s="5">
        <f t="shared" si="16"/>
        <v>-6</v>
      </c>
      <c r="T103" s="5">
        <f t="shared" si="17"/>
        <v>-10</v>
      </c>
      <c r="U103" s="5">
        <f t="shared" si="18"/>
        <v>-6</v>
      </c>
      <c r="V103" s="5">
        <f t="shared" si="19"/>
        <v>-1768</v>
      </c>
      <c r="W103" s="5">
        <f t="shared" si="20"/>
        <v>0</v>
      </c>
      <c r="X103" s="5">
        <f t="shared" si="21"/>
        <v>0</v>
      </c>
      <c r="Y103" s="5">
        <f t="shared" si="22"/>
        <v>0</v>
      </c>
    </row>
    <row r="104" spans="1:25">
      <c r="A104" s="9" t="s">
        <v>593</v>
      </c>
      <c r="B104" s="9" t="s">
        <v>237</v>
      </c>
      <c r="C104" s="2">
        <v>3178</v>
      </c>
      <c r="D104" s="2">
        <v>3177</v>
      </c>
      <c r="E104" s="2">
        <v>3213</v>
      </c>
      <c r="F104" s="2">
        <v>3133</v>
      </c>
      <c r="G104" s="2">
        <v>3206</v>
      </c>
      <c r="H104" s="2">
        <v>3179</v>
      </c>
      <c r="I104" s="2">
        <v>3159</v>
      </c>
      <c r="J104" s="2"/>
      <c r="K104" s="2"/>
      <c r="L104" s="2"/>
      <c r="O104" s="5">
        <f t="shared" si="12"/>
        <v>-1</v>
      </c>
      <c r="P104" s="5">
        <f t="shared" si="13"/>
        <v>36</v>
      </c>
      <c r="Q104" s="5">
        <f t="shared" si="14"/>
        <v>35</v>
      </c>
      <c r="R104" s="5">
        <f t="shared" si="15"/>
        <v>-80</v>
      </c>
      <c r="S104" s="5">
        <f t="shared" si="16"/>
        <v>73</v>
      </c>
      <c r="T104" s="5">
        <f t="shared" si="17"/>
        <v>-27</v>
      </c>
      <c r="U104" s="5">
        <f t="shared" si="18"/>
        <v>-20</v>
      </c>
      <c r="V104" s="5">
        <f t="shared" si="19"/>
        <v>-3159</v>
      </c>
      <c r="W104" s="5">
        <f t="shared" si="20"/>
        <v>0</v>
      </c>
      <c r="X104" s="5">
        <f t="shared" si="21"/>
        <v>0</v>
      </c>
      <c r="Y104" s="5">
        <f t="shared" si="22"/>
        <v>0</v>
      </c>
    </row>
    <row r="105" spans="1:25">
      <c r="A105" s="9" t="s">
        <v>594</v>
      </c>
      <c r="B105" s="9" t="s">
        <v>238</v>
      </c>
      <c r="C105" s="2">
        <v>477</v>
      </c>
      <c r="D105" s="2">
        <v>476</v>
      </c>
      <c r="E105" s="2">
        <v>484</v>
      </c>
      <c r="F105" s="2">
        <v>482</v>
      </c>
      <c r="G105" s="2">
        <v>482</v>
      </c>
      <c r="H105" s="2">
        <v>477</v>
      </c>
      <c r="I105" s="2">
        <v>468</v>
      </c>
      <c r="J105" s="2"/>
      <c r="K105" s="2"/>
      <c r="L105" s="2"/>
      <c r="O105" s="5">
        <f t="shared" si="12"/>
        <v>-1</v>
      </c>
      <c r="P105" s="5">
        <f t="shared" si="13"/>
        <v>8</v>
      </c>
      <c r="Q105" s="5">
        <f t="shared" si="14"/>
        <v>7</v>
      </c>
      <c r="R105" s="5">
        <f t="shared" si="15"/>
        <v>-2</v>
      </c>
      <c r="S105" s="5">
        <f t="shared" si="16"/>
        <v>0</v>
      </c>
      <c r="T105" s="5">
        <f t="shared" si="17"/>
        <v>-5</v>
      </c>
      <c r="U105" s="5">
        <f t="shared" si="18"/>
        <v>-9</v>
      </c>
      <c r="V105" s="5">
        <f t="shared" si="19"/>
        <v>-468</v>
      </c>
      <c r="W105" s="5">
        <f t="shared" si="20"/>
        <v>0</v>
      </c>
      <c r="X105" s="5">
        <f t="shared" si="21"/>
        <v>0</v>
      </c>
      <c r="Y105" s="5">
        <f t="shared" si="22"/>
        <v>0</v>
      </c>
    </row>
    <row r="106" spans="1:25">
      <c r="A106" s="9" t="s">
        <v>595</v>
      </c>
      <c r="B106" s="9" t="s">
        <v>239</v>
      </c>
      <c r="C106" s="2">
        <v>40994</v>
      </c>
      <c r="D106" s="2">
        <v>40990</v>
      </c>
      <c r="E106" s="2">
        <v>41210</v>
      </c>
      <c r="F106" s="2">
        <v>41255</v>
      </c>
      <c r="G106" s="2">
        <v>41306</v>
      </c>
      <c r="H106" s="2">
        <v>41356</v>
      </c>
      <c r="I106" s="2">
        <v>41335</v>
      </c>
      <c r="J106" s="2"/>
      <c r="K106" s="2"/>
      <c r="L106" s="2"/>
      <c r="O106" s="5">
        <f t="shared" si="12"/>
        <v>-4</v>
      </c>
      <c r="P106" s="5">
        <f t="shared" si="13"/>
        <v>220</v>
      </c>
      <c r="Q106" s="5">
        <f t="shared" si="14"/>
        <v>216</v>
      </c>
      <c r="R106" s="5">
        <f t="shared" si="15"/>
        <v>45</v>
      </c>
      <c r="S106" s="5">
        <f t="shared" si="16"/>
        <v>51</v>
      </c>
      <c r="T106" s="5">
        <f t="shared" si="17"/>
        <v>50</v>
      </c>
      <c r="U106" s="5">
        <f t="shared" si="18"/>
        <v>-21</v>
      </c>
      <c r="V106" s="5">
        <f t="shared" si="19"/>
        <v>-41335</v>
      </c>
      <c r="W106" s="5">
        <f t="shared" si="20"/>
        <v>0</v>
      </c>
      <c r="X106" s="5">
        <f t="shared" si="21"/>
        <v>0</v>
      </c>
      <c r="Y106" s="5">
        <f t="shared" si="22"/>
        <v>0</v>
      </c>
    </row>
    <row r="107" spans="1:25">
      <c r="A107" s="9" t="s">
        <v>596</v>
      </c>
      <c r="B107" s="9" t="s">
        <v>240</v>
      </c>
      <c r="C107" s="2">
        <v>4853</v>
      </c>
      <c r="D107" s="2">
        <v>4845</v>
      </c>
      <c r="E107" s="2">
        <v>4956</v>
      </c>
      <c r="F107" s="2">
        <v>4957</v>
      </c>
      <c r="G107" s="2">
        <v>4932</v>
      </c>
      <c r="H107" s="2">
        <v>4910</v>
      </c>
      <c r="I107" s="2">
        <v>4934</v>
      </c>
      <c r="J107" s="2"/>
      <c r="K107" s="2"/>
      <c r="L107" s="2"/>
      <c r="O107" s="5">
        <f t="shared" si="12"/>
        <v>-8</v>
      </c>
      <c r="P107" s="5">
        <f t="shared" si="13"/>
        <v>111</v>
      </c>
      <c r="Q107" s="5">
        <f t="shared" si="14"/>
        <v>103</v>
      </c>
      <c r="R107" s="5">
        <f t="shared" si="15"/>
        <v>1</v>
      </c>
      <c r="S107" s="5">
        <f t="shared" si="16"/>
        <v>-25</v>
      </c>
      <c r="T107" s="5">
        <f t="shared" si="17"/>
        <v>-22</v>
      </c>
      <c r="U107" s="5">
        <f t="shared" si="18"/>
        <v>24</v>
      </c>
      <c r="V107" s="5">
        <f t="shared" si="19"/>
        <v>-4934</v>
      </c>
      <c r="W107" s="5">
        <f t="shared" si="20"/>
        <v>0</v>
      </c>
      <c r="X107" s="5">
        <f t="shared" si="21"/>
        <v>0</v>
      </c>
      <c r="Y107" s="5">
        <f t="shared" si="22"/>
        <v>0</v>
      </c>
    </row>
    <row r="108" spans="1:25">
      <c r="A108" s="9" t="s">
        <v>597</v>
      </c>
      <c r="B108" s="9" t="s">
        <v>241</v>
      </c>
      <c r="C108" s="2">
        <v>156101</v>
      </c>
      <c r="D108" s="2">
        <v>156055</v>
      </c>
      <c r="E108" s="2">
        <v>158412</v>
      </c>
      <c r="F108" s="2">
        <v>158849</v>
      </c>
      <c r="G108" s="2">
        <v>158528</v>
      </c>
      <c r="H108" s="2">
        <v>158559</v>
      </c>
      <c r="I108" s="2">
        <v>158229</v>
      </c>
      <c r="J108" s="2"/>
      <c r="K108" s="2"/>
      <c r="L108" s="2"/>
      <c r="O108" s="5">
        <f t="shared" si="12"/>
        <v>-46</v>
      </c>
      <c r="P108" s="5">
        <f t="shared" si="13"/>
        <v>2357</v>
      </c>
      <c r="Q108" s="5">
        <f t="shared" si="14"/>
        <v>2311</v>
      </c>
      <c r="R108" s="5">
        <f t="shared" si="15"/>
        <v>437</v>
      </c>
      <c r="S108" s="5">
        <f t="shared" si="16"/>
        <v>-321</v>
      </c>
      <c r="T108" s="5">
        <f t="shared" si="17"/>
        <v>31</v>
      </c>
      <c r="U108" s="5">
        <f t="shared" si="18"/>
        <v>-330</v>
      </c>
      <c r="V108" s="5">
        <f t="shared" si="19"/>
        <v>-158229</v>
      </c>
      <c r="W108" s="5">
        <f t="shared" si="20"/>
        <v>0</v>
      </c>
      <c r="X108" s="5">
        <f t="shared" si="21"/>
        <v>0</v>
      </c>
      <c r="Y108" s="5">
        <f t="shared" si="22"/>
        <v>0</v>
      </c>
    </row>
    <row r="109" spans="1:25">
      <c r="A109" s="9" t="s">
        <v>598</v>
      </c>
      <c r="B109" s="9" t="s">
        <v>242</v>
      </c>
      <c r="C109" s="2">
        <v>1700</v>
      </c>
      <c r="D109" s="2">
        <v>1698</v>
      </c>
      <c r="E109" s="2">
        <v>1726</v>
      </c>
      <c r="F109" s="2">
        <v>1716</v>
      </c>
      <c r="G109" s="2">
        <v>1714</v>
      </c>
      <c r="H109" s="2">
        <v>1707</v>
      </c>
      <c r="I109" s="2">
        <v>1690</v>
      </c>
      <c r="J109" s="2"/>
      <c r="K109" s="2"/>
      <c r="L109" s="2"/>
      <c r="O109" s="5">
        <f t="shared" si="12"/>
        <v>-2</v>
      </c>
      <c r="P109" s="5">
        <f t="shared" si="13"/>
        <v>28</v>
      </c>
      <c r="Q109" s="5">
        <f t="shared" si="14"/>
        <v>26</v>
      </c>
      <c r="R109" s="5">
        <f t="shared" si="15"/>
        <v>-10</v>
      </c>
      <c r="S109" s="5">
        <f t="shared" si="16"/>
        <v>-2</v>
      </c>
      <c r="T109" s="5">
        <f t="shared" si="17"/>
        <v>-7</v>
      </c>
      <c r="U109" s="5">
        <f t="shared" si="18"/>
        <v>-17</v>
      </c>
      <c r="V109" s="5">
        <f t="shared" si="19"/>
        <v>-1690</v>
      </c>
      <c r="W109" s="5">
        <f t="shared" si="20"/>
        <v>0</v>
      </c>
      <c r="X109" s="5">
        <f t="shared" si="21"/>
        <v>0</v>
      </c>
      <c r="Y109" s="5">
        <f t="shared" si="22"/>
        <v>0</v>
      </c>
    </row>
    <row r="110" spans="1:25">
      <c r="A110" s="9" t="s">
        <v>599</v>
      </c>
      <c r="B110" s="9" t="s">
        <v>243</v>
      </c>
      <c r="C110" s="2">
        <v>1024</v>
      </c>
      <c r="D110" s="2">
        <v>1024</v>
      </c>
      <c r="E110" s="2">
        <v>1056</v>
      </c>
      <c r="F110" s="2">
        <v>1069</v>
      </c>
      <c r="G110" s="2">
        <v>1062</v>
      </c>
      <c r="H110" s="2">
        <v>1047</v>
      </c>
      <c r="I110" s="2">
        <v>1026</v>
      </c>
      <c r="J110" s="2"/>
      <c r="K110" s="2"/>
      <c r="L110" s="2"/>
      <c r="O110" s="5">
        <f t="shared" si="12"/>
        <v>0</v>
      </c>
      <c r="P110" s="5">
        <f t="shared" si="13"/>
        <v>32</v>
      </c>
      <c r="Q110" s="5">
        <f t="shared" si="14"/>
        <v>32</v>
      </c>
      <c r="R110" s="5">
        <f t="shared" si="15"/>
        <v>13</v>
      </c>
      <c r="S110" s="5">
        <f t="shared" si="16"/>
        <v>-7</v>
      </c>
      <c r="T110" s="5">
        <f t="shared" si="17"/>
        <v>-15</v>
      </c>
      <c r="U110" s="5">
        <f t="shared" si="18"/>
        <v>-21</v>
      </c>
      <c r="V110" s="5">
        <f t="shared" si="19"/>
        <v>-1026</v>
      </c>
      <c r="W110" s="5">
        <f t="shared" si="20"/>
        <v>0</v>
      </c>
      <c r="X110" s="5">
        <f t="shared" si="21"/>
        <v>0</v>
      </c>
      <c r="Y110" s="5">
        <f t="shared" si="22"/>
        <v>0</v>
      </c>
    </row>
    <row r="111" spans="1:25">
      <c r="A111" s="9" t="s">
        <v>600</v>
      </c>
      <c r="B111" s="9" t="s">
        <v>244</v>
      </c>
      <c r="C111" s="2">
        <v>4623</v>
      </c>
      <c r="D111" s="2">
        <v>4622</v>
      </c>
      <c r="E111" s="2">
        <v>4623</v>
      </c>
      <c r="F111" s="2">
        <v>4626</v>
      </c>
      <c r="G111" s="2">
        <v>4626</v>
      </c>
      <c r="H111" s="2">
        <v>4598</v>
      </c>
      <c r="I111" s="2">
        <v>4560</v>
      </c>
      <c r="J111" s="2"/>
      <c r="K111" s="2"/>
      <c r="L111" s="2"/>
      <c r="O111" s="5">
        <f t="shared" si="12"/>
        <v>-1</v>
      </c>
      <c r="P111" s="5">
        <f t="shared" si="13"/>
        <v>1</v>
      </c>
      <c r="Q111" s="5">
        <f t="shared" si="14"/>
        <v>0</v>
      </c>
      <c r="R111" s="5">
        <f t="shared" si="15"/>
        <v>3</v>
      </c>
      <c r="S111" s="5">
        <f t="shared" si="16"/>
        <v>0</v>
      </c>
      <c r="T111" s="5">
        <f t="shared" si="17"/>
        <v>-28</v>
      </c>
      <c r="U111" s="5">
        <f t="shared" si="18"/>
        <v>-38</v>
      </c>
      <c r="V111" s="5">
        <f t="shared" si="19"/>
        <v>-4560</v>
      </c>
      <c r="W111" s="5">
        <f t="shared" si="20"/>
        <v>0</v>
      </c>
      <c r="X111" s="5">
        <f t="shared" si="21"/>
        <v>0</v>
      </c>
      <c r="Y111" s="5">
        <f t="shared" si="22"/>
        <v>0</v>
      </c>
    </row>
    <row r="112" spans="1:25">
      <c r="A112" s="9" t="s">
        <v>601</v>
      </c>
      <c r="B112" s="9" t="s">
        <v>245</v>
      </c>
      <c r="C112" s="2">
        <v>17102</v>
      </c>
      <c r="D112" s="2">
        <v>17097</v>
      </c>
      <c r="E112" s="2">
        <v>17329</v>
      </c>
      <c r="F112" s="2">
        <v>17349</v>
      </c>
      <c r="G112" s="2">
        <v>17257</v>
      </c>
      <c r="H112" s="2">
        <v>17095</v>
      </c>
      <c r="I112" s="2">
        <v>17083</v>
      </c>
      <c r="J112" s="2"/>
      <c r="K112" s="2"/>
      <c r="L112" s="2"/>
      <c r="O112" s="5">
        <f t="shared" si="12"/>
        <v>-5</v>
      </c>
      <c r="P112" s="5">
        <f t="shared" si="13"/>
        <v>232</v>
      </c>
      <c r="Q112" s="5">
        <f t="shared" si="14"/>
        <v>227</v>
      </c>
      <c r="R112" s="5">
        <f t="shared" si="15"/>
        <v>20</v>
      </c>
      <c r="S112" s="5">
        <f t="shared" si="16"/>
        <v>-92</v>
      </c>
      <c r="T112" s="5">
        <f t="shared" si="17"/>
        <v>-162</v>
      </c>
      <c r="U112" s="5">
        <f t="shared" si="18"/>
        <v>-12</v>
      </c>
      <c r="V112" s="5">
        <f t="shared" si="19"/>
        <v>-17083</v>
      </c>
      <c r="W112" s="5">
        <f t="shared" si="20"/>
        <v>0</v>
      </c>
      <c r="X112" s="5">
        <f t="shared" si="21"/>
        <v>0</v>
      </c>
      <c r="Y112" s="5">
        <f t="shared" si="22"/>
        <v>0</v>
      </c>
    </row>
    <row r="113" spans="1:25">
      <c r="A113" s="9" t="s">
        <v>602</v>
      </c>
      <c r="B113" s="9" t="s">
        <v>246</v>
      </c>
      <c r="C113" s="2">
        <v>8317</v>
      </c>
      <c r="D113" s="2">
        <v>8315</v>
      </c>
      <c r="E113" s="2">
        <v>8304</v>
      </c>
      <c r="F113" s="2">
        <v>8270</v>
      </c>
      <c r="G113" s="2">
        <v>8267</v>
      </c>
      <c r="H113" s="2">
        <v>8197</v>
      </c>
      <c r="I113" s="2">
        <v>8160</v>
      </c>
      <c r="J113" s="2"/>
      <c r="K113" s="2"/>
      <c r="L113" s="2"/>
      <c r="O113" s="5">
        <f t="shared" si="12"/>
        <v>-2</v>
      </c>
      <c r="P113" s="5">
        <f t="shared" si="13"/>
        <v>-11</v>
      </c>
      <c r="Q113" s="5">
        <f t="shared" si="14"/>
        <v>-13</v>
      </c>
      <c r="R113" s="5">
        <f t="shared" si="15"/>
        <v>-34</v>
      </c>
      <c r="S113" s="5">
        <f t="shared" si="16"/>
        <v>-3</v>
      </c>
      <c r="T113" s="5">
        <f t="shared" si="17"/>
        <v>-70</v>
      </c>
      <c r="U113" s="5">
        <f t="shared" si="18"/>
        <v>-37</v>
      </c>
      <c r="V113" s="5">
        <f t="shared" si="19"/>
        <v>-8160</v>
      </c>
      <c r="W113" s="5">
        <f t="shared" si="20"/>
        <v>0</v>
      </c>
      <c r="X113" s="5">
        <f t="shared" si="21"/>
        <v>0</v>
      </c>
      <c r="Y113" s="5">
        <f t="shared" si="22"/>
        <v>0</v>
      </c>
    </row>
    <row r="114" spans="1:25">
      <c r="A114" s="9" t="s">
        <v>603</v>
      </c>
      <c r="B114" s="9" t="s">
        <v>247</v>
      </c>
      <c r="C114" s="2">
        <v>10067</v>
      </c>
      <c r="D114" s="2">
        <v>10055</v>
      </c>
      <c r="E114" s="2">
        <v>10165</v>
      </c>
      <c r="F114" s="2">
        <v>10168</v>
      </c>
      <c r="G114" s="2">
        <v>10156</v>
      </c>
      <c r="H114" s="2">
        <v>10158</v>
      </c>
      <c r="I114" s="2">
        <v>10128</v>
      </c>
      <c r="J114" s="2"/>
      <c r="K114" s="2"/>
      <c r="L114" s="2"/>
      <c r="O114" s="5">
        <f t="shared" si="12"/>
        <v>-12</v>
      </c>
      <c r="P114" s="5">
        <f t="shared" si="13"/>
        <v>110</v>
      </c>
      <c r="Q114" s="5">
        <f t="shared" si="14"/>
        <v>98</v>
      </c>
      <c r="R114" s="5">
        <f t="shared" si="15"/>
        <v>3</v>
      </c>
      <c r="S114" s="5">
        <f t="shared" si="16"/>
        <v>-12</v>
      </c>
      <c r="T114" s="5">
        <f t="shared" si="17"/>
        <v>2</v>
      </c>
      <c r="U114" s="5">
        <f t="shared" si="18"/>
        <v>-30</v>
      </c>
      <c r="V114" s="5">
        <f t="shared" si="19"/>
        <v>-10128</v>
      </c>
      <c r="W114" s="5">
        <f t="shared" si="20"/>
        <v>0</v>
      </c>
      <c r="X114" s="5">
        <f t="shared" si="21"/>
        <v>0</v>
      </c>
      <c r="Y114" s="5">
        <f t="shared" si="22"/>
        <v>0</v>
      </c>
    </row>
    <row r="115" spans="1:25">
      <c r="A115" s="9" t="s">
        <v>604</v>
      </c>
      <c r="B115" s="9" t="s">
        <v>248</v>
      </c>
      <c r="C115" s="2">
        <v>4997</v>
      </c>
      <c r="D115" s="2">
        <v>4991</v>
      </c>
      <c r="E115" s="2">
        <v>4987</v>
      </c>
      <c r="F115" s="2">
        <v>4974</v>
      </c>
      <c r="G115" s="2">
        <v>4969</v>
      </c>
      <c r="H115" s="2">
        <v>4946</v>
      </c>
      <c r="I115" s="2">
        <v>4939</v>
      </c>
      <c r="J115" s="2"/>
      <c r="K115" s="2"/>
      <c r="L115" s="2"/>
      <c r="O115" s="5">
        <f t="shared" si="12"/>
        <v>-6</v>
      </c>
      <c r="P115" s="5">
        <f t="shared" si="13"/>
        <v>-4</v>
      </c>
      <c r="Q115" s="5">
        <f t="shared" si="14"/>
        <v>-10</v>
      </c>
      <c r="R115" s="5">
        <f t="shared" si="15"/>
        <v>-13</v>
      </c>
      <c r="S115" s="5">
        <f t="shared" si="16"/>
        <v>-5</v>
      </c>
      <c r="T115" s="5">
        <f t="shared" si="17"/>
        <v>-23</v>
      </c>
      <c r="U115" s="5">
        <f t="shared" si="18"/>
        <v>-7</v>
      </c>
      <c r="V115" s="5">
        <f t="shared" si="19"/>
        <v>-4939</v>
      </c>
      <c r="W115" s="5">
        <f t="shared" si="20"/>
        <v>0</v>
      </c>
      <c r="X115" s="5">
        <f t="shared" si="21"/>
        <v>0</v>
      </c>
      <c r="Y115" s="5">
        <f t="shared" si="22"/>
        <v>0</v>
      </c>
    </row>
    <row r="116" spans="1:25">
      <c r="A116" s="9" t="s">
        <v>605</v>
      </c>
      <c r="B116" s="9" t="s">
        <v>249</v>
      </c>
      <c r="C116" s="2">
        <v>1986</v>
      </c>
      <c r="D116" s="2">
        <v>1986</v>
      </c>
      <c r="E116" s="2">
        <v>1991</v>
      </c>
      <c r="F116" s="2">
        <v>1979</v>
      </c>
      <c r="G116" s="2">
        <v>1974</v>
      </c>
      <c r="H116" s="2">
        <v>1960</v>
      </c>
      <c r="I116" s="2">
        <v>1953</v>
      </c>
      <c r="J116" s="2"/>
      <c r="K116" s="2"/>
      <c r="L116" s="2"/>
      <c r="O116" s="5">
        <f t="shared" si="12"/>
        <v>0</v>
      </c>
      <c r="P116" s="5">
        <f t="shared" si="13"/>
        <v>5</v>
      </c>
      <c r="Q116" s="5">
        <f t="shared" si="14"/>
        <v>5</v>
      </c>
      <c r="R116" s="5">
        <f t="shared" si="15"/>
        <v>-12</v>
      </c>
      <c r="S116" s="5">
        <f t="shared" si="16"/>
        <v>-5</v>
      </c>
      <c r="T116" s="5">
        <f t="shared" si="17"/>
        <v>-14</v>
      </c>
      <c r="U116" s="5">
        <f t="shared" si="18"/>
        <v>-7</v>
      </c>
      <c r="V116" s="5">
        <f t="shared" si="19"/>
        <v>-1953</v>
      </c>
      <c r="W116" s="5">
        <f t="shared" si="20"/>
        <v>0</v>
      </c>
      <c r="X116" s="5">
        <f t="shared" si="21"/>
        <v>0</v>
      </c>
      <c r="Y116" s="5">
        <f t="shared" si="22"/>
        <v>0</v>
      </c>
    </row>
    <row r="117" spans="1:25">
      <c r="A117" s="2" t="s">
        <v>408</v>
      </c>
      <c r="B117" s="2" t="s">
        <v>629</v>
      </c>
      <c r="C117" s="2">
        <v>2244</v>
      </c>
      <c r="D117" s="2">
        <v>2241</v>
      </c>
      <c r="E117" s="2">
        <v>2370</v>
      </c>
      <c r="F117" s="2">
        <v>2440</v>
      </c>
      <c r="G117" s="2">
        <v>2407</v>
      </c>
      <c r="H117" s="2">
        <v>2439</v>
      </c>
      <c r="I117" s="2">
        <v>2473</v>
      </c>
      <c r="J117" s="2"/>
      <c r="K117" s="2"/>
      <c r="L117" s="2"/>
      <c r="M117" s="26"/>
      <c r="O117" s="5">
        <f t="shared" si="12"/>
        <v>-3</v>
      </c>
      <c r="P117" s="5">
        <f t="shared" si="13"/>
        <v>129</v>
      </c>
      <c r="Q117" s="5">
        <f t="shared" si="14"/>
        <v>126</v>
      </c>
      <c r="R117" s="5">
        <f t="shared" si="15"/>
        <v>70</v>
      </c>
      <c r="S117" s="5">
        <f t="shared" si="16"/>
        <v>-33</v>
      </c>
      <c r="T117" s="5">
        <f t="shared" si="17"/>
        <v>32</v>
      </c>
      <c r="U117" s="5">
        <f t="shared" si="18"/>
        <v>34</v>
      </c>
      <c r="V117" s="5">
        <f t="shared" si="19"/>
        <v>-2473</v>
      </c>
      <c r="W117" s="5">
        <f t="shared" si="20"/>
        <v>0</v>
      </c>
      <c r="X117" s="5">
        <f t="shared" si="21"/>
        <v>0</v>
      </c>
      <c r="Y117" s="5">
        <f t="shared" si="22"/>
        <v>0</v>
      </c>
    </row>
    <row r="118" spans="1:25">
      <c r="A118" s="2" t="s">
        <v>409</v>
      </c>
      <c r="B118" s="2" t="s">
        <v>410</v>
      </c>
      <c r="C118" s="2">
        <v>3078</v>
      </c>
      <c r="D118" s="2">
        <v>3071</v>
      </c>
      <c r="E118" s="2">
        <v>2998</v>
      </c>
      <c r="F118" s="2">
        <v>2955</v>
      </c>
      <c r="G118" s="2">
        <v>2932</v>
      </c>
      <c r="H118" s="2">
        <v>2834</v>
      </c>
      <c r="I118" s="2">
        <v>2801</v>
      </c>
      <c r="J118" s="2"/>
      <c r="K118" s="2"/>
      <c r="L118" s="2"/>
      <c r="M118" s="26"/>
      <c r="O118" s="5">
        <f t="shared" si="12"/>
        <v>-7</v>
      </c>
      <c r="P118" s="5">
        <f t="shared" si="13"/>
        <v>-73</v>
      </c>
      <c r="Q118" s="5">
        <f t="shared" si="14"/>
        <v>-80</v>
      </c>
      <c r="R118" s="5">
        <f t="shared" si="15"/>
        <v>-43</v>
      </c>
      <c r="S118" s="5">
        <f t="shared" si="16"/>
        <v>-23</v>
      </c>
      <c r="T118" s="5">
        <f t="shared" si="17"/>
        <v>-98</v>
      </c>
      <c r="U118" s="5">
        <f t="shared" si="18"/>
        <v>-33</v>
      </c>
      <c r="V118" s="5">
        <f t="shared" si="19"/>
        <v>-2801</v>
      </c>
      <c r="W118" s="5">
        <f t="shared" si="20"/>
        <v>0</v>
      </c>
      <c r="X118" s="5">
        <f t="shared" si="21"/>
        <v>0</v>
      </c>
      <c r="Y118" s="5">
        <f t="shared" si="22"/>
        <v>0</v>
      </c>
    </row>
    <row r="119" spans="1:25">
      <c r="A119" s="2" t="s">
        <v>0</v>
      </c>
      <c r="B119" s="2" t="s">
        <v>250</v>
      </c>
      <c r="C119" s="2">
        <v>773</v>
      </c>
      <c r="D119" s="2">
        <v>773</v>
      </c>
      <c r="E119" s="2">
        <v>770</v>
      </c>
      <c r="F119" s="2">
        <v>767</v>
      </c>
      <c r="G119" s="2">
        <v>764</v>
      </c>
      <c r="H119" s="2">
        <v>762</v>
      </c>
      <c r="I119" s="2">
        <v>751</v>
      </c>
      <c r="J119" s="2"/>
      <c r="K119" s="2"/>
      <c r="L119" s="2"/>
      <c r="M119" s="26"/>
      <c r="O119" s="5">
        <f t="shared" si="12"/>
        <v>0</v>
      </c>
      <c r="P119" s="5">
        <f t="shared" si="13"/>
        <v>-3</v>
      </c>
      <c r="Q119" s="5">
        <f t="shared" si="14"/>
        <v>-3</v>
      </c>
      <c r="R119" s="5">
        <f t="shared" si="15"/>
        <v>-3</v>
      </c>
      <c r="S119" s="5">
        <f t="shared" si="16"/>
        <v>-3</v>
      </c>
      <c r="T119" s="5">
        <f t="shared" si="17"/>
        <v>-2</v>
      </c>
      <c r="U119" s="5">
        <f t="shared" si="18"/>
        <v>-11</v>
      </c>
      <c r="V119" s="5">
        <f t="shared" si="19"/>
        <v>-751</v>
      </c>
      <c r="W119" s="5">
        <f t="shared" si="20"/>
        <v>0</v>
      </c>
      <c r="X119" s="5">
        <f t="shared" si="21"/>
        <v>0</v>
      </c>
      <c r="Y119" s="5">
        <f t="shared" si="22"/>
        <v>0</v>
      </c>
    </row>
    <row r="120" spans="1:25">
      <c r="A120" s="2" t="s">
        <v>1</v>
      </c>
      <c r="B120" s="2" t="s">
        <v>251</v>
      </c>
      <c r="C120" s="2">
        <v>685</v>
      </c>
      <c r="D120" s="2">
        <v>685</v>
      </c>
      <c r="E120" s="2">
        <v>684</v>
      </c>
      <c r="F120" s="2">
        <v>681</v>
      </c>
      <c r="G120" s="2">
        <v>682</v>
      </c>
      <c r="H120" s="2">
        <v>679</v>
      </c>
      <c r="I120" s="2">
        <v>677</v>
      </c>
      <c r="J120" s="2"/>
      <c r="K120" s="2"/>
      <c r="L120" s="2"/>
      <c r="M120" s="26"/>
      <c r="O120" s="5">
        <f t="shared" si="12"/>
        <v>0</v>
      </c>
      <c r="P120" s="5">
        <f t="shared" si="13"/>
        <v>-1</v>
      </c>
      <c r="Q120" s="5">
        <f t="shared" si="14"/>
        <v>-1</v>
      </c>
      <c r="R120" s="5">
        <f t="shared" si="15"/>
        <v>-3</v>
      </c>
      <c r="S120" s="5">
        <f t="shared" si="16"/>
        <v>1</v>
      </c>
      <c r="T120" s="5">
        <f t="shared" si="17"/>
        <v>-3</v>
      </c>
      <c r="U120" s="5">
        <f t="shared" si="18"/>
        <v>-2</v>
      </c>
      <c r="V120" s="5">
        <f t="shared" si="19"/>
        <v>-677</v>
      </c>
      <c r="W120" s="5">
        <f t="shared" si="20"/>
        <v>0</v>
      </c>
      <c r="X120" s="5">
        <f t="shared" si="21"/>
        <v>0</v>
      </c>
      <c r="Y120" s="5">
        <f t="shared" si="22"/>
        <v>0</v>
      </c>
    </row>
    <row r="121" spans="1:25">
      <c r="A121" s="2" t="s">
        <v>78</v>
      </c>
      <c r="B121" s="2" t="s">
        <v>135</v>
      </c>
      <c r="C121" s="2">
        <v>578</v>
      </c>
      <c r="D121" s="2">
        <v>578</v>
      </c>
      <c r="E121" s="2">
        <v>581</v>
      </c>
      <c r="F121" s="2">
        <v>575</v>
      </c>
      <c r="G121" s="2">
        <v>572</v>
      </c>
      <c r="H121" s="2">
        <v>563</v>
      </c>
      <c r="I121" s="2">
        <v>561</v>
      </c>
      <c r="J121" s="2"/>
      <c r="K121" s="2"/>
      <c r="L121" s="2"/>
      <c r="M121" s="26"/>
      <c r="O121" s="5">
        <f t="shared" si="12"/>
        <v>0</v>
      </c>
      <c r="P121" s="5">
        <f t="shared" si="13"/>
        <v>3</v>
      </c>
      <c r="Q121" s="5">
        <f t="shared" si="14"/>
        <v>3</v>
      </c>
      <c r="R121" s="5">
        <f t="shared" si="15"/>
        <v>-6</v>
      </c>
      <c r="S121" s="5">
        <f t="shared" si="16"/>
        <v>-3</v>
      </c>
      <c r="T121" s="5">
        <f t="shared" si="17"/>
        <v>-9</v>
      </c>
      <c r="U121" s="5">
        <f t="shared" si="18"/>
        <v>-2</v>
      </c>
      <c r="V121" s="5">
        <f t="shared" si="19"/>
        <v>-561</v>
      </c>
      <c r="W121" s="5">
        <f t="shared" si="20"/>
        <v>0</v>
      </c>
      <c r="X121" s="5">
        <f t="shared" si="21"/>
        <v>0</v>
      </c>
      <c r="Y121" s="5">
        <f t="shared" si="22"/>
        <v>0</v>
      </c>
    </row>
    <row r="122" spans="1:25">
      <c r="A122" s="2" t="s">
        <v>638</v>
      </c>
      <c r="B122" s="2" t="s">
        <v>639</v>
      </c>
      <c r="C122" s="2">
        <v>534</v>
      </c>
      <c r="D122" s="2">
        <v>534</v>
      </c>
      <c r="E122" s="2">
        <v>528</v>
      </c>
      <c r="F122" s="2">
        <v>523</v>
      </c>
      <c r="G122" s="2">
        <v>519</v>
      </c>
      <c r="H122" s="2">
        <v>517</v>
      </c>
      <c r="I122" s="2">
        <v>508</v>
      </c>
      <c r="J122" s="2"/>
      <c r="K122" s="2"/>
      <c r="L122" s="2"/>
      <c r="M122" s="26"/>
      <c r="O122" s="5">
        <f t="shared" si="12"/>
        <v>0</v>
      </c>
      <c r="P122" s="5">
        <f t="shared" si="13"/>
        <v>-6</v>
      </c>
      <c r="Q122" s="5">
        <f t="shared" si="14"/>
        <v>-6</v>
      </c>
      <c r="R122" s="5">
        <f t="shared" si="15"/>
        <v>-5</v>
      </c>
      <c r="S122" s="5">
        <f t="shared" si="16"/>
        <v>-4</v>
      </c>
      <c r="T122" s="5">
        <f t="shared" si="17"/>
        <v>-2</v>
      </c>
      <c r="U122" s="5">
        <f t="shared" si="18"/>
        <v>-9</v>
      </c>
      <c r="V122" s="5">
        <f t="shared" si="19"/>
        <v>-508</v>
      </c>
      <c r="W122" s="5">
        <f t="shared" si="20"/>
        <v>0</v>
      </c>
      <c r="X122" s="5">
        <f t="shared" si="21"/>
        <v>0</v>
      </c>
      <c r="Y122" s="5">
        <f t="shared" si="22"/>
        <v>0</v>
      </c>
    </row>
    <row r="123" spans="1:25">
      <c r="A123" s="2" t="s">
        <v>2</v>
      </c>
      <c r="B123" s="2" t="s">
        <v>678</v>
      </c>
      <c r="C123" s="2">
        <v>72</v>
      </c>
      <c r="D123" s="2">
        <v>70</v>
      </c>
      <c r="E123" s="2">
        <v>71</v>
      </c>
      <c r="F123" s="2">
        <v>74</v>
      </c>
      <c r="G123" s="2">
        <v>73</v>
      </c>
      <c r="H123" s="2">
        <v>66</v>
      </c>
      <c r="I123" s="2">
        <v>62</v>
      </c>
      <c r="J123" s="2"/>
      <c r="K123" s="2"/>
      <c r="L123" s="2"/>
      <c r="M123" s="26"/>
      <c r="O123" s="5">
        <f t="shared" si="12"/>
        <v>-2</v>
      </c>
      <c r="P123" s="5">
        <f t="shared" si="13"/>
        <v>1</v>
      </c>
      <c r="Q123" s="5">
        <f t="shared" si="14"/>
        <v>-1</v>
      </c>
      <c r="R123" s="5">
        <f t="shared" si="15"/>
        <v>3</v>
      </c>
      <c r="S123" s="5">
        <f t="shared" si="16"/>
        <v>-1</v>
      </c>
      <c r="T123" s="5">
        <f t="shared" si="17"/>
        <v>-7</v>
      </c>
      <c r="U123" s="5">
        <f t="shared" si="18"/>
        <v>-4</v>
      </c>
      <c r="V123" s="5">
        <f t="shared" si="19"/>
        <v>-62</v>
      </c>
      <c r="W123" s="5">
        <f t="shared" si="20"/>
        <v>0</v>
      </c>
      <c r="X123" s="5">
        <f t="shared" si="21"/>
        <v>0</v>
      </c>
      <c r="Y123" s="5">
        <f t="shared" si="22"/>
        <v>0</v>
      </c>
    </row>
    <row r="124" spans="1:25">
      <c r="A124" s="2" t="s">
        <v>3</v>
      </c>
      <c r="B124" s="2" t="s">
        <v>252</v>
      </c>
      <c r="C124" s="2">
        <v>403</v>
      </c>
      <c r="D124" s="2">
        <v>403</v>
      </c>
      <c r="E124" s="2">
        <v>403</v>
      </c>
      <c r="F124" s="2">
        <v>401</v>
      </c>
      <c r="G124" s="2">
        <v>401</v>
      </c>
      <c r="H124" s="2">
        <v>400</v>
      </c>
      <c r="I124" s="2">
        <v>399</v>
      </c>
      <c r="J124" s="2"/>
      <c r="K124" s="2"/>
      <c r="L124" s="2"/>
      <c r="M124" s="26"/>
      <c r="O124" s="5">
        <f t="shared" si="12"/>
        <v>0</v>
      </c>
      <c r="P124" s="5">
        <f t="shared" si="13"/>
        <v>0</v>
      </c>
      <c r="Q124" s="5">
        <f t="shared" si="14"/>
        <v>0</v>
      </c>
      <c r="R124" s="5">
        <f t="shared" si="15"/>
        <v>-2</v>
      </c>
      <c r="S124" s="5">
        <f t="shared" si="16"/>
        <v>0</v>
      </c>
      <c r="T124" s="5">
        <f t="shared" si="17"/>
        <v>-1</v>
      </c>
      <c r="U124" s="5">
        <f t="shared" si="18"/>
        <v>-1</v>
      </c>
      <c r="V124" s="5">
        <f t="shared" si="19"/>
        <v>-399</v>
      </c>
      <c r="W124" s="5">
        <f t="shared" si="20"/>
        <v>0</v>
      </c>
      <c r="X124" s="5">
        <f t="shared" si="21"/>
        <v>0</v>
      </c>
      <c r="Y124" s="5">
        <f t="shared" si="22"/>
        <v>0</v>
      </c>
    </row>
    <row r="125" spans="1:25">
      <c r="A125" s="2" t="s">
        <v>253</v>
      </c>
      <c r="B125" s="2" t="s">
        <v>436</v>
      </c>
      <c r="C125" s="2">
        <v>147</v>
      </c>
      <c r="D125" s="2">
        <v>146</v>
      </c>
      <c r="E125" s="2">
        <v>139</v>
      </c>
      <c r="F125" s="2">
        <v>136</v>
      </c>
      <c r="G125" s="2">
        <v>135</v>
      </c>
      <c r="H125" s="2">
        <v>152</v>
      </c>
      <c r="I125" s="2">
        <v>147</v>
      </c>
      <c r="J125" s="2"/>
      <c r="K125" s="2"/>
      <c r="L125" s="2"/>
      <c r="M125" s="26"/>
      <c r="O125" s="5">
        <f t="shared" si="12"/>
        <v>-1</v>
      </c>
      <c r="P125" s="5">
        <f t="shared" si="13"/>
        <v>-7</v>
      </c>
      <c r="Q125" s="5">
        <f t="shared" si="14"/>
        <v>-8</v>
      </c>
      <c r="R125" s="5">
        <f t="shared" si="15"/>
        <v>-3</v>
      </c>
      <c r="S125" s="5">
        <f t="shared" si="16"/>
        <v>-1</v>
      </c>
      <c r="T125" s="5">
        <f t="shared" si="17"/>
        <v>17</v>
      </c>
      <c r="U125" s="5">
        <f t="shared" si="18"/>
        <v>-5</v>
      </c>
      <c r="V125" s="5">
        <f t="shared" si="19"/>
        <v>-147</v>
      </c>
      <c r="W125" s="5">
        <f t="shared" si="20"/>
        <v>0</v>
      </c>
      <c r="X125" s="5">
        <f t="shared" si="21"/>
        <v>0</v>
      </c>
      <c r="Y125" s="5">
        <f t="shared" si="22"/>
        <v>0</v>
      </c>
    </row>
    <row r="126" spans="1:25">
      <c r="A126" s="2" t="s">
        <v>455</v>
      </c>
      <c r="B126" s="2" t="s">
        <v>456</v>
      </c>
      <c r="C126" s="2">
        <v>581</v>
      </c>
      <c r="D126" s="2">
        <v>582</v>
      </c>
      <c r="E126" s="2">
        <v>572</v>
      </c>
      <c r="F126" s="2">
        <v>567</v>
      </c>
      <c r="G126" s="2">
        <v>563</v>
      </c>
      <c r="H126" s="2">
        <v>562</v>
      </c>
      <c r="I126" s="2">
        <v>561</v>
      </c>
      <c r="J126" s="2"/>
      <c r="K126" s="2"/>
      <c r="L126" s="2"/>
      <c r="M126" s="26"/>
      <c r="O126" s="5">
        <f t="shared" si="12"/>
        <v>1</v>
      </c>
      <c r="P126" s="5">
        <f t="shared" si="13"/>
        <v>-10</v>
      </c>
      <c r="Q126" s="5">
        <f t="shared" si="14"/>
        <v>-9</v>
      </c>
      <c r="R126" s="5">
        <f t="shared" si="15"/>
        <v>-5</v>
      </c>
      <c r="S126" s="5">
        <f t="shared" si="16"/>
        <v>-4</v>
      </c>
      <c r="T126" s="5">
        <f t="shared" si="17"/>
        <v>-1</v>
      </c>
      <c r="U126" s="5">
        <f t="shared" si="18"/>
        <v>-1</v>
      </c>
      <c r="V126" s="5">
        <f t="shared" si="19"/>
        <v>-561</v>
      </c>
      <c r="W126" s="5">
        <f t="shared" si="20"/>
        <v>0</v>
      </c>
      <c r="X126" s="5">
        <f t="shared" si="21"/>
        <v>0</v>
      </c>
      <c r="Y126" s="5">
        <f t="shared" si="22"/>
        <v>0</v>
      </c>
    </row>
    <row r="127" spans="1:25">
      <c r="A127" s="2" t="s">
        <v>4</v>
      </c>
      <c r="B127" s="2" t="s">
        <v>679</v>
      </c>
      <c r="C127" s="2">
        <v>998</v>
      </c>
      <c r="D127" s="2">
        <v>998</v>
      </c>
      <c r="E127" s="2">
        <v>997</v>
      </c>
      <c r="F127" s="2">
        <v>984</v>
      </c>
      <c r="G127" s="2">
        <v>976</v>
      </c>
      <c r="H127" s="2">
        <v>974</v>
      </c>
      <c r="I127" s="2">
        <v>962</v>
      </c>
      <c r="J127" s="2"/>
      <c r="K127" s="2"/>
      <c r="L127" s="2"/>
      <c r="M127" s="26"/>
      <c r="O127" s="5">
        <f t="shared" si="12"/>
        <v>0</v>
      </c>
      <c r="P127" s="5">
        <f t="shared" si="13"/>
        <v>-1</v>
      </c>
      <c r="Q127" s="5">
        <f t="shared" si="14"/>
        <v>-1</v>
      </c>
      <c r="R127" s="5">
        <f t="shared" si="15"/>
        <v>-13</v>
      </c>
      <c r="S127" s="5">
        <f t="shared" si="16"/>
        <v>-8</v>
      </c>
      <c r="T127" s="5">
        <f t="shared" si="17"/>
        <v>-2</v>
      </c>
      <c r="U127" s="5">
        <f t="shared" si="18"/>
        <v>-12</v>
      </c>
      <c r="V127" s="5">
        <f t="shared" si="19"/>
        <v>-962</v>
      </c>
      <c r="W127" s="5">
        <f t="shared" si="20"/>
        <v>0</v>
      </c>
      <c r="X127" s="5">
        <f t="shared" si="21"/>
        <v>0</v>
      </c>
      <c r="Y127" s="5">
        <f t="shared" si="22"/>
        <v>0</v>
      </c>
    </row>
    <row r="128" spans="1:25">
      <c r="A128" s="2" t="s">
        <v>374</v>
      </c>
      <c r="B128" s="2" t="s">
        <v>680</v>
      </c>
      <c r="C128" s="2">
        <v>615</v>
      </c>
      <c r="D128" s="2">
        <v>615</v>
      </c>
      <c r="E128" s="2">
        <v>602</v>
      </c>
      <c r="F128" s="2">
        <v>588</v>
      </c>
      <c r="G128" s="2">
        <v>580</v>
      </c>
      <c r="H128" s="2">
        <v>575</v>
      </c>
      <c r="I128" s="2">
        <v>568</v>
      </c>
      <c r="J128" s="2"/>
      <c r="K128" s="2"/>
      <c r="L128" s="2"/>
      <c r="M128" s="26"/>
      <c r="O128" s="5">
        <f t="shared" si="12"/>
        <v>0</v>
      </c>
      <c r="P128" s="5">
        <f t="shared" si="13"/>
        <v>-13</v>
      </c>
      <c r="Q128" s="5">
        <f t="shared" si="14"/>
        <v>-13</v>
      </c>
      <c r="R128" s="5">
        <f t="shared" si="15"/>
        <v>-14</v>
      </c>
      <c r="S128" s="5">
        <f t="shared" si="16"/>
        <v>-8</v>
      </c>
      <c r="T128" s="5">
        <f t="shared" si="17"/>
        <v>-5</v>
      </c>
      <c r="U128" s="5">
        <f t="shared" si="18"/>
        <v>-7</v>
      </c>
      <c r="V128" s="5">
        <f t="shared" si="19"/>
        <v>-568</v>
      </c>
      <c r="W128" s="5">
        <f t="shared" si="20"/>
        <v>0</v>
      </c>
      <c r="X128" s="5">
        <f t="shared" si="21"/>
        <v>0</v>
      </c>
      <c r="Y128" s="5">
        <f t="shared" si="22"/>
        <v>0</v>
      </c>
    </row>
    <row r="129" spans="1:25">
      <c r="A129" s="2" t="s">
        <v>5</v>
      </c>
      <c r="B129" s="2" t="s">
        <v>254</v>
      </c>
      <c r="C129" s="2">
        <v>439</v>
      </c>
      <c r="D129" s="2">
        <v>439</v>
      </c>
      <c r="E129" s="2">
        <v>441</v>
      </c>
      <c r="F129" s="2">
        <v>442</v>
      </c>
      <c r="G129" s="2">
        <v>443</v>
      </c>
      <c r="H129" s="2">
        <v>438</v>
      </c>
      <c r="I129" s="2">
        <v>438</v>
      </c>
      <c r="J129" s="2"/>
      <c r="K129" s="2"/>
      <c r="L129" s="2"/>
      <c r="M129" s="26"/>
      <c r="O129" s="5">
        <f t="shared" si="12"/>
        <v>0</v>
      </c>
      <c r="P129" s="5">
        <f t="shared" si="13"/>
        <v>2</v>
      </c>
      <c r="Q129" s="5">
        <f t="shared" si="14"/>
        <v>2</v>
      </c>
      <c r="R129" s="5">
        <f t="shared" si="15"/>
        <v>1</v>
      </c>
      <c r="S129" s="5">
        <f t="shared" si="16"/>
        <v>1</v>
      </c>
      <c r="T129" s="5">
        <f t="shared" si="17"/>
        <v>-5</v>
      </c>
      <c r="U129" s="5">
        <f t="shared" si="18"/>
        <v>0</v>
      </c>
      <c r="V129" s="5">
        <f t="shared" si="19"/>
        <v>-438</v>
      </c>
      <c r="W129" s="5">
        <f t="shared" si="20"/>
        <v>0</v>
      </c>
      <c r="X129" s="5">
        <f t="shared" si="21"/>
        <v>0</v>
      </c>
      <c r="Y129" s="5">
        <f t="shared" si="22"/>
        <v>0</v>
      </c>
    </row>
    <row r="130" spans="1:25">
      <c r="A130" s="2" t="s">
        <v>6</v>
      </c>
      <c r="B130" s="2" t="s">
        <v>255</v>
      </c>
      <c r="C130" s="2">
        <v>395</v>
      </c>
      <c r="D130" s="2">
        <v>395</v>
      </c>
      <c r="E130" s="2">
        <v>396</v>
      </c>
      <c r="F130" s="2">
        <v>395</v>
      </c>
      <c r="G130" s="2">
        <v>395</v>
      </c>
      <c r="H130" s="2">
        <v>393</v>
      </c>
      <c r="I130" s="2">
        <v>393</v>
      </c>
      <c r="J130" s="2"/>
      <c r="K130" s="2"/>
      <c r="L130" s="2"/>
      <c r="M130" s="26"/>
      <c r="O130" s="5">
        <f t="shared" si="12"/>
        <v>0</v>
      </c>
      <c r="P130" s="5">
        <f t="shared" si="13"/>
        <v>1</v>
      </c>
      <c r="Q130" s="5">
        <f t="shared" si="14"/>
        <v>1</v>
      </c>
      <c r="R130" s="5">
        <f t="shared" si="15"/>
        <v>-1</v>
      </c>
      <c r="S130" s="5">
        <f t="shared" si="16"/>
        <v>0</v>
      </c>
      <c r="T130" s="5">
        <f t="shared" si="17"/>
        <v>-2</v>
      </c>
      <c r="U130" s="5">
        <f t="shared" si="18"/>
        <v>0</v>
      </c>
      <c r="V130" s="5">
        <f t="shared" si="19"/>
        <v>-393</v>
      </c>
      <c r="W130" s="5">
        <f t="shared" si="20"/>
        <v>0</v>
      </c>
      <c r="X130" s="5">
        <f t="shared" si="21"/>
        <v>0</v>
      </c>
      <c r="Y130" s="5">
        <f t="shared" si="22"/>
        <v>0</v>
      </c>
    </row>
    <row r="131" spans="1:25">
      <c r="A131" s="2" t="s">
        <v>375</v>
      </c>
      <c r="B131" s="2" t="s">
        <v>376</v>
      </c>
      <c r="C131" s="2">
        <v>1243</v>
      </c>
      <c r="D131" s="2">
        <v>1243</v>
      </c>
      <c r="E131" s="2">
        <v>1243</v>
      </c>
      <c r="F131" s="2">
        <v>1232</v>
      </c>
      <c r="G131" s="2">
        <v>1221</v>
      </c>
      <c r="H131" s="2">
        <v>1212</v>
      </c>
      <c r="I131" s="2">
        <v>1208</v>
      </c>
      <c r="J131" s="2"/>
      <c r="K131" s="2"/>
      <c r="L131" s="2"/>
      <c r="M131" s="26"/>
      <c r="O131" s="5">
        <f t="shared" ref="O131:O194" si="23">SUM(D131-C131)</f>
        <v>0</v>
      </c>
      <c r="P131" s="5">
        <f t="shared" ref="P131:P194" si="24">SUM(E131-D131)</f>
        <v>0</v>
      </c>
      <c r="Q131" s="5">
        <f t="shared" ref="Q131:Q194" si="25">SUM(E131-C131)</f>
        <v>0</v>
      </c>
      <c r="R131" s="5">
        <f t="shared" ref="R131:R194" si="26">SUM(F131-E131)</f>
        <v>-11</v>
      </c>
      <c r="S131" s="5">
        <f t="shared" ref="S131:S194" si="27">SUM(G131-F131)</f>
        <v>-11</v>
      </c>
      <c r="T131" s="5">
        <f t="shared" ref="T131:T194" si="28">SUM(H131-G131)</f>
        <v>-9</v>
      </c>
      <c r="U131" s="5">
        <f t="shared" ref="U131:U194" si="29">SUM(I131-H131)</f>
        <v>-4</v>
      </c>
      <c r="V131" s="5">
        <f t="shared" ref="V131:V194" si="30">SUM(J131-I131)</f>
        <v>-1208</v>
      </c>
      <c r="W131" s="5">
        <f t="shared" ref="W131:W194" si="31">SUM(K131-J131)</f>
        <v>0</v>
      </c>
      <c r="X131" s="5">
        <f t="shared" ref="X131:X194" si="32">SUM(L131-K131)</f>
        <v>0</v>
      </c>
      <c r="Y131" s="5">
        <f t="shared" ref="Y131:Y194" si="33">SUM(M131-L131)</f>
        <v>0</v>
      </c>
    </row>
    <row r="132" spans="1:25">
      <c r="A132" s="2" t="s">
        <v>377</v>
      </c>
      <c r="B132" s="2" t="s">
        <v>378</v>
      </c>
      <c r="C132" s="2">
        <v>693</v>
      </c>
      <c r="D132" s="2">
        <v>693</v>
      </c>
      <c r="E132" s="2">
        <v>687</v>
      </c>
      <c r="F132" s="2">
        <v>679</v>
      </c>
      <c r="G132" s="2">
        <v>681</v>
      </c>
      <c r="H132" s="2">
        <v>669</v>
      </c>
      <c r="I132" s="2">
        <v>662</v>
      </c>
      <c r="J132" s="2"/>
      <c r="K132" s="2"/>
      <c r="L132" s="2"/>
      <c r="M132" s="26"/>
      <c r="O132" s="5">
        <f t="shared" si="23"/>
        <v>0</v>
      </c>
      <c r="P132" s="5">
        <f t="shared" si="24"/>
        <v>-6</v>
      </c>
      <c r="Q132" s="5">
        <f t="shared" si="25"/>
        <v>-6</v>
      </c>
      <c r="R132" s="5">
        <f t="shared" si="26"/>
        <v>-8</v>
      </c>
      <c r="S132" s="5">
        <f t="shared" si="27"/>
        <v>2</v>
      </c>
      <c r="T132" s="5">
        <f t="shared" si="28"/>
        <v>-12</v>
      </c>
      <c r="U132" s="5">
        <f t="shared" si="29"/>
        <v>-7</v>
      </c>
      <c r="V132" s="5">
        <f t="shared" si="30"/>
        <v>-662</v>
      </c>
      <c r="W132" s="5">
        <f t="shared" si="31"/>
        <v>0</v>
      </c>
      <c r="X132" s="5">
        <f t="shared" si="32"/>
        <v>0</v>
      </c>
      <c r="Y132" s="5">
        <f t="shared" si="33"/>
        <v>0</v>
      </c>
    </row>
    <row r="133" spans="1:25">
      <c r="A133" s="2" t="s">
        <v>665</v>
      </c>
      <c r="B133" s="2" t="s">
        <v>666</v>
      </c>
      <c r="C133" s="2">
        <v>89</v>
      </c>
      <c r="D133" s="2">
        <v>89</v>
      </c>
      <c r="E133" s="2">
        <v>86</v>
      </c>
      <c r="F133" s="2">
        <v>83</v>
      </c>
      <c r="G133" s="2">
        <v>82</v>
      </c>
      <c r="H133" s="2">
        <v>85</v>
      </c>
      <c r="I133" s="2">
        <v>87</v>
      </c>
      <c r="J133" s="2"/>
      <c r="K133" s="2"/>
      <c r="L133" s="2"/>
      <c r="M133" s="26"/>
      <c r="O133" s="5">
        <f t="shared" si="23"/>
        <v>0</v>
      </c>
      <c r="P133" s="5">
        <f t="shared" si="24"/>
        <v>-3</v>
      </c>
      <c r="Q133" s="5">
        <f t="shared" si="25"/>
        <v>-3</v>
      </c>
      <c r="R133" s="5">
        <f t="shared" si="26"/>
        <v>-3</v>
      </c>
      <c r="S133" s="5">
        <f t="shared" si="27"/>
        <v>-1</v>
      </c>
      <c r="T133" s="5">
        <f t="shared" si="28"/>
        <v>3</v>
      </c>
      <c r="U133" s="5">
        <f t="shared" si="29"/>
        <v>2</v>
      </c>
      <c r="V133" s="5">
        <f t="shared" si="30"/>
        <v>-87</v>
      </c>
      <c r="W133" s="5">
        <f t="shared" si="31"/>
        <v>0</v>
      </c>
      <c r="X133" s="5">
        <f t="shared" si="32"/>
        <v>0</v>
      </c>
      <c r="Y133" s="5">
        <f t="shared" si="33"/>
        <v>0</v>
      </c>
    </row>
    <row r="134" spans="1:25">
      <c r="A134" s="2" t="s">
        <v>7</v>
      </c>
      <c r="B134" s="2" t="s">
        <v>256</v>
      </c>
      <c r="C134" s="2">
        <v>177</v>
      </c>
      <c r="D134" s="2">
        <v>175</v>
      </c>
      <c r="E134" s="2">
        <v>176</v>
      </c>
      <c r="F134" s="2">
        <v>175</v>
      </c>
      <c r="G134" s="2">
        <v>174</v>
      </c>
      <c r="H134" s="2">
        <v>173</v>
      </c>
      <c r="I134" s="2">
        <v>171</v>
      </c>
      <c r="J134" s="2"/>
      <c r="K134" s="2"/>
      <c r="L134" s="2"/>
      <c r="M134" s="26"/>
      <c r="O134" s="5">
        <f t="shared" si="23"/>
        <v>-2</v>
      </c>
      <c r="P134" s="5">
        <f t="shared" si="24"/>
        <v>1</v>
      </c>
      <c r="Q134" s="5">
        <f t="shared" si="25"/>
        <v>-1</v>
      </c>
      <c r="R134" s="5">
        <f t="shared" si="26"/>
        <v>-1</v>
      </c>
      <c r="S134" s="5">
        <f t="shared" si="27"/>
        <v>-1</v>
      </c>
      <c r="T134" s="5">
        <f t="shared" si="28"/>
        <v>-1</v>
      </c>
      <c r="U134" s="5">
        <f t="shared" si="29"/>
        <v>-2</v>
      </c>
      <c r="V134" s="5">
        <f t="shared" si="30"/>
        <v>-171</v>
      </c>
      <c r="W134" s="5">
        <f t="shared" si="31"/>
        <v>0</v>
      </c>
      <c r="X134" s="5">
        <f t="shared" si="32"/>
        <v>0</v>
      </c>
      <c r="Y134" s="5">
        <f t="shared" si="33"/>
        <v>0</v>
      </c>
    </row>
    <row r="135" spans="1:25">
      <c r="A135" s="2" t="s">
        <v>8</v>
      </c>
      <c r="B135" s="2" t="s">
        <v>257</v>
      </c>
      <c r="C135" s="2">
        <v>533</v>
      </c>
      <c r="D135" s="2">
        <v>533</v>
      </c>
      <c r="E135" s="2">
        <v>535</v>
      </c>
      <c r="F135" s="2">
        <v>537</v>
      </c>
      <c r="G135" s="2">
        <v>534</v>
      </c>
      <c r="H135" s="2">
        <v>533</v>
      </c>
      <c r="I135" s="2">
        <v>531</v>
      </c>
      <c r="J135" s="2"/>
      <c r="K135" s="2"/>
      <c r="L135" s="2"/>
      <c r="M135" s="26"/>
      <c r="O135" s="5">
        <f t="shared" si="23"/>
        <v>0</v>
      </c>
      <c r="P135" s="5">
        <f t="shared" si="24"/>
        <v>2</v>
      </c>
      <c r="Q135" s="5">
        <f t="shared" si="25"/>
        <v>2</v>
      </c>
      <c r="R135" s="5">
        <f t="shared" si="26"/>
        <v>2</v>
      </c>
      <c r="S135" s="5">
        <f t="shared" si="27"/>
        <v>-3</v>
      </c>
      <c r="T135" s="5">
        <f t="shared" si="28"/>
        <v>-1</v>
      </c>
      <c r="U135" s="5">
        <f t="shared" si="29"/>
        <v>-2</v>
      </c>
      <c r="V135" s="5">
        <f t="shared" si="30"/>
        <v>-531</v>
      </c>
      <c r="W135" s="5">
        <f t="shared" si="31"/>
        <v>0</v>
      </c>
      <c r="X135" s="5">
        <f t="shared" si="32"/>
        <v>0</v>
      </c>
      <c r="Y135" s="5">
        <f t="shared" si="33"/>
        <v>0</v>
      </c>
    </row>
    <row r="136" spans="1:25">
      <c r="A136" s="2" t="s">
        <v>79</v>
      </c>
      <c r="B136" s="2" t="s">
        <v>258</v>
      </c>
      <c r="C136" s="2">
        <v>721</v>
      </c>
      <c r="D136" s="2">
        <v>721</v>
      </c>
      <c r="E136" s="2">
        <v>729</v>
      </c>
      <c r="F136" s="2">
        <v>718</v>
      </c>
      <c r="G136" s="2">
        <v>713</v>
      </c>
      <c r="H136" s="2">
        <v>710</v>
      </c>
      <c r="I136" s="2">
        <v>709</v>
      </c>
      <c r="J136" s="2"/>
      <c r="K136" s="2"/>
      <c r="L136" s="2"/>
      <c r="M136" s="26"/>
      <c r="O136" s="5">
        <f t="shared" si="23"/>
        <v>0</v>
      </c>
      <c r="P136" s="5">
        <f t="shared" si="24"/>
        <v>8</v>
      </c>
      <c r="Q136" s="5">
        <f t="shared" si="25"/>
        <v>8</v>
      </c>
      <c r="R136" s="5">
        <f t="shared" si="26"/>
        <v>-11</v>
      </c>
      <c r="S136" s="5">
        <f t="shared" si="27"/>
        <v>-5</v>
      </c>
      <c r="T136" s="5">
        <f t="shared" si="28"/>
        <v>-3</v>
      </c>
      <c r="U136" s="5">
        <f t="shared" si="29"/>
        <v>-1</v>
      </c>
      <c r="V136" s="5">
        <f t="shared" si="30"/>
        <v>-709</v>
      </c>
      <c r="W136" s="5">
        <f t="shared" si="31"/>
        <v>0</v>
      </c>
      <c r="X136" s="5">
        <f t="shared" si="32"/>
        <v>0</v>
      </c>
      <c r="Y136" s="5">
        <f t="shared" si="33"/>
        <v>0</v>
      </c>
    </row>
    <row r="137" spans="1:25">
      <c r="A137" s="2" t="s">
        <v>259</v>
      </c>
      <c r="B137" s="2" t="s">
        <v>260</v>
      </c>
      <c r="C137" s="2">
        <v>656</v>
      </c>
      <c r="D137" s="2">
        <v>655</v>
      </c>
      <c r="E137" s="2">
        <v>668</v>
      </c>
      <c r="F137" s="2">
        <v>652</v>
      </c>
      <c r="G137" s="2">
        <v>654</v>
      </c>
      <c r="H137" s="2">
        <v>651</v>
      </c>
      <c r="I137" s="2">
        <v>660</v>
      </c>
      <c r="J137" s="2"/>
      <c r="K137" s="2"/>
      <c r="L137" s="2"/>
      <c r="M137" s="26"/>
      <c r="O137" s="5">
        <f t="shared" si="23"/>
        <v>-1</v>
      </c>
      <c r="P137" s="5">
        <f t="shared" si="24"/>
        <v>13</v>
      </c>
      <c r="Q137" s="5">
        <f t="shared" si="25"/>
        <v>12</v>
      </c>
      <c r="R137" s="5">
        <f t="shared" si="26"/>
        <v>-16</v>
      </c>
      <c r="S137" s="5">
        <f t="shared" si="27"/>
        <v>2</v>
      </c>
      <c r="T137" s="5">
        <f t="shared" si="28"/>
        <v>-3</v>
      </c>
      <c r="U137" s="5">
        <f t="shared" si="29"/>
        <v>9</v>
      </c>
      <c r="V137" s="5">
        <f t="shared" si="30"/>
        <v>-660</v>
      </c>
      <c r="W137" s="5">
        <f t="shared" si="31"/>
        <v>0</v>
      </c>
      <c r="X137" s="5">
        <f t="shared" si="32"/>
        <v>0</v>
      </c>
      <c r="Y137" s="5">
        <f t="shared" si="33"/>
        <v>0</v>
      </c>
    </row>
    <row r="138" spans="1:25">
      <c r="A138" s="2" t="s">
        <v>379</v>
      </c>
      <c r="B138" s="2" t="s">
        <v>380</v>
      </c>
      <c r="C138" s="2">
        <v>418</v>
      </c>
      <c r="D138" s="2">
        <v>417</v>
      </c>
      <c r="E138" s="2">
        <v>408</v>
      </c>
      <c r="F138" s="2">
        <v>404</v>
      </c>
      <c r="G138" s="2">
        <v>397</v>
      </c>
      <c r="H138" s="2">
        <v>394</v>
      </c>
      <c r="I138" s="2">
        <v>388</v>
      </c>
      <c r="J138" s="2"/>
      <c r="K138" s="2"/>
      <c r="L138" s="2"/>
      <c r="M138" s="26"/>
      <c r="O138" s="5">
        <f t="shared" si="23"/>
        <v>-1</v>
      </c>
      <c r="P138" s="5">
        <f t="shared" si="24"/>
        <v>-9</v>
      </c>
      <c r="Q138" s="5">
        <f t="shared" si="25"/>
        <v>-10</v>
      </c>
      <c r="R138" s="5">
        <f t="shared" si="26"/>
        <v>-4</v>
      </c>
      <c r="S138" s="5">
        <f t="shared" si="27"/>
        <v>-7</v>
      </c>
      <c r="T138" s="5">
        <f t="shared" si="28"/>
        <v>-3</v>
      </c>
      <c r="U138" s="5">
        <f t="shared" si="29"/>
        <v>-6</v>
      </c>
      <c r="V138" s="5">
        <f t="shared" si="30"/>
        <v>-388</v>
      </c>
      <c r="W138" s="5">
        <f t="shared" si="31"/>
        <v>0</v>
      </c>
      <c r="X138" s="5">
        <f t="shared" si="32"/>
        <v>0</v>
      </c>
      <c r="Y138" s="5">
        <f t="shared" si="33"/>
        <v>0</v>
      </c>
    </row>
    <row r="139" spans="1:25">
      <c r="A139" s="2" t="s">
        <v>437</v>
      </c>
      <c r="B139" s="2" t="s">
        <v>628</v>
      </c>
      <c r="C139" s="2">
        <v>596</v>
      </c>
      <c r="D139" s="2">
        <v>594</v>
      </c>
      <c r="E139" s="2">
        <v>593</v>
      </c>
      <c r="F139" s="2">
        <v>594</v>
      </c>
      <c r="G139" s="2">
        <v>591</v>
      </c>
      <c r="H139" s="2">
        <v>582</v>
      </c>
      <c r="I139" s="2">
        <v>581</v>
      </c>
      <c r="J139" s="2"/>
      <c r="K139" s="2"/>
      <c r="L139" s="2"/>
      <c r="M139" s="26"/>
      <c r="O139" s="5">
        <f t="shared" si="23"/>
        <v>-2</v>
      </c>
      <c r="P139" s="5">
        <f t="shared" si="24"/>
        <v>-1</v>
      </c>
      <c r="Q139" s="5">
        <f t="shared" si="25"/>
        <v>-3</v>
      </c>
      <c r="R139" s="5">
        <f t="shared" si="26"/>
        <v>1</v>
      </c>
      <c r="S139" s="5">
        <f t="shared" si="27"/>
        <v>-3</v>
      </c>
      <c r="T139" s="5">
        <f t="shared" si="28"/>
        <v>-9</v>
      </c>
      <c r="U139" s="5">
        <f t="shared" si="29"/>
        <v>-1</v>
      </c>
      <c r="V139" s="5">
        <f t="shared" si="30"/>
        <v>-581</v>
      </c>
      <c r="W139" s="5">
        <f t="shared" si="31"/>
        <v>0</v>
      </c>
      <c r="X139" s="5">
        <f t="shared" si="32"/>
        <v>0</v>
      </c>
      <c r="Y139" s="5">
        <f t="shared" si="33"/>
        <v>0</v>
      </c>
    </row>
    <row r="140" spans="1:25">
      <c r="A140" s="2" t="s">
        <v>681</v>
      </c>
      <c r="B140" s="2" t="s">
        <v>682</v>
      </c>
      <c r="C140" s="2">
        <v>189</v>
      </c>
      <c r="D140" s="2">
        <v>189</v>
      </c>
      <c r="E140" s="2">
        <v>189</v>
      </c>
      <c r="F140" s="2">
        <v>188</v>
      </c>
      <c r="G140" s="2">
        <v>188</v>
      </c>
      <c r="H140" s="2">
        <v>178</v>
      </c>
      <c r="I140" s="2">
        <v>175</v>
      </c>
      <c r="J140" s="2"/>
      <c r="K140" s="2"/>
      <c r="L140" s="2"/>
      <c r="M140" s="26"/>
      <c r="O140" s="5">
        <f t="shared" si="23"/>
        <v>0</v>
      </c>
      <c r="P140" s="5">
        <f t="shared" si="24"/>
        <v>0</v>
      </c>
      <c r="Q140" s="5">
        <f t="shared" si="25"/>
        <v>0</v>
      </c>
      <c r="R140" s="5">
        <f t="shared" si="26"/>
        <v>-1</v>
      </c>
      <c r="S140" s="5">
        <f t="shared" si="27"/>
        <v>0</v>
      </c>
      <c r="T140" s="5">
        <f t="shared" si="28"/>
        <v>-10</v>
      </c>
      <c r="U140" s="5">
        <f t="shared" si="29"/>
        <v>-3</v>
      </c>
      <c r="V140" s="5">
        <f t="shared" si="30"/>
        <v>-175</v>
      </c>
      <c r="W140" s="5">
        <f t="shared" si="31"/>
        <v>0</v>
      </c>
      <c r="X140" s="5">
        <f t="shared" si="32"/>
        <v>0</v>
      </c>
      <c r="Y140" s="5">
        <f t="shared" si="33"/>
        <v>0</v>
      </c>
    </row>
    <row r="141" spans="1:25">
      <c r="A141" s="2" t="s">
        <v>9</v>
      </c>
      <c r="B141" s="2" t="s">
        <v>261</v>
      </c>
      <c r="C141" s="2">
        <v>197</v>
      </c>
      <c r="D141" s="2">
        <v>197</v>
      </c>
      <c r="E141" s="2">
        <v>195</v>
      </c>
      <c r="F141" s="2">
        <v>195</v>
      </c>
      <c r="G141" s="2">
        <v>196</v>
      </c>
      <c r="H141" s="2">
        <v>198</v>
      </c>
      <c r="I141" s="2">
        <v>198</v>
      </c>
      <c r="J141" s="2"/>
      <c r="K141" s="2"/>
      <c r="L141" s="2"/>
      <c r="M141" s="26"/>
      <c r="O141" s="5">
        <f t="shared" si="23"/>
        <v>0</v>
      </c>
      <c r="P141" s="5">
        <f t="shared" si="24"/>
        <v>-2</v>
      </c>
      <c r="Q141" s="5">
        <f t="shared" si="25"/>
        <v>-2</v>
      </c>
      <c r="R141" s="5">
        <f t="shared" si="26"/>
        <v>0</v>
      </c>
      <c r="S141" s="5">
        <f t="shared" si="27"/>
        <v>1</v>
      </c>
      <c r="T141" s="5">
        <f t="shared" si="28"/>
        <v>2</v>
      </c>
      <c r="U141" s="5">
        <f t="shared" si="29"/>
        <v>0</v>
      </c>
      <c r="V141" s="5">
        <f t="shared" si="30"/>
        <v>-198</v>
      </c>
      <c r="W141" s="5">
        <f t="shared" si="31"/>
        <v>0</v>
      </c>
      <c r="X141" s="5">
        <f t="shared" si="32"/>
        <v>0</v>
      </c>
      <c r="Y141" s="5">
        <f t="shared" si="33"/>
        <v>0</v>
      </c>
    </row>
    <row r="142" spans="1:25">
      <c r="A142" s="2" t="s">
        <v>10</v>
      </c>
      <c r="B142" s="2" t="s">
        <v>262</v>
      </c>
      <c r="C142" s="2">
        <v>574</v>
      </c>
      <c r="D142" s="2">
        <v>574</v>
      </c>
      <c r="E142" s="2">
        <v>573</v>
      </c>
      <c r="F142" s="2">
        <v>571</v>
      </c>
      <c r="G142" s="2">
        <v>570</v>
      </c>
      <c r="H142" s="2">
        <v>570</v>
      </c>
      <c r="I142" s="2">
        <v>570</v>
      </c>
      <c r="J142" s="2"/>
      <c r="K142" s="2"/>
      <c r="L142" s="2"/>
      <c r="M142" s="26"/>
      <c r="O142" s="5">
        <f t="shared" si="23"/>
        <v>0</v>
      </c>
      <c r="P142" s="5">
        <f t="shared" si="24"/>
        <v>-1</v>
      </c>
      <c r="Q142" s="5">
        <f t="shared" si="25"/>
        <v>-1</v>
      </c>
      <c r="R142" s="5">
        <f t="shared" si="26"/>
        <v>-2</v>
      </c>
      <c r="S142" s="5">
        <f t="shared" si="27"/>
        <v>-1</v>
      </c>
      <c r="T142" s="5">
        <f t="shared" si="28"/>
        <v>0</v>
      </c>
      <c r="U142" s="5">
        <f t="shared" si="29"/>
        <v>0</v>
      </c>
      <c r="V142" s="5">
        <f t="shared" si="30"/>
        <v>-570</v>
      </c>
      <c r="W142" s="5">
        <f t="shared" si="31"/>
        <v>0</v>
      </c>
      <c r="X142" s="5">
        <f t="shared" si="32"/>
        <v>0</v>
      </c>
      <c r="Y142" s="5">
        <f t="shared" si="33"/>
        <v>0</v>
      </c>
    </row>
    <row r="143" spans="1:25">
      <c r="A143" s="2" t="s">
        <v>11</v>
      </c>
      <c r="B143" s="2" t="s">
        <v>263</v>
      </c>
      <c r="C143" s="2">
        <v>505</v>
      </c>
      <c r="D143" s="2">
        <v>505</v>
      </c>
      <c r="E143" s="2">
        <v>508</v>
      </c>
      <c r="F143" s="2">
        <v>507</v>
      </c>
      <c r="G143" s="2">
        <v>507</v>
      </c>
      <c r="H143" s="2">
        <v>506</v>
      </c>
      <c r="I143" s="2">
        <v>506</v>
      </c>
      <c r="J143" s="2"/>
      <c r="K143" s="2"/>
      <c r="L143" s="2"/>
      <c r="M143" s="26"/>
      <c r="O143" s="5">
        <f t="shared" si="23"/>
        <v>0</v>
      </c>
      <c r="P143" s="5">
        <f t="shared" si="24"/>
        <v>3</v>
      </c>
      <c r="Q143" s="5">
        <f t="shared" si="25"/>
        <v>3</v>
      </c>
      <c r="R143" s="5">
        <f t="shared" si="26"/>
        <v>-1</v>
      </c>
      <c r="S143" s="5">
        <f t="shared" si="27"/>
        <v>0</v>
      </c>
      <c r="T143" s="5">
        <f t="shared" si="28"/>
        <v>-1</v>
      </c>
      <c r="U143" s="5">
        <f t="shared" si="29"/>
        <v>0</v>
      </c>
      <c r="V143" s="5">
        <f t="shared" si="30"/>
        <v>-506</v>
      </c>
      <c r="W143" s="5">
        <f t="shared" si="31"/>
        <v>0</v>
      </c>
      <c r="X143" s="5">
        <f t="shared" si="32"/>
        <v>0</v>
      </c>
      <c r="Y143" s="5">
        <f t="shared" si="33"/>
        <v>0</v>
      </c>
    </row>
    <row r="144" spans="1:25">
      <c r="A144" s="2" t="s">
        <v>264</v>
      </c>
      <c r="B144" s="2" t="s">
        <v>265</v>
      </c>
      <c r="C144" s="2">
        <v>284</v>
      </c>
      <c r="D144" s="2">
        <v>284</v>
      </c>
      <c r="E144" s="2">
        <v>282</v>
      </c>
      <c r="F144" s="2">
        <v>281</v>
      </c>
      <c r="G144" s="2">
        <v>281</v>
      </c>
      <c r="H144" s="2">
        <v>278</v>
      </c>
      <c r="I144" s="2">
        <v>275</v>
      </c>
      <c r="J144" s="2"/>
      <c r="K144" s="2"/>
      <c r="L144" s="2"/>
      <c r="M144" s="26"/>
      <c r="O144" s="5">
        <f t="shared" si="23"/>
        <v>0</v>
      </c>
      <c r="P144" s="5">
        <f t="shared" si="24"/>
        <v>-2</v>
      </c>
      <c r="Q144" s="5">
        <f t="shared" si="25"/>
        <v>-2</v>
      </c>
      <c r="R144" s="5">
        <f t="shared" si="26"/>
        <v>-1</v>
      </c>
      <c r="S144" s="5">
        <f t="shared" si="27"/>
        <v>0</v>
      </c>
      <c r="T144" s="5">
        <f t="shared" si="28"/>
        <v>-3</v>
      </c>
      <c r="U144" s="5">
        <f t="shared" si="29"/>
        <v>-3</v>
      </c>
      <c r="V144" s="5">
        <f t="shared" si="30"/>
        <v>-275</v>
      </c>
      <c r="W144" s="5">
        <f t="shared" si="31"/>
        <v>0</v>
      </c>
      <c r="X144" s="5">
        <f t="shared" si="32"/>
        <v>0</v>
      </c>
      <c r="Y144" s="5">
        <f t="shared" si="33"/>
        <v>0</v>
      </c>
    </row>
    <row r="145" spans="1:25">
      <c r="A145" s="2" t="s">
        <v>266</v>
      </c>
      <c r="B145" s="2" t="s">
        <v>267</v>
      </c>
      <c r="C145" s="2">
        <v>1131</v>
      </c>
      <c r="D145" s="2">
        <v>1131</v>
      </c>
      <c r="E145" s="2">
        <v>1123</v>
      </c>
      <c r="F145" s="2">
        <v>1108</v>
      </c>
      <c r="G145" s="2">
        <v>1089</v>
      </c>
      <c r="H145" s="2">
        <v>1064</v>
      </c>
      <c r="I145" s="2">
        <v>1055</v>
      </c>
      <c r="J145" s="2"/>
      <c r="K145" s="2"/>
      <c r="L145" s="2"/>
      <c r="M145" s="26"/>
      <c r="O145" s="5">
        <f t="shared" si="23"/>
        <v>0</v>
      </c>
      <c r="P145" s="5">
        <f t="shared" si="24"/>
        <v>-8</v>
      </c>
      <c r="Q145" s="5">
        <f t="shared" si="25"/>
        <v>-8</v>
      </c>
      <c r="R145" s="5">
        <f t="shared" si="26"/>
        <v>-15</v>
      </c>
      <c r="S145" s="5">
        <f t="shared" si="27"/>
        <v>-19</v>
      </c>
      <c r="T145" s="5">
        <f t="shared" si="28"/>
        <v>-25</v>
      </c>
      <c r="U145" s="5">
        <f t="shared" si="29"/>
        <v>-9</v>
      </c>
      <c r="V145" s="5">
        <f t="shared" si="30"/>
        <v>-1055</v>
      </c>
      <c r="W145" s="5">
        <f t="shared" si="31"/>
        <v>0</v>
      </c>
      <c r="X145" s="5">
        <f t="shared" si="32"/>
        <v>0</v>
      </c>
      <c r="Y145" s="5">
        <f t="shared" si="33"/>
        <v>0</v>
      </c>
    </row>
    <row r="146" spans="1:25">
      <c r="A146" s="2" t="s">
        <v>268</v>
      </c>
      <c r="B146" s="2" t="s">
        <v>630</v>
      </c>
      <c r="C146" s="2">
        <v>72</v>
      </c>
      <c r="D146" s="2">
        <v>72</v>
      </c>
      <c r="E146" s="2">
        <v>72</v>
      </c>
      <c r="F146" s="2">
        <v>75</v>
      </c>
      <c r="G146" s="2">
        <v>75</v>
      </c>
      <c r="H146" s="2">
        <v>74</v>
      </c>
      <c r="I146" s="2">
        <v>70</v>
      </c>
      <c r="J146" s="2"/>
      <c r="K146" s="2"/>
      <c r="L146" s="2"/>
      <c r="M146" s="26"/>
      <c r="O146" s="5">
        <f t="shared" si="23"/>
        <v>0</v>
      </c>
      <c r="P146" s="5">
        <f t="shared" si="24"/>
        <v>0</v>
      </c>
      <c r="Q146" s="5">
        <f t="shared" si="25"/>
        <v>0</v>
      </c>
      <c r="R146" s="5">
        <f t="shared" si="26"/>
        <v>3</v>
      </c>
      <c r="S146" s="5">
        <f t="shared" si="27"/>
        <v>0</v>
      </c>
      <c r="T146" s="5">
        <f t="shared" si="28"/>
        <v>-1</v>
      </c>
      <c r="U146" s="5">
        <f t="shared" si="29"/>
        <v>-4</v>
      </c>
      <c r="V146" s="5">
        <f t="shared" si="30"/>
        <v>-70</v>
      </c>
      <c r="W146" s="5">
        <f t="shared" si="31"/>
        <v>0</v>
      </c>
      <c r="X146" s="5">
        <f t="shared" si="32"/>
        <v>0</v>
      </c>
      <c r="Y146" s="5">
        <f t="shared" si="33"/>
        <v>0</v>
      </c>
    </row>
    <row r="147" spans="1:25">
      <c r="A147" s="2" t="s">
        <v>131</v>
      </c>
      <c r="B147" s="2" t="s">
        <v>683</v>
      </c>
      <c r="C147" s="2">
        <v>865</v>
      </c>
      <c r="D147" s="2">
        <v>865</v>
      </c>
      <c r="E147" s="2">
        <v>870</v>
      </c>
      <c r="F147" s="2">
        <v>860</v>
      </c>
      <c r="G147" s="2">
        <v>852</v>
      </c>
      <c r="H147" s="2">
        <v>846</v>
      </c>
      <c r="I147" s="2">
        <v>830</v>
      </c>
      <c r="J147" s="2"/>
      <c r="K147" s="2"/>
      <c r="L147" s="2"/>
      <c r="M147" s="26"/>
      <c r="O147" s="5">
        <f t="shared" si="23"/>
        <v>0</v>
      </c>
      <c r="P147" s="5">
        <f t="shared" si="24"/>
        <v>5</v>
      </c>
      <c r="Q147" s="5">
        <f t="shared" si="25"/>
        <v>5</v>
      </c>
      <c r="R147" s="5">
        <f t="shared" si="26"/>
        <v>-10</v>
      </c>
      <c r="S147" s="5">
        <f t="shared" si="27"/>
        <v>-8</v>
      </c>
      <c r="T147" s="5">
        <f t="shared" si="28"/>
        <v>-6</v>
      </c>
      <c r="U147" s="5">
        <f t="shared" si="29"/>
        <v>-16</v>
      </c>
      <c r="V147" s="5">
        <f t="shared" si="30"/>
        <v>-830</v>
      </c>
      <c r="W147" s="5">
        <f t="shared" si="31"/>
        <v>0</v>
      </c>
      <c r="X147" s="5">
        <f t="shared" si="32"/>
        <v>0</v>
      </c>
      <c r="Y147" s="5">
        <f t="shared" si="33"/>
        <v>0</v>
      </c>
    </row>
    <row r="148" spans="1:25">
      <c r="A148" s="2" t="s">
        <v>12</v>
      </c>
      <c r="B148" s="2" t="s">
        <v>269</v>
      </c>
      <c r="C148" s="2">
        <v>1110</v>
      </c>
      <c r="D148" s="2">
        <v>1109</v>
      </c>
      <c r="E148" s="2">
        <v>1112</v>
      </c>
      <c r="F148" s="2">
        <v>1083</v>
      </c>
      <c r="G148" s="2">
        <v>1066</v>
      </c>
      <c r="H148" s="2">
        <v>1046</v>
      </c>
      <c r="I148" s="2">
        <v>1032</v>
      </c>
      <c r="J148" s="2"/>
      <c r="K148" s="2"/>
      <c r="L148" s="2"/>
      <c r="M148" s="26"/>
      <c r="O148" s="5">
        <f t="shared" si="23"/>
        <v>-1</v>
      </c>
      <c r="P148" s="5">
        <f t="shared" si="24"/>
        <v>3</v>
      </c>
      <c r="Q148" s="5">
        <f t="shared" si="25"/>
        <v>2</v>
      </c>
      <c r="R148" s="5">
        <f t="shared" si="26"/>
        <v>-29</v>
      </c>
      <c r="S148" s="5">
        <f t="shared" si="27"/>
        <v>-17</v>
      </c>
      <c r="T148" s="5">
        <f t="shared" si="28"/>
        <v>-20</v>
      </c>
      <c r="U148" s="5">
        <f t="shared" si="29"/>
        <v>-14</v>
      </c>
      <c r="V148" s="5">
        <f t="shared" si="30"/>
        <v>-1032</v>
      </c>
      <c r="W148" s="5">
        <f t="shared" si="31"/>
        <v>0</v>
      </c>
      <c r="X148" s="5">
        <f t="shared" si="32"/>
        <v>0</v>
      </c>
      <c r="Y148" s="5">
        <f t="shared" si="33"/>
        <v>0</v>
      </c>
    </row>
    <row r="149" spans="1:25">
      <c r="A149" s="2" t="s">
        <v>381</v>
      </c>
      <c r="B149" s="2" t="s">
        <v>382</v>
      </c>
      <c r="C149" s="2">
        <v>730</v>
      </c>
      <c r="D149" s="2">
        <v>730</v>
      </c>
      <c r="E149" s="2">
        <v>723</v>
      </c>
      <c r="F149" s="2">
        <v>709</v>
      </c>
      <c r="G149" s="2">
        <v>697</v>
      </c>
      <c r="H149" s="2">
        <v>678</v>
      </c>
      <c r="I149" s="2">
        <v>659</v>
      </c>
      <c r="J149" s="2"/>
      <c r="K149" s="2"/>
      <c r="L149" s="2"/>
      <c r="M149" s="26"/>
      <c r="O149" s="5">
        <f t="shared" si="23"/>
        <v>0</v>
      </c>
      <c r="P149" s="5">
        <f t="shared" si="24"/>
        <v>-7</v>
      </c>
      <c r="Q149" s="5">
        <f t="shared" si="25"/>
        <v>-7</v>
      </c>
      <c r="R149" s="5">
        <f t="shared" si="26"/>
        <v>-14</v>
      </c>
      <c r="S149" s="5">
        <f t="shared" si="27"/>
        <v>-12</v>
      </c>
      <c r="T149" s="5">
        <f t="shared" si="28"/>
        <v>-19</v>
      </c>
      <c r="U149" s="5">
        <f t="shared" si="29"/>
        <v>-19</v>
      </c>
      <c r="V149" s="5">
        <f t="shared" si="30"/>
        <v>-659</v>
      </c>
      <c r="W149" s="5">
        <f t="shared" si="31"/>
        <v>0</v>
      </c>
      <c r="X149" s="5">
        <f t="shared" si="32"/>
        <v>0</v>
      </c>
      <c r="Y149" s="5">
        <f t="shared" si="33"/>
        <v>0</v>
      </c>
    </row>
    <row r="150" spans="1:25">
      <c r="A150" s="2" t="s">
        <v>270</v>
      </c>
      <c r="B150" s="2" t="s">
        <v>271</v>
      </c>
      <c r="C150" s="2">
        <v>44</v>
      </c>
      <c r="D150" s="2">
        <v>44</v>
      </c>
      <c r="E150" s="2">
        <v>44</v>
      </c>
      <c r="F150" s="2">
        <v>44</v>
      </c>
      <c r="G150" s="2">
        <v>44</v>
      </c>
      <c r="H150" s="2">
        <v>41</v>
      </c>
      <c r="I150" s="2">
        <v>38</v>
      </c>
      <c r="J150" s="2"/>
      <c r="K150" s="2"/>
      <c r="L150" s="2"/>
      <c r="M150" s="26"/>
      <c r="O150" s="5">
        <f t="shared" si="23"/>
        <v>0</v>
      </c>
      <c r="P150" s="5">
        <f t="shared" si="24"/>
        <v>0</v>
      </c>
      <c r="Q150" s="5">
        <f t="shared" si="25"/>
        <v>0</v>
      </c>
      <c r="R150" s="5">
        <f t="shared" si="26"/>
        <v>0</v>
      </c>
      <c r="S150" s="5">
        <f t="shared" si="27"/>
        <v>0</v>
      </c>
      <c r="T150" s="5">
        <f t="shared" si="28"/>
        <v>-3</v>
      </c>
      <c r="U150" s="5">
        <f t="shared" si="29"/>
        <v>-3</v>
      </c>
      <c r="V150" s="5">
        <f t="shared" si="30"/>
        <v>-38</v>
      </c>
      <c r="W150" s="5">
        <f t="shared" si="31"/>
        <v>0</v>
      </c>
      <c r="X150" s="5">
        <f t="shared" si="32"/>
        <v>0</v>
      </c>
      <c r="Y150" s="5">
        <f t="shared" si="33"/>
        <v>0</v>
      </c>
    </row>
    <row r="151" spans="1:25">
      <c r="A151" s="2" t="s">
        <v>469</v>
      </c>
      <c r="B151" s="2" t="s">
        <v>640</v>
      </c>
      <c r="C151" s="2">
        <v>580</v>
      </c>
      <c r="D151" s="2">
        <v>580</v>
      </c>
      <c r="E151" s="2">
        <v>585</v>
      </c>
      <c r="F151" s="2">
        <v>579</v>
      </c>
      <c r="G151" s="2">
        <v>572</v>
      </c>
      <c r="H151" s="2">
        <v>558</v>
      </c>
      <c r="I151" s="2">
        <v>542</v>
      </c>
      <c r="J151" s="2"/>
      <c r="K151" s="2"/>
      <c r="L151" s="2"/>
      <c r="M151" s="26"/>
      <c r="O151" s="5">
        <f t="shared" si="23"/>
        <v>0</v>
      </c>
      <c r="P151" s="5">
        <f t="shared" si="24"/>
        <v>5</v>
      </c>
      <c r="Q151" s="5">
        <f t="shared" si="25"/>
        <v>5</v>
      </c>
      <c r="R151" s="5">
        <f t="shared" si="26"/>
        <v>-6</v>
      </c>
      <c r="S151" s="5">
        <f t="shared" si="27"/>
        <v>-7</v>
      </c>
      <c r="T151" s="5">
        <f t="shared" si="28"/>
        <v>-14</v>
      </c>
      <c r="U151" s="5">
        <f t="shared" si="29"/>
        <v>-16</v>
      </c>
      <c r="V151" s="5">
        <f t="shared" si="30"/>
        <v>-542</v>
      </c>
      <c r="W151" s="5">
        <f t="shared" si="31"/>
        <v>0</v>
      </c>
      <c r="X151" s="5">
        <f t="shared" si="32"/>
        <v>0</v>
      </c>
      <c r="Y151" s="5">
        <f t="shared" si="33"/>
        <v>0</v>
      </c>
    </row>
    <row r="152" spans="1:25">
      <c r="A152" s="2" t="s">
        <v>13</v>
      </c>
      <c r="B152" s="2" t="s">
        <v>272</v>
      </c>
      <c r="C152" s="2">
        <v>607</v>
      </c>
      <c r="D152" s="2">
        <v>607</v>
      </c>
      <c r="E152" s="2">
        <v>615</v>
      </c>
      <c r="F152" s="2">
        <v>610</v>
      </c>
      <c r="G152" s="2">
        <v>609</v>
      </c>
      <c r="H152" s="2">
        <v>609</v>
      </c>
      <c r="I152" s="2">
        <v>609</v>
      </c>
      <c r="J152" s="2"/>
      <c r="K152" s="2"/>
      <c r="L152" s="2"/>
      <c r="M152" s="26"/>
      <c r="O152" s="5">
        <f t="shared" si="23"/>
        <v>0</v>
      </c>
      <c r="P152" s="5">
        <f t="shared" si="24"/>
        <v>8</v>
      </c>
      <c r="Q152" s="5">
        <f t="shared" si="25"/>
        <v>8</v>
      </c>
      <c r="R152" s="5">
        <f t="shared" si="26"/>
        <v>-5</v>
      </c>
      <c r="S152" s="5">
        <f t="shared" si="27"/>
        <v>-1</v>
      </c>
      <c r="T152" s="5">
        <f t="shared" si="28"/>
        <v>0</v>
      </c>
      <c r="U152" s="5">
        <f t="shared" si="29"/>
        <v>0</v>
      </c>
      <c r="V152" s="5">
        <f t="shared" si="30"/>
        <v>-609</v>
      </c>
      <c r="W152" s="5">
        <f t="shared" si="31"/>
        <v>0</v>
      </c>
      <c r="X152" s="5">
        <f t="shared" si="32"/>
        <v>0</v>
      </c>
      <c r="Y152" s="5">
        <f t="shared" si="33"/>
        <v>0</v>
      </c>
    </row>
    <row r="153" spans="1:25">
      <c r="A153" s="2" t="s">
        <v>14</v>
      </c>
      <c r="B153" s="2" t="s">
        <v>273</v>
      </c>
      <c r="C153" s="2">
        <v>635</v>
      </c>
      <c r="D153" s="2">
        <v>635</v>
      </c>
      <c r="E153" s="2">
        <v>641</v>
      </c>
      <c r="F153" s="2">
        <v>636</v>
      </c>
      <c r="G153" s="2">
        <v>631</v>
      </c>
      <c r="H153" s="2">
        <v>630</v>
      </c>
      <c r="I153" s="2">
        <v>627</v>
      </c>
      <c r="J153" s="2"/>
      <c r="K153" s="2"/>
      <c r="L153" s="2"/>
      <c r="M153" s="26"/>
      <c r="O153" s="5">
        <f t="shared" si="23"/>
        <v>0</v>
      </c>
      <c r="P153" s="5">
        <f t="shared" si="24"/>
        <v>6</v>
      </c>
      <c r="Q153" s="5">
        <f t="shared" si="25"/>
        <v>6</v>
      </c>
      <c r="R153" s="5">
        <f t="shared" si="26"/>
        <v>-5</v>
      </c>
      <c r="S153" s="5">
        <f t="shared" si="27"/>
        <v>-5</v>
      </c>
      <c r="T153" s="5">
        <f t="shared" si="28"/>
        <v>-1</v>
      </c>
      <c r="U153" s="5">
        <f t="shared" si="29"/>
        <v>-3</v>
      </c>
      <c r="V153" s="5">
        <f t="shared" si="30"/>
        <v>-627</v>
      </c>
      <c r="W153" s="5">
        <f t="shared" si="31"/>
        <v>0</v>
      </c>
      <c r="X153" s="5">
        <f t="shared" si="32"/>
        <v>0</v>
      </c>
      <c r="Y153" s="5">
        <f t="shared" si="33"/>
        <v>0</v>
      </c>
    </row>
    <row r="154" spans="1:25">
      <c r="A154" s="2" t="s">
        <v>15</v>
      </c>
      <c r="B154" s="2" t="s">
        <v>684</v>
      </c>
      <c r="C154" s="2">
        <v>218</v>
      </c>
      <c r="D154" s="2">
        <v>218</v>
      </c>
      <c r="E154" s="2">
        <v>216</v>
      </c>
      <c r="F154" s="2">
        <v>213</v>
      </c>
      <c r="G154" s="2">
        <v>207</v>
      </c>
      <c r="H154" s="2">
        <v>198</v>
      </c>
      <c r="I154" s="2">
        <v>190</v>
      </c>
      <c r="J154" s="2"/>
      <c r="K154" s="2"/>
      <c r="L154" s="2"/>
      <c r="M154" s="26"/>
      <c r="O154" s="5">
        <f t="shared" si="23"/>
        <v>0</v>
      </c>
      <c r="P154" s="5">
        <f t="shared" si="24"/>
        <v>-2</v>
      </c>
      <c r="Q154" s="5">
        <f t="shared" si="25"/>
        <v>-2</v>
      </c>
      <c r="R154" s="5">
        <f t="shared" si="26"/>
        <v>-3</v>
      </c>
      <c r="S154" s="5">
        <f t="shared" si="27"/>
        <v>-6</v>
      </c>
      <c r="T154" s="5">
        <f t="shared" si="28"/>
        <v>-9</v>
      </c>
      <c r="U154" s="5">
        <f t="shared" si="29"/>
        <v>-8</v>
      </c>
      <c r="V154" s="5">
        <f t="shared" si="30"/>
        <v>-190</v>
      </c>
      <c r="W154" s="5">
        <f t="shared" si="31"/>
        <v>0</v>
      </c>
      <c r="X154" s="5">
        <f t="shared" si="32"/>
        <v>0</v>
      </c>
      <c r="Y154" s="5">
        <f t="shared" si="33"/>
        <v>0</v>
      </c>
    </row>
    <row r="155" spans="1:25">
      <c r="A155" s="2" t="s">
        <v>16</v>
      </c>
      <c r="B155" s="2" t="s">
        <v>274</v>
      </c>
      <c r="C155" s="2">
        <v>421</v>
      </c>
      <c r="D155" s="2">
        <v>421</v>
      </c>
      <c r="E155" s="2">
        <v>417</v>
      </c>
      <c r="F155" s="2">
        <v>423</v>
      </c>
      <c r="G155" s="2">
        <v>418</v>
      </c>
      <c r="H155" s="2">
        <v>416</v>
      </c>
      <c r="I155" s="2">
        <v>412</v>
      </c>
      <c r="J155" s="2"/>
      <c r="K155" s="2"/>
      <c r="L155" s="2"/>
      <c r="M155" s="26"/>
      <c r="O155" s="5">
        <f t="shared" si="23"/>
        <v>0</v>
      </c>
      <c r="P155" s="5">
        <f t="shared" si="24"/>
        <v>-4</v>
      </c>
      <c r="Q155" s="5">
        <f t="shared" si="25"/>
        <v>-4</v>
      </c>
      <c r="R155" s="5">
        <f t="shared" si="26"/>
        <v>6</v>
      </c>
      <c r="S155" s="5">
        <f t="shared" si="27"/>
        <v>-5</v>
      </c>
      <c r="T155" s="5">
        <f t="shared" si="28"/>
        <v>-2</v>
      </c>
      <c r="U155" s="5">
        <f t="shared" si="29"/>
        <v>-4</v>
      </c>
      <c r="V155" s="5">
        <f t="shared" si="30"/>
        <v>-412</v>
      </c>
      <c r="W155" s="5">
        <f t="shared" si="31"/>
        <v>0</v>
      </c>
      <c r="X155" s="5">
        <f t="shared" si="32"/>
        <v>0</v>
      </c>
      <c r="Y155" s="5">
        <f t="shared" si="33"/>
        <v>0</v>
      </c>
    </row>
    <row r="156" spans="1:25">
      <c r="A156" s="2" t="s">
        <v>17</v>
      </c>
      <c r="B156" s="2" t="s">
        <v>275</v>
      </c>
      <c r="C156" s="2">
        <v>689</v>
      </c>
      <c r="D156" s="2">
        <v>689</v>
      </c>
      <c r="E156" s="2">
        <v>695</v>
      </c>
      <c r="F156" s="2">
        <v>696</v>
      </c>
      <c r="G156" s="2">
        <v>699</v>
      </c>
      <c r="H156" s="2">
        <v>688</v>
      </c>
      <c r="I156" s="2">
        <v>692</v>
      </c>
      <c r="J156" s="2"/>
      <c r="K156" s="2"/>
      <c r="L156" s="2"/>
      <c r="M156" s="26"/>
      <c r="O156" s="5">
        <f t="shared" si="23"/>
        <v>0</v>
      </c>
      <c r="P156" s="5">
        <f t="shared" si="24"/>
        <v>6</v>
      </c>
      <c r="Q156" s="5">
        <f t="shared" si="25"/>
        <v>6</v>
      </c>
      <c r="R156" s="5">
        <f t="shared" si="26"/>
        <v>1</v>
      </c>
      <c r="S156" s="5">
        <f t="shared" si="27"/>
        <v>3</v>
      </c>
      <c r="T156" s="5">
        <f t="shared" si="28"/>
        <v>-11</v>
      </c>
      <c r="U156" s="5">
        <f t="shared" si="29"/>
        <v>4</v>
      </c>
      <c r="V156" s="5">
        <f t="shared" si="30"/>
        <v>-692</v>
      </c>
      <c r="W156" s="5">
        <f t="shared" si="31"/>
        <v>0</v>
      </c>
      <c r="X156" s="5">
        <f t="shared" si="32"/>
        <v>0</v>
      </c>
      <c r="Y156" s="5">
        <f t="shared" si="33"/>
        <v>0</v>
      </c>
    </row>
    <row r="157" spans="1:25">
      <c r="A157" s="2" t="s">
        <v>18</v>
      </c>
      <c r="B157" s="2" t="s">
        <v>276</v>
      </c>
      <c r="C157" s="2">
        <v>585</v>
      </c>
      <c r="D157" s="2">
        <v>585</v>
      </c>
      <c r="E157" s="2">
        <v>590</v>
      </c>
      <c r="F157" s="2">
        <v>579</v>
      </c>
      <c r="G157" s="2">
        <v>578</v>
      </c>
      <c r="H157" s="2">
        <v>576</v>
      </c>
      <c r="I157" s="2">
        <v>575</v>
      </c>
      <c r="J157" s="2"/>
      <c r="K157" s="2"/>
      <c r="L157" s="2"/>
      <c r="M157" s="26"/>
      <c r="O157" s="5">
        <f t="shared" si="23"/>
        <v>0</v>
      </c>
      <c r="P157" s="5">
        <f t="shared" si="24"/>
        <v>5</v>
      </c>
      <c r="Q157" s="5">
        <f t="shared" si="25"/>
        <v>5</v>
      </c>
      <c r="R157" s="5">
        <f t="shared" si="26"/>
        <v>-11</v>
      </c>
      <c r="S157" s="5">
        <f t="shared" si="27"/>
        <v>-1</v>
      </c>
      <c r="T157" s="5">
        <f t="shared" si="28"/>
        <v>-2</v>
      </c>
      <c r="U157" s="5">
        <f t="shared" si="29"/>
        <v>-1</v>
      </c>
      <c r="V157" s="5">
        <f t="shared" si="30"/>
        <v>-575</v>
      </c>
      <c r="W157" s="5">
        <f t="shared" si="31"/>
        <v>0</v>
      </c>
      <c r="X157" s="5">
        <f t="shared" si="32"/>
        <v>0</v>
      </c>
      <c r="Y157" s="5">
        <f t="shared" si="33"/>
        <v>0</v>
      </c>
    </row>
    <row r="158" spans="1:25">
      <c r="A158" s="2" t="s">
        <v>122</v>
      </c>
      <c r="B158" s="2" t="s">
        <v>277</v>
      </c>
      <c r="C158" s="2">
        <v>1359</v>
      </c>
      <c r="D158" s="2">
        <v>1358</v>
      </c>
      <c r="E158" s="2">
        <v>1360</v>
      </c>
      <c r="F158" s="2">
        <v>1357</v>
      </c>
      <c r="G158" s="2">
        <v>1356</v>
      </c>
      <c r="H158" s="2">
        <v>1349</v>
      </c>
      <c r="I158" s="2">
        <v>1346</v>
      </c>
      <c r="J158" s="2"/>
      <c r="K158" s="2"/>
      <c r="L158" s="2"/>
      <c r="M158" s="26"/>
      <c r="O158" s="5">
        <f t="shared" si="23"/>
        <v>-1</v>
      </c>
      <c r="P158" s="5">
        <f t="shared" si="24"/>
        <v>2</v>
      </c>
      <c r="Q158" s="5">
        <f t="shared" si="25"/>
        <v>1</v>
      </c>
      <c r="R158" s="5">
        <f t="shared" si="26"/>
        <v>-3</v>
      </c>
      <c r="S158" s="5">
        <f t="shared" si="27"/>
        <v>-1</v>
      </c>
      <c r="T158" s="5">
        <f t="shared" si="28"/>
        <v>-7</v>
      </c>
      <c r="U158" s="5">
        <f t="shared" si="29"/>
        <v>-3</v>
      </c>
      <c r="V158" s="5">
        <f t="shared" si="30"/>
        <v>-1346</v>
      </c>
      <c r="W158" s="5">
        <f t="shared" si="31"/>
        <v>0</v>
      </c>
      <c r="X158" s="5">
        <f t="shared" si="32"/>
        <v>0</v>
      </c>
      <c r="Y158" s="5">
        <f t="shared" si="33"/>
        <v>0</v>
      </c>
    </row>
    <row r="159" spans="1:25">
      <c r="A159" s="2" t="s">
        <v>278</v>
      </c>
      <c r="B159" s="2" t="s">
        <v>279</v>
      </c>
      <c r="C159" s="2">
        <v>205</v>
      </c>
      <c r="D159" s="2">
        <v>205</v>
      </c>
      <c r="E159" s="2">
        <v>214</v>
      </c>
      <c r="F159" s="2">
        <v>216</v>
      </c>
      <c r="G159" s="2">
        <v>215</v>
      </c>
      <c r="H159" s="2">
        <v>214</v>
      </c>
      <c r="I159" s="2">
        <v>214</v>
      </c>
      <c r="J159" s="2"/>
      <c r="K159" s="2"/>
      <c r="L159" s="2"/>
      <c r="M159" s="26"/>
      <c r="O159" s="5">
        <f t="shared" si="23"/>
        <v>0</v>
      </c>
      <c r="P159" s="5">
        <f t="shared" si="24"/>
        <v>9</v>
      </c>
      <c r="Q159" s="5">
        <f t="shared" si="25"/>
        <v>9</v>
      </c>
      <c r="R159" s="5">
        <f t="shared" si="26"/>
        <v>2</v>
      </c>
      <c r="S159" s="5">
        <f t="shared" si="27"/>
        <v>-1</v>
      </c>
      <c r="T159" s="5">
        <f t="shared" si="28"/>
        <v>-1</v>
      </c>
      <c r="U159" s="5">
        <f t="shared" si="29"/>
        <v>0</v>
      </c>
      <c r="V159" s="5">
        <f t="shared" si="30"/>
        <v>-214</v>
      </c>
      <c r="W159" s="5">
        <f t="shared" si="31"/>
        <v>0</v>
      </c>
      <c r="X159" s="5">
        <f t="shared" si="32"/>
        <v>0</v>
      </c>
      <c r="Y159" s="5">
        <f t="shared" si="33"/>
        <v>0</v>
      </c>
    </row>
    <row r="160" spans="1:25">
      <c r="A160" s="2" t="s">
        <v>280</v>
      </c>
      <c r="B160" s="2" t="s">
        <v>281</v>
      </c>
      <c r="C160" s="2">
        <v>572</v>
      </c>
      <c r="D160" s="2">
        <v>572</v>
      </c>
      <c r="E160" s="2">
        <v>581</v>
      </c>
      <c r="F160" s="2">
        <v>578</v>
      </c>
      <c r="G160" s="2">
        <v>576</v>
      </c>
      <c r="H160" s="2">
        <v>574</v>
      </c>
      <c r="I160" s="2">
        <v>574</v>
      </c>
      <c r="J160" s="2"/>
      <c r="K160" s="2"/>
      <c r="L160" s="2"/>
      <c r="M160" s="26"/>
      <c r="O160" s="5">
        <f t="shared" si="23"/>
        <v>0</v>
      </c>
      <c r="P160" s="5">
        <f t="shared" si="24"/>
        <v>9</v>
      </c>
      <c r="Q160" s="5">
        <f t="shared" si="25"/>
        <v>9</v>
      </c>
      <c r="R160" s="5">
        <f t="shared" si="26"/>
        <v>-3</v>
      </c>
      <c r="S160" s="5">
        <f t="shared" si="27"/>
        <v>-2</v>
      </c>
      <c r="T160" s="5">
        <f t="shared" si="28"/>
        <v>-2</v>
      </c>
      <c r="U160" s="5">
        <f t="shared" si="29"/>
        <v>0</v>
      </c>
      <c r="V160" s="5">
        <f t="shared" si="30"/>
        <v>-574</v>
      </c>
      <c r="W160" s="5">
        <f t="shared" si="31"/>
        <v>0</v>
      </c>
      <c r="X160" s="5">
        <f t="shared" si="32"/>
        <v>0</v>
      </c>
      <c r="Y160" s="5">
        <f t="shared" si="33"/>
        <v>0</v>
      </c>
    </row>
    <row r="161" spans="1:25">
      <c r="A161" s="2" t="s">
        <v>282</v>
      </c>
      <c r="B161" s="2" t="s">
        <v>283</v>
      </c>
      <c r="C161" s="2">
        <v>394</v>
      </c>
      <c r="D161" s="2">
        <v>389</v>
      </c>
      <c r="E161" s="2">
        <v>387</v>
      </c>
      <c r="F161" s="2">
        <v>379</v>
      </c>
      <c r="G161" s="2">
        <v>378</v>
      </c>
      <c r="H161" s="2">
        <v>376</v>
      </c>
      <c r="I161" s="2">
        <v>377</v>
      </c>
      <c r="J161" s="2"/>
      <c r="K161" s="2"/>
      <c r="L161" s="2"/>
      <c r="M161" s="26"/>
      <c r="O161" s="5">
        <f t="shared" si="23"/>
        <v>-5</v>
      </c>
      <c r="P161" s="5">
        <f t="shared" si="24"/>
        <v>-2</v>
      </c>
      <c r="Q161" s="5">
        <f t="shared" si="25"/>
        <v>-7</v>
      </c>
      <c r="R161" s="5">
        <f t="shared" si="26"/>
        <v>-8</v>
      </c>
      <c r="S161" s="5">
        <f t="shared" si="27"/>
        <v>-1</v>
      </c>
      <c r="T161" s="5">
        <f t="shared" si="28"/>
        <v>-2</v>
      </c>
      <c r="U161" s="5">
        <f t="shared" si="29"/>
        <v>1</v>
      </c>
      <c r="V161" s="5">
        <f t="shared" si="30"/>
        <v>-377</v>
      </c>
      <c r="W161" s="5">
        <f t="shared" si="31"/>
        <v>0</v>
      </c>
      <c r="X161" s="5">
        <f t="shared" si="32"/>
        <v>0</v>
      </c>
      <c r="Y161" s="5">
        <f t="shared" si="33"/>
        <v>0</v>
      </c>
    </row>
    <row r="162" spans="1:25">
      <c r="A162" s="2" t="s">
        <v>383</v>
      </c>
      <c r="B162" s="2" t="s">
        <v>384</v>
      </c>
      <c r="C162" s="2">
        <v>395</v>
      </c>
      <c r="D162" s="2">
        <v>393</v>
      </c>
      <c r="E162" s="2">
        <v>397</v>
      </c>
      <c r="F162" s="2">
        <v>395</v>
      </c>
      <c r="G162" s="2">
        <v>392</v>
      </c>
      <c r="H162" s="2">
        <v>387</v>
      </c>
      <c r="I162" s="2">
        <v>383</v>
      </c>
      <c r="J162" s="2"/>
      <c r="K162" s="2"/>
      <c r="L162" s="2"/>
      <c r="M162" s="26"/>
      <c r="O162" s="5">
        <f t="shared" si="23"/>
        <v>-2</v>
      </c>
      <c r="P162" s="5">
        <f t="shared" si="24"/>
        <v>4</v>
      </c>
      <c r="Q162" s="5">
        <f t="shared" si="25"/>
        <v>2</v>
      </c>
      <c r="R162" s="5">
        <f t="shared" si="26"/>
        <v>-2</v>
      </c>
      <c r="S162" s="5">
        <f t="shared" si="27"/>
        <v>-3</v>
      </c>
      <c r="T162" s="5">
        <f t="shared" si="28"/>
        <v>-5</v>
      </c>
      <c r="U162" s="5">
        <f t="shared" si="29"/>
        <v>-4</v>
      </c>
      <c r="V162" s="5">
        <f t="shared" si="30"/>
        <v>-383</v>
      </c>
      <c r="W162" s="5">
        <f t="shared" si="31"/>
        <v>0</v>
      </c>
      <c r="X162" s="5">
        <f t="shared" si="32"/>
        <v>0</v>
      </c>
      <c r="Y162" s="5">
        <f t="shared" si="33"/>
        <v>0</v>
      </c>
    </row>
    <row r="163" spans="1:25">
      <c r="A163" s="2" t="s">
        <v>411</v>
      </c>
      <c r="B163" s="2" t="s">
        <v>412</v>
      </c>
      <c r="C163" s="2">
        <v>970</v>
      </c>
      <c r="D163" s="2">
        <v>970</v>
      </c>
      <c r="E163" s="2">
        <v>995</v>
      </c>
      <c r="F163" s="2">
        <v>994</v>
      </c>
      <c r="G163" s="2">
        <v>990</v>
      </c>
      <c r="H163" s="2">
        <v>979</v>
      </c>
      <c r="I163" s="2">
        <v>972</v>
      </c>
      <c r="J163" s="2"/>
      <c r="K163" s="2"/>
      <c r="L163" s="2"/>
      <c r="M163" s="26"/>
      <c r="O163" s="5">
        <f t="shared" si="23"/>
        <v>0</v>
      </c>
      <c r="P163" s="5">
        <f t="shared" si="24"/>
        <v>25</v>
      </c>
      <c r="Q163" s="5">
        <f t="shared" si="25"/>
        <v>25</v>
      </c>
      <c r="R163" s="5">
        <f t="shared" si="26"/>
        <v>-1</v>
      </c>
      <c r="S163" s="5">
        <f t="shared" si="27"/>
        <v>-4</v>
      </c>
      <c r="T163" s="5">
        <f t="shared" si="28"/>
        <v>-11</v>
      </c>
      <c r="U163" s="5">
        <f t="shared" si="29"/>
        <v>-7</v>
      </c>
      <c r="V163" s="5">
        <f t="shared" si="30"/>
        <v>-972</v>
      </c>
      <c r="W163" s="5">
        <f t="shared" si="31"/>
        <v>0</v>
      </c>
      <c r="X163" s="5">
        <f t="shared" si="32"/>
        <v>0</v>
      </c>
      <c r="Y163" s="5">
        <f t="shared" si="33"/>
        <v>0</v>
      </c>
    </row>
    <row r="164" spans="1:25">
      <c r="A164" s="2" t="s">
        <v>413</v>
      </c>
      <c r="B164" s="2" t="s">
        <v>414</v>
      </c>
      <c r="C164" s="2">
        <v>293</v>
      </c>
      <c r="D164" s="2">
        <v>293</v>
      </c>
      <c r="E164" s="2">
        <v>310</v>
      </c>
      <c r="F164" s="2">
        <v>304</v>
      </c>
      <c r="G164" s="2">
        <v>293</v>
      </c>
      <c r="H164" s="2">
        <v>295</v>
      </c>
      <c r="I164" s="2">
        <v>299</v>
      </c>
      <c r="J164" s="2"/>
      <c r="K164" s="2"/>
      <c r="L164" s="2"/>
      <c r="M164" s="26"/>
      <c r="O164" s="5">
        <f t="shared" si="23"/>
        <v>0</v>
      </c>
      <c r="P164" s="5">
        <f t="shared" si="24"/>
        <v>17</v>
      </c>
      <c r="Q164" s="5">
        <f t="shared" si="25"/>
        <v>17</v>
      </c>
      <c r="R164" s="5">
        <f t="shared" si="26"/>
        <v>-6</v>
      </c>
      <c r="S164" s="5">
        <f t="shared" si="27"/>
        <v>-11</v>
      </c>
      <c r="T164" s="5">
        <f t="shared" si="28"/>
        <v>2</v>
      </c>
      <c r="U164" s="5">
        <f t="shared" si="29"/>
        <v>4</v>
      </c>
      <c r="V164" s="5">
        <f t="shared" si="30"/>
        <v>-299</v>
      </c>
      <c r="W164" s="5">
        <f t="shared" si="31"/>
        <v>0</v>
      </c>
      <c r="X164" s="5">
        <f t="shared" si="32"/>
        <v>0</v>
      </c>
      <c r="Y164" s="5">
        <f t="shared" si="33"/>
        <v>0</v>
      </c>
    </row>
    <row r="165" spans="1:25">
      <c r="A165" s="2" t="s">
        <v>606</v>
      </c>
      <c r="B165" s="2" t="s">
        <v>607</v>
      </c>
      <c r="C165" s="2">
        <v>330</v>
      </c>
      <c r="D165" s="2">
        <v>330</v>
      </c>
      <c r="E165" s="2">
        <v>330</v>
      </c>
      <c r="F165" s="2">
        <v>327</v>
      </c>
      <c r="G165" s="2">
        <v>327</v>
      </c>
      <c r="H165" s="2">
        <v>328</v>
      </c>
      <c r="I165" s="2">
        <v>322</v>
      </c>
      <c r="J165" s="2"/>
      <c r="K165" s="2"/>
      <c r="L165" s="2"/>
      <c r="M165" s="26"/>
      <c r="O165" s="5">
        <f t="shared" si="23"/>
        <v>0</v>
      </c>
      <c r="P165" s="5">
        <f t="shared" si="24"/>
        <v>0</v>
      </c>
      <c r="Q165" s="5">
        <f t="shared" si="25"/>
        <v>0</v>
      </c>
      <c r="R165" s="5">
        <f t="shared" si="26"/>
        <v>-3</v>
      </c>
      <c r="S165" s="5">
        <f t="shared" si="27"/>
        <v>0</v>
      </c>
      <c r="T165" s="5">
        <f t="shared" si="28"/>
        <v>1</v>
      </c>
      <c r="U165" s="5">
        <f t="shared" si="29"/>
        <v>-6</v>
      </c>
      <c r="V165" s="5">
        <f t="shared" si="30"/>
        <v>-322</v>
      </c>
      <c r="W165" s="5">
        <f t="shared" si="31"/>
        <v>0</v>
      </c>
      <c r="X165" s="5">
        <f t="shared" si="32"/>
        <v>0</v>
      </c>
      <c r="Y165" s="5">
        <f t="shared" si="33"/>
        <v>0</v>
      </c>
    </row>
    <row r="166" spans="1:25">
      <c r="A166" s="2" t="s">
        <v>284</v>
      </c>
      <c r="B166" s="2" t="s">
        <v>285</v>
      </c>
      <c r="C166" s="2">
        <v>890</v>
      </c>
      <c r="D166" s="2">
        <v>890</v>
      </c>
      <c r="E166" s="2">
        <v>915</v>
      </c>
      <c r="F166" s="2">
        <v>921</v>
      </c>
      <c r="G166" s="2">
        <v>917</v>
      </c>
      <c r="H166" s="2">
        <v>917</v>
      </c>
      <c r="I166" s="2">
        <v>914</v>
      </c>
      <c r="J166" s="2"/>
      <c r="K166" s="2"/>
      <c r="L166" s="2"/>
      <c r="M166" s="26"/>
      <c r="O166" s="5">
        <f t="shared" si="23"/>
        <v>0</v>
      </c>
      <c r="P166" s="5">
        <f t="shared" si="24"/>
        <v>25</v>
      </c>
      <c r="Q166" s="5">
        <f t="shared" si="25"/>
        <v>25</v>
      </c>
      <c r="R166" s="5">
        <f t="shared" si="26"/>
        <v>6</v>
      </c>
      <c r="S166" s="5">
        <f t="shared" si="27"/>
        <v>-4</v>
      </c>
      <c r="T166" s="5">
        <f t="shared" si="28"/>
        <v>0</v>
      </c>
      <c r="U166" s="5">
        <f t="shared" si="29"/>
        <v>-3</v>
      </c>
      <c r="V166" s="5">
        <f t="shared" si="30"/>
        <v>-914</v>
      </c>
      <c r="W166" s="5">
        <f t="shared" si="31"/>
        <v>0</v>
      </c>
      <c r="X166" s="5">
        <f t="shared" si="32"/>
        <v>0</v>
      </c>
      <c r="Y166" s="5">
        <f t="shared" si="33"/>
        <v>0</v>
      </c>
    </row>
    <row r="167" spans="1:25">
      <c r="A167" s="2" t="s">
        <v>19</v>
      </c>
      <c r="B167" s="2" t="s">
        <v>286</v>
      </c>
      <c r="C167" s="2">
        <v>672</v>
      </c>
      <c r="D167" s="2">
        <v>670</v>
      </c>
      <c r="E167" s="2">
        <v>668</v>
      </c>
      <c r="F167" s="2">
        <v>661</v>
      </c>
      <c r="G167" s="2">
        <v>654</v>
      </c>
      <c r="H167" s="2">
        <v>648</v>
      </c>
      <c r="I167" s="2">
        <v>644</v>
      </c>
      <c r="J167" s="2"/>
      <c r="K167" s="2"/>
      <c r="L167" s="2"/>
      <c r="M167" s="26"/>
      <c r="O167" s="5">
        <f t="shared" si="23"/>
        <v>-2</v>
      </c>
      <c r="P167" s="5">
        <f t="shared" si="24"/>
        <v>-2</v>
      </c>
      <c r="Q167" s="5">
        <f t="shared" si="25"/>
        <v>-4</v>
      </c>
      <c r="R167" s="5">
        <f t="shared" si="26"/>
        <v>-7</v>
      </c>
      <c r="S167" s="5">
        <f t="shared" si="27"/>
        <v>-7</v>
      </c>
      <c r="T167" s="5">
        <f t="shared" si="28"/>
        <v>-6</v>
      </c>
      <c r="U167" s="5">
        <f t="shared" si="29"/>
        <v>-4</v>
      </c>
      <c r="V167" s="5">
        <f t="shared" si="30"/>
        <v>-644</v>
      </c>
      <c r="W167" s="5">
        <f t="shared" si="31"/>
        <v>0</v>
      </c>
      <c r="X167" s="5">
        <f t="shared" si="32"/>
        <v>0</v>
      </c>
      <c r="Y167" s="5">
        <f t="shared" si="33"/>
        <v>0</v>
      </c>
    </row>
    <row r="168" spans="1:25">
      <c r="A168" s="2" t="s">
        <v>20</v>
      </c>
      <c r="B168" s="2" t="s">
        <v>287</v>
      </c>
      <c r="C168" s="2">
        <v>459</v>
      </c>
      <c r="D168" s="2">
        <v>459</v>
      </c>
      <c r="E168" s="2">
        <v>445</v>
      </c>
      <c r="F168" s="2">
        <v>429</v>
      </c>
      <c r="G168" s="2">
        <v>425</v>
      </c>
      <c r="H168" s="2">
        <v>398</v>
      </c>
      <c r="I168" s="2">
        <v>412</v>
      </c>
      <c r="J168" s="2"/>
      <c r="K168" s="2"/>
      <c r="L168" s="2"/>
      <c r="M168" s="26"/>
      <c r="O168" s="5">
        <f t="shared" si="23"/>
        <v>0</v>
      </c>
      <c r="P168" s="5">
        <f t="shared" si="24"/>
        <v>-14</v>
      </c>
      <c r="Q168" s="5">
        <f t="shared" si="25"/>
        <v>-14</v>
      </c>
      <c r="R168" s="5">
        <f t="shared" si="26"/>
        <v>-16</v>
      </c>
      <c r="S168" s="5">
        <f t="shared" si="27"/>
        <v>-4</v>
      </c>
      <c r="T168" s="5">
        <f t="shared" si="28"/>
        <v>-27</v>
      </c>
      <c r="U168" s="5">
        <f t="shared" si="29"/>
        <v>14</v>
      </c>
      <c r="V168" s="5">
        <f t="shared" si="30"/>
        <v>-412</v>
      </c>
      <c r="W168" s="5">
        <f t="shared" si="31"/>
        <v>0</v>
      </c>
      <c r="X168" s="5">
        <f t="shared" si="32"/>
        <v>0</v>
      </c>
      <c r="Y168" s="5">
        <f t="shared" si="33"/>
        <v>0</v>
      </c>
    </row>
    <row r="169" spans="1:25">
      <c r="A169" s="2" t="s">
        <v>21</v>
      </c>
      <c r="B169" s="2" t="s">
        <v>288</v>
      </c>
      <c r="C169" s="2">
        <v>756</v>
      </c>
      <c r="D169" s="2">
        <v>756</v>
      </c>
      <c r="E169" s="2">
        <v>748</v>
      </c>
      <c r="F169" s="2">
        <v>734</v>
      </c>
      <c r="G169" s="2">
        <v>730</v>
      </c>
      <c r="H169" s="2">
        <v>712</v>
      </c>
      <c r="I169" s="2">
        <v>706</v>
      </c>
      <c r="J169" s="2"/>
      <c r="K169" s="2"/>
      <c r="L169" s="2"/>
      <c r="M169" s="26"/>
      <c r="O169" s="5">
        <f t="shared" si="23"/>
        <v>0</v>
      </c>
      <c r="P169" s="5">
        <f t="shared" si="24"/>
        <v>-8</v>
      </c>
      <c r="Q169" s="5">
        <f t="shared" si="25"/>
        <v>-8</v>
      </c>
      <c r="R169" s="5">
        <f t="shared" si="26"/>
        <v>-14</v>
      </c>
      <c r="S169" s="5">
        <f t="shared" si="27"/>
        <v>-4</v>
      </c>
      <c r="T169" s="5">
        <f t="shared" si="28"/>
        <v>-18</v>
      </c>
      <c r="U169" s="5">
        <f t="shared" si="29"/>
        <v>-6</v>
      </c>
      <c r="V169" s="5">
        <f t="shared" si="30"/>
        <v>-706</v>
      </c>
      <c r="W169" s="5">
        <f t="shared" si="31"/>
        <v>0</v>
      </c>
      <c r="X169" s="5">
        <f t="shared" si="32"/>
        <v>0</v>
      </c>
      <c r="Y169" s="5">
        <f t="shared" si="33"/>
        <v>0</v>
      </c>
    </row>
    <row r="170" spans="1:25">
      <c r="A170" s="2" t="s">
        <v>22</v>
      </c>
      <c r="B170" s="2" t="s">
        <v>415</v>
      </c>
      <c r="C170" s="2">
        <v>576</v>
      </c>
      <c r="D170" s="2">
        <v>576</v>
      </c>
      <c r="E170" s="2">
        <v>577</v>
      </c>
      <c r="F170" s="2">
        <v>576</v>
      </c>
      <c r="G170" s="2">
        <v>571</v>
      </c>
      <c r="H170" s="2">
        <v>569</v>
      </c>
      <c r="I170" s="2">
        <v>567</v>
      </c>
      <c r="J170" s="2"/>
      <c r="K170" s="2"/>
      <c r="L170" s="2"/>
      <c r="M170" s="26"/>
      <c r="O170" s="5">
        <f t="shared" si="23"/>
        <v>0</v>
      </c>
      <c r="P170" s="5">
        <f t="shared" si="24"/>
        <v>1</v>
      </c>
      <c r="Q170" s="5">
        <f t="shared" si="25"/>
        <v>1</v>
      </c>
      <c r="R170" s="5">
        <f t="shared" si="26"/>
        <v>-1</v>
      </c>
      <c r="S170" s="5">
        <f t="shared" si="27"/>
        <v>-5</v>
      </c>
      <c r="T170" s="5">
        <f t="shared" si="28"/>
        <v>-2</v>
      </c>
      <c r="U170" s="5">
        <f t="shared" si="29"/>
        <v>-2</v>
      </c>
      <c r="V170" s="5">
        <f t="shared" si="30"/>
        <v>-567</v>
      </c>
      <c r="W170" s="5">
        <f t="shared" si="31"/>
        <v>0</v>
      </c>
      <c r="X170" s="5">
        <f t="shared" si="32"/>
        <v>0</v>
      </c>
      <c r="Y170" s="5">
        <f t="shared" si="33"/>
        <v>0</v>
      </c>
    </row>
    <row r="171" spans="1:25">
      <c r="A171" s="2" t="s">
        <v>289</v>
      </c>
      <c r="B171" s="2" t="s">
        <v>631</v>
      </c>
      <c r="C171" s="2">
        <v>1123</v>
      </c>
      <c r="D171" s="2">
        <v>1123</v>
      </c>
      <c r="E171" s="2">
        <v>1123</v>
      </c>
      <c r="F171" s="2">
        <v>1122</v>
      </c>
      <c r="G171" s="2">
        <v>1120</v>
      </c>
      <c r="H171" s="2">
        <v>1119</v>
      </c>
      <c r="I171" s="2">
        <v>1114</v>
      </c>
      <c r="J171" s="2"/>
      <c r="K171" s="2"/>
      <c r="L171" s="2"/>
      <c r="M171" s="26"/>
      <c r="O171" s="5">
        <f t="shared" si="23"/>
        <v>0</v>
      </c>
      <c r="P171" s="5">
        <f t="shared" si="24"/>
        <v>0</v>
      </c>
      <c r="Q171" s="5">
        <f t="shared" si="25"/>
        <v>0</v>
      </c>
      <c r="R171" s="5">
        <f t="shared" si="26"/>
        <v>-1</v>
      </c>
      <c r="S171" s="5">
        <f t="shared" si="27"/>
        <v>-2</v>
      </c>
      <c r="T171" s="5">
        <f t="shared" si="28"/>
        <v>-1</v>
      </c>
      <c r="U171" s="5">
        <f t="shared" si="29"/>
        <v>-5</v>
      </c>
      <c r="V171" s="5">
        <f t="shared" si="30"/>
        <v>-1114</v>
      </c>
      <c r="W171" s="5">
        <f t="shared" si="31"/>
        <v>0</v>
      </c>
      <c r="X171" s="5">
        <f t="shared" si="32"/>
        <v>0</v>
      </c>
      <c r="Y171" s="5">
        <f t="shared" si="33"/>
        <v>0</v>
      </c>
    </row>
    <row r="172" spans="1:25">
      <c r="A172" s="2" t="s">
        <v>23</v>
      </c>
      <c r="B172" s="2" t="s">
        <v>290</v>
      </c>
      <c r="C172" s="2">
        <v>398</v>
      </c>
      <c r="D172" s="2">
        <v>398</v>
      </c>
      <c r="E172" s="2">
        <v>395</v>
      </c>
      <c r="F172" s="2">
        <v>396</v>
      </c>
      <c r="G172" s="2">
        <v>399</v>
      </c>
      <c r="H172" s="2">
        <v>395</v>
      </c>
      <c r="I172" s="2">
        <v>392</v>
      </c>
      <c r="J172" s="2"/>
      <c r="K172" s="2"/>
      <c r="L172" s="2"/>
      <c r="M172" s="26"/>
      <c r="O172" s="5">
        <f t="shared" si="23"/>
        <v>0</v>
      </c>
      <c r="P172" s="5">
        <f t="shared" si="24"/>
        <v>-3</v>
      </c>
      <c r="Q172" s="5">
        <f t="shared" si="25"/>
        <v>-3</v>
      </c>
      <c r="R172" s="5">
        <f t="shared" si="26"/>
        <v>1</v>
      </c>
      <c r="S172" s="5">
        <f t="shared" si="27"/>
        <v>3</v>
      </c>
      <c r="T172" s="5">
        <f t="shared" si="28"/>
        <v>-4</v>
      </c>
      <c r="U172" s="5">
        <f t="shared" si="29"/>
        <v>-3</v>
      </c>
      <c r="V172" s="5">
        <f t="shared" si="30"/>
        <v>-392</v>
      </c>
      <c r="W172" s="5">
        <f t="shared" si="31"/>
        <v>0</v>
      </c>
      <c r="X172" s="5">
        <f t="shared" si="32"/>
        <v>0</v>
      </c>
      <c r="Y172" s="5">
        <f t="shared" si="33"/>
        <v>0</v>
      </c>
    </row>
    <row r="173" spans="1:25">
      <c r="A173" s="2" t="s">
        <v>416</v>
      </c>
      <c r="B173" s="2" t="s">
        <v>417</v>
      </c>
      <c r="C173" s="2">
        <v>527</v>
      </c>
      <c r="D173" s="2">
        <v>528</v>
      </c>
      <c r="E173" s="2">
        <v>521</v>
      </c>
      <c r="F173" s="2">
        <v>519</v>
      </c>
      <c r="G173" s="2">
        <v>513</v>
      </c>
      <c r="H173" s="2">
        <v>509</v>
      </c>
      <c r="I173" s="2">
        <v>501</v>
      </c>
      <c r="J173" s="2"/>
      <c r="K173" s="2"/>
      <c r="L173" s="2"/>
      <c r="M173" s="26"/>
      <c r="O173" s="5">
        <f t="shared" si="23"/>
        <v>1</v>
      </c>
      <c r="P173" s="5">
        <f t="shared" si="24"/>
        <v>-7</v>
      </c>
      <c r="Q173" s="5">
        <f t="shared" si="25"/>
        <v>-6</v>
      </c>
      <c r="R173" s="5">
        <f t="shared" si="26"/>
        <v>-2</v>
      </c>
      <c r="S173" s="5">
        <f t="shared" si="27"/>
        <v>-6</v>
      </c>
      <c r="T173" s="5">
        <f t="shared" si="28"/>
        <v>-4</v>
      </c>
      <c r="U173" s="5">
        <f t="shared" si="29"/>
        <v>-8</v>
      </c>
      <c r="V173" s="5">
        <f t="shared" si="30"/>
        <v>-501</v>
      </c>
      <c r="W173" s="5">
        <f t="shared" si="31"/>
        <v>0</v>
      </c>
      <c r="X173" s="5">
        <f t="shared" si="32"/>
        <v>0</v>
      </c>
      <c r="Y173" s="5">
        <f t="shared" si="33"/>
        <v>0</v>
      </c>
    </row>
    <row r="174" spans="1:25">
      <c r="A174" s="2" t="s">
        <v>685</v>
      </c>
      <c r="B174" s="2" t="s">
        <v>686</v>
      </c>
      <c r="C174" s="2">
        <v>1982</v>
      </c>
      <c r="D174" s="2">
        <v>1979</v>
      </c>
      <c r="E174" s="2">
        <v>1921</v>
      </c>
      <c r="F174" s="2">
        <v>1872</v>
      </c>
      <c r="G174" s="2">
        <v>1832</v>
      </c>
      <c r="H174" s="2">
        <v>1799</v>
      </c>
      <c r="I174" s="2">
        <v>1762</v>
      </c>
      <c r="J174" s="2"/>
      <c r="K174" s="2"/>
      <c r="L174" s="2"/>
      <c r="M174" s="26"/>
      <c r="O174" s="5">
        <f t="shared" si="23"/>
        <v>-3</v>
      </c>
      <c r="P174" s="5">
        <f t="shared" si="24"/>
        <v>-58</v>
      </c>
      <c r="Q174" s="5">
        <f t="shared" si="25"/>
        <v>-61</v>
      </c>
      <c r="R174" s="5">
        <f t="shared" si="26"/>
        <v>-49</v>
      </c>
      <c r="S174" s="5">
        <f t="shared" si="27"/>
        <v>-40</v>
      </c>
      <c r="T174" s="5">
        <f t="shared" si="28"/>
        <v>-33</v>
      </c>
      <c r="U174" s="5">
        <f t="shared" si="29"/>
        <v>-37</v>
      </c>
      <c r="V174" s="5">
        <f t="shared" si="30"/>
        <v>-1762</v>
      </c>
      <c r="W174" s="5">
        <f t="shared" si="31"/>
        <v>0</v>
      </c>
      <c r="X174" s="5">
        <f t="shared" si="32"/>
        <v>0</v>
      </c>
      <c r="Y174" s="5">
        <f t="shared" si="33"/>
        <v>0</v>
      </c>
    </row>
    <row r="175" spans="1:25">
      <c r="A175" s="2" t="s">
        <v>24</v>
      </c>
      <c r="B175" s="2" t="s">
        <v>291</v>
      </c>
      <c r="C175" s="2">
        <v>1907</v>
      </c>
      <c r="D175" s="2">
        <v>1907</v>
      </c>
      <c r="E175" s="2">
        <v>1899</v>
      </c>
      <c r="F175" s="2">
        <v>1891</v>
      </c>
      <c r="G175" s="2">
        <v>1878</v>
      </c>
      <c r="H175" s="2">
        <v>1842</v>
      </c>
      <c r="I175" s="2">
        <v>1824</v>
      </c>
      <c r="J175" s="2"/>
      <c r="K175" s="2"/>
      <c r="L175" s="2"/>
      <c r="M175" s="26"/>
      <c r="O175" s="5">
        <f t="shared" si="23"/>
        <v>0</v>
      </c>
      <c r="P175" s="5">
        <f t="shared" si="24"/>
        <v>-8</v>
      </c>
      <c r="Q175" s="5">
        <f t="shared" si="25"/>
        <v>-8</v>
      </c>
      <c r="R175" s="5">
        <f t="shared" si="26"/>
        <v>-8</v>
      </c>
      <c r="S175" s="5">
        <f t="shared" si="27"/>
        <v>-13</v>
      </c>
      <c r="T175" s="5">
        <f t="shared" si="28"/>
        <v>-36</v>
      </c>
      <c r="U175" s="5">
        <f t="shared" si="29"/>
        <v>-18</v>
      </c>
      <c r="V175" s="5">
        <f t="shared" si="30"/>
        <v>-1824</v>
      </c>
      <c r="W175" s="5">
        <f t="shared" si="31"/>
        <v>0</v>
      </c>
      <c r="X175" s="5">
        <f t="shared" si="32"/>
        <v>0</v>
      </c>
      <c r="Y175" s="5">
        <f t="shared" si="33"/>
        <v>0</v>
      </c>
    </row>
    <row r="176" spans="1:25">
      <c r="A176" s="2" t="s">
        <v>132</v>
      </c>
      <c r="B176" s="2" t="s">
        <v>292</v>
      </c>
      <c r="C176" s="2">
        <v>1690</v>
      </c>
      <c r="D176" s="2">
        <v>1690</v>
      </c>
      <c r="E176" s="2">
        <v>1699</v>
      </c>
      <c r="F176" s="2">
        <v>1695</v>
      </c>
      <c r="G176" s="2">
        <v>1693</v>
      </c>
      <c r="H176" s="2">
        <v>1685</v>
      </c>
      <c r="I176" s="2">
        <v>1684</v>
      </c>
      <c r="J176" s="2"/>
      <c r="K176" s="2"/>
      <c r="L176" s="2"/>
      <c r="M176" s="26"/>
      <c r="O176" s="5">
        <f t="shared" si="23"/>
        <v>0</v>
      </c>
      <c r="P176" s="5">
        <f t="shared" si="24"/>
        <v>9</v>
      </c>
      <c r="Q176" s="5">
        <f t="shared" si="25"/>
        <v>9</v>
      </c>
      <c r="R176" s="5">
        <f t="shared" si="26"/>
        <v>-4</v>
      </c>
      <c r="S176" s="5">
        <f t="shared" si="27"/>
        <v>-2</v>
      </c>
      <c r="T176" s="5">
        <f t="shared" si="28"/>
        <v>-8</v>
      </c>
      <c r="U176" s="5">
        <f t="shared" si="29"/>
        <v>-1</v>
      </c>
      <c r="V176" s="5">
        <f t="shared" si="30"/>
        <v>-1684</v>
      </c>
      <c r="W176" s="5">
        <f t="shared" si="31"/>
        <v>0</v>
      </c>
      <c r="X176" s="5">
        <f t="shared" si="32"/>
        <v>0</v>
      </c>
      <c r="Y176" s="5">
        <f t="shared" si="33"/>
        <v>0</v>
      </c>
    </row>
    <row r="177" spans="1:25">
      <c r="A177" s="2" t="s">
        <v>608</v>
      </c>
      <c r="B177" s="2" t="s">
        <v>609</v>
      </c>
      <c r="C177" s="2">
        <v>254</v>
      </c>
      <c r="D177" s="2">
        <v>254</v>
      </c>
      <c r="E177" s="2">
        <v>254</v>
      </c>
      <c r="F177" s="2">
        <v>243</v>
      </c>
      <c r="G177" s="2">
        <v>238</v>
      </c>
      <c r="H177" s="2">
        <v>230</v>
      </c>
      <c r="I177" s="2">
        <v>222</v>
      </c>
      <c r="J177" s="2"/>
      <c r="K177" s="2"/>
      <c r="L177" s="2"/>
      <c r="M177" s="26"/>
      <c r="O177" s="5">
        <f t="shared" si="23"/>
        <v>0</v>
      </c>
      <c r="P177" s="5">
        <f t="shared" si="24"/>
        <v>0</v>
      </c>
      <c r="Q177" s="5">
        <f t="shared" si="25"/>
        <v>0</v>
      </c>
      <c r="R177" s="5">
        <f t="shared" si="26"/>
        <v>-11</v>
      </c>
      <c r="S177" s="5">
        <f t="shared" si="27"/>
        <v>-5</v>
      </c>
      <c r="T177" s="5">
        <f t="shared" si="28"/>
        <v>-8</v>
      </c>
      <c r="U177" s="5">
        <f t="shared" si="29"/>
        <v>-8</v>
      </c>
      <c r="V177" s="5">
        <f t="shared" si="30"/>
        <v>-222</v>
      </c>
      <c r="W177" s="5">
        <f t="shared" si="31"/>
        <v>0</v>
      </c>
      <c r="X177" s="5">
        <f t="shared" si="32"/>
        <v>0</v>
      </c>
      <c r="Y177" s="5">
        <f t="shared" si="33"/>
        <v>0</v>
      </c>
    </row>
    <row r="178" spans="1:25">
      <c r="A178" s="2" t="s">
        <v>610</v>
      </c>
      <c r="B178" s="2" t="s">
        <v>687</v>
      </c>
      <c r="C178" s="2">
        <v>606</v>
      </c>
      <c r="D178" s="2">
        <v>606</v>
      </c>
      <c r="E178" s="2">
        <v>607</v>
      </c>
      <c r="F178" s="2">
        <v>600</v>
      </c>
      <c r="G178" s="2">
        <v>600</v>
      </c>
      <c r="H178" s="2">
        <v>598</v>
      </c>
      <c r="I178" s="2">
        <v>598</v>
      </c>
      <c r="J178" s="2"/>
      <c r="K178" s="2"/>
      <c r="L178" s="2"/>
      <c r="M178" s="26"/>
      <c r="O178" s="5">
        <f t="shared" si="23"/>
        <v>0</v>
      </c>
      <c r="P178" s="5">
        <f t="shared" si="24"/>
        <v>1</v>
      </c>
      <c r="Q178" s="5">
        <f t="shared" si="25"/>
        <v>1</v>
      </c>
      <c r="R178" s="5">
        <f t="shared" si="26"/>
        <v>-7</v>
      </c>
      <c r="S178" s="5">
        <f t="shared" si="27"/>
        <v>0</v>
      </c>
      <c r="T178" s="5">
        <f t="shared" si="28"/>
        <v>-2</v>
      </c>
      <c r="U178" s="5">
        <f t="shared" si="29"/>
        <v>0</v>
      </c>
      <c r="V178" s="5">
        <f t="shared" si="30"/>
        <v>-598</v>
      </c>
      <c r="W178" s="5">
        <f t="shared" si="31"/>
        <v>0</v>
      </c>
      <c r="X178" s="5">
        <f t="shared" si="32"/>
        <v>0</v>
      </c>
      <c r="Y178" s="5">
        <f t="shared" si="33"/>
        <v>0</v>
      </c>
    </row>
    <row r="179" spans="1:25">
      <c r="A179" s="2" t="s">
        <v>293</v>
      </c>
      <c r="B179" s="2" t="s">
        <v>294</v>
      </c>
      <c r="C179" s="2">
        <v>1106</v>
      </c>
      <c r="D179" s="2">
        <v>1106</v>
      </c>
      <c r="E179" s="2">
        <v>1101</v>
      </c>
      <c r="F179" s="2">
        <v>1095</v>
      </c>
      <c r="G179" s="2">
        <v>1084</v>
      </c>
      <c r="H179" s="2">
        <v>1084</v>
      </c>
      <c r="I179" s="2">
        <v>1082</v>
      </c>
      <c r="J179" s="2"/>
      <c r="K179" s="2"/>
      <c r="L179" s="2"/>
      <c r="M179" s="26"/>
      <c r="O179" s="5">
        <f t="shared" si="23"/>
        <v>0</v>
      </c>
      <c r="P179" s="5">
        <f t="shared" si="24"/>
        <v>-5</v>
      </c>
      <c r="Q179" s="5">
        <f t="shared" si="25"/>
        <v>-5</v>
      </c>
      <c r="R179" s="5">
        <f t="shared" si="26"/>
        <v>-6</v>
      </c>
      <c r="S179" s="5">
        <f t="shared" si="27"/>
        <v>-11</v>
      </c>
      <c r="T179" s="5">
        <f t="shared" si="28"/>
        <v>0</v>
      </c>
      <c r="U179" s="5">
        <f t="shared" si="29"/>
        <v>-2</v>
      </c>
      <c r="V179" s="5">
        <f t="shared" si="30"/>
        <v>-1082</v>
      </c>
      <c r="W179" s="5">
        <f t="shared" si="31"/>
        <v>0</v>
      </c>
      <c r="X179" s="5">
        <f t="shared" si="32"/>
        <v>0</v>
      </c>
      <c r="Y179" s="5">
        <f t="shared" si="33"/>
        <v>0</v>
      </c>
    </row>
    <row r="180" spans="1:25">
      <c r="A180" s="2" t="s">
        <v>295</v>
      </c>
      <c r="B180" s="2" t="s">
        <v>641</v>
      </c>
      <c r="C180" s="2">
        <v>852</v>
      </c>
      <c r="D180" s="2">
        <v>852</v>
      </c>
      <c r="E180" s="2">
        <v>845</v>
      </c>
      <c r="F180" s="2">
        <v>836</v>
      </c>
      <c r="G180" s="2">
        <v>833</v>
      </c>
      <c r="H180" s="2">
        <v>827</v>
      </c>
      <c r="I180" s="2">
        <v>819</v>
      </c>
      <c r="J180" s="2"/>
      <c r="K180" s="2"/>
      <c r="L180" s="2"/>
      <c r="M180" s="26"/>
      <c r="O180" s="5">
        <f t="shared" si="23"/>
        <v>0</v>
      </c>
      <c r="P180" s="5">
        <f t="shared" si="24"/>
        <v>-7</v>
      </c>
      <c r="Q180" s="5">
        <f t="shared" si="25"/>
        <v>-7</v>
      </c>
      <c r="R180" s="5">
        <f t="shared" si="26"/>
        <v>-9</v>
      </c>
      <c r="S180" s="5">
        <f t="shared" si="27"/>
        <v>-3</v>
      </c>
      <c r="T180" s="5">
        <f t="shared" si="28"/>
        <v>-6</v>
      </c>
      <c r="U180" s="5">
        <f t="shared" si="29"/>
        <v>-8</v>
      </c>
      <c r="V180" s="5">
        <f t="shared" si="30"/>
        <v>-819</v>
      </c>
      <c r="W180" s="5">
        <f t="shared" si="31"/>
        <v>0</v>
      </c>
      <c r="X180" s="5">
        <f t="shared" si="32"/>
        <v>0</v>
      </c>
      <c r="Y180" s="5">
        <f t="shared" si="33"/>
        <v>0</v>
      </c>
    </row>
    <row r="181" spans="1:25">
      <c r="A181" s="2" t="s">
        <v>25</v>
      </c>
      <c r="B181" s="2" t="s">
        <v>296</v>
      </c>
      <c r="C181" s="2">
        <v>767</v>
      </c>
      <c r="D181" s="2">
        <v>767</v>
      </c>
      <c r="E181" s="2">
        <v>766</v>
      </c>
      <c r="F181" s="2">
        <v>764</v>
      </c>
      <c r="G181" s="2">
        <v>760</v>
      </c>
      <c r="H181" s="2">
        <v>760</v>
      </c>
      <c r="I181" s="2">
        <v>760</v>
      </c>
      <c r="J181" s="2"/>
      <c r="K181" s="2"/>
      <c r="L181" s="2"/>
      <c r="M181" s="26"/>
      <c r="O181" s="5">
        <f t="shared" si="23"/>
        <v>0</v>
      </c>
      <c r="P181" s="5">
        <f t="shared" si="24"/>
        <v>-1</v>
      </c>
      <c r="Q181" s="5">
        <f t="shared" si="25"/>
        <v>-1</v>
      </c>
      <c r="R181" s="5">
        <f t="shared" si="26"/>
        <v>-2</v>
      </c>
      <c r="S181" s="5">
        <f t="shared" si="27"/>
        <v>-4</v>
      </c>
      <c r="T181" s="5">
        <f t="shared" si="28"/>
        <v>0</v>
      </c>
      <c r="U181" s="5">
        <f t="shared" si="29"/>
        <v>0</v>
      </c>
      <c r="V181" s="5">
        <f t="shared" si="30"/>
        <v>-760</v>
      </c>
      <c r="W181" s="5">
        <f t="shared" si="31"/>
        <v>0</v>
      </c>
      <c r="X181" s="5">
        <f t="shared" si="32"/>
        <v>0</v>
      </c>
      <c r="Y181" s="5">
        <f t="shared" si="33"/>
        <v>0</v>
      </c>
    </row>
    <row r="182" spans="1:25">
      <c r="A182" s="2" t="s">
        <v>26</v>
      </c>
      <c r="B182" s="2" t="s">
        <v>297</v>
      </c>
      <c r="C182" s="2">
        <v>546</v>
      </c>
      <c r="D182" s="2">
        <v>546</v>
      </c>
      <c r="E182" s="2">
        <v>550</v>
      </c>
      <c r="F182" s="2">
        <v>541</v>
      </c>
      <c r="G182" s="2">
        <v>530</v>
      </c>
      <c r="H182" s="2">
        <v>521</v>
      </c>
      <c r="I182" s="2">
        <v>514</v>
      </c>
      <c r="J182" s="2"/>
      <c r="K182" s="2"/>
      <c r="L182" s="2"/>
      <c r="M182" s="26"/>
      <c r="O182" s="5">
        <f t="shared" si="23"/>
        <v>0</v>
      </c>
      <c r="P182" s="5">
        <f t="shared" si="24"/>
        <v>4</v>
      </c>
      <c r="Q182" s="5">
        <f t="shared" si="25"/>
        <v>4</v>
      </c>
      <c r="R182" s="5">
        <f t="shared" si="26"/>
        <v>-9</v>
      </c>
      <c r="S182" s="5">
        <f t="shared" si="27"/>
        <v>-11</v>
      </c>
      <c r="T182" s="5">
        <f t="shared" si="28"/>
        <v>-9</v>
      </c>
      <c r="U182" s="5">
        <f t="shared" si="29"/>
        <v>-7</v>
      </c>
      <c r="V182" s="5">
        <f t="shared" si="30"/>
        <v>-514</v>
      </c>
      <c r="W182" s="5">
        <f t="shared" si="31"/>
        <v>0</v>
      </c>
      <c r="X182" s="5">
        <f t="shared" si="32"/>
        <v>0</v>
      </c>
      <c r="Y182" s="5">
        <f t="shared" si="33"/>
        <v>0</v>
      </c>
    </row>
    <row r="183" spans="1:25">
      <c r="A183" s="2" t="s">
        <v>27</v>
      </c>
      <c r="B183" s="2" t="s">
        <v>298</v>
      </c>
      <c r="C183" s="2">
        <v>1243</v>
      </c>
      <c r="D183" s="2">
        <v>1242</v>
      </c>
      <c r="E183" s="2">
        <v>1252</v>
      </c>
      <c r="F183" s="2">
        <v>1253</v>
      </c>
      <c r="G183" s="2">
        <v>1247</v>
      </c>
      <c r="H183" s="2">
        <v>1247</v>
      </c>
      <c r="I183" s="2">
        <v>1246</v>
      </c>
      <c r="J183" s="2"/>
      <c r="K183" s="2"/>
      <c r="L183" s="2"/>
      <c r="M183" s="26"/>
      <c r="O183" s="5">
        <f t="shared" si="23"/>
        <v>-1</v>
      </c>
      <c r="P183" s="5">
        <f t="shared" si="24"/>
        <v>10</v>
      </c>
      <c r="Q183" s="5">
        <f t="shared" si="25"/>
        <v>9</v>
      </c>
      <c r="R183" s="5">
        <f t="shared" si="26"/>
        <v>1</v>
      </c>
      <c r="S183" s="5">
        <f t="shared" si="27"/>
        <v>-6</v>
      </c>
      <c r="T183" s="5">
        <f t="shared" si="28"/>
        <v>0</v>
      </c>
      <c r="U183" s="5">
        <f t="shared" si="29"/>
        <v>-1</v>
      </c>
      <c r="V183" s="5">
        <f t="shared" si="30"/>
        <v>-1246</v>
      </c>
      <c r="W183" s="5">
        <f t="shared" si="31"/>
        <v>0</v>
      </c>
      <c r="X183" s="5">
        <f t="shared" si="32"/>
        <v>0</v>
      </c>
      <c r="Y183" s="5">
        <f t="shared" si="33"/>
        <v>0</v>
      </c>
    </row>
    <row r="184" spans="1:25">
      <c r="A184" s="2" t="s">
        <v>130</v>
      </c>
      <c r="B184" s="2" t="s">
        <v>299</v>
      </c>
      <c r="C184" s="2">
        <v>1315</v>
      </c>
      <c r="D184" s="2">
        <v>1313</v>
      </c>
      <c r="E184" s="2">
        <v>1302</v>
      </c>
      <c r="F184" s="2">
        <v>1287</v>
      </c>
      <c r="G184" s="2">
        <v>1271</v>
      </c>
      <c r="H184" s="2">
        <v>1260</v>
      </c>
      <c r="I184" s="2">
        <v>1255</v>
      </c>
      <c r="J184" s="2"/>
      <c r="K184" s="2"/>
      <c r="L184" s="2"/>
      <c r="M184" s="26"/>
      <c r="O184" s="5">
        <f t="shared" si="23"/>
        <v>-2</v>
      </c>
      <c r="P184" s="5">
        <f t="shared" si="24"/>
        <v>-11</v>
      </c>
      <c r="Q184" s="5">
        <f t="shared" si="25"/>
        <v>-13</v>
      </c>
      <c r="R184" s="5">
        <f t="shared" si="26"/>
        <v>-15</v>
      </c>
      <c r="S184" s="5">
        <f t="shared" si="27"/>
        <v>-16</v>
      </c>
      <c r="T184" s="5">
        <f t="shared" si="28"/>
        <v>-11</v>
      </c>
      <c r="U184" s="5">
        <f t="shared" si="29"/>
        <v>-5</v>
      </c>
      <c r="V184" s="5">
        <f t="shared" si="30"/>
        <v>-1255</v>
      </c>
      <c r="W184" s="5">
        <f t="shared" si="31"/>
        <v>0</v>
      </c>
      <c r="X184" s="5">
        <f t="shared" si="32"/>
        <v>0</v>
      </c>
      <c r="Y184" s="5">
        <f t="shared" si="33"/>
        <v>0</v>
      </c>
    </row>
    <row r="185" spans="1:25">
      <c r="A185" s="2" t="s">
        <v>300</v>
      </c>
      <c r="B185" s="2" t="s">
        <v>301</v>
      </c>
      <c r="C185" s="2">
        <v>1330</v>
      </c>
      <c r="D185" s="2">
        <v>1330</v>
      </c>
      <c r="E185" s="2">
        <v>1339</v>
      </c>
      <c r="F185" s="2">
        <v>1334</v>
      </c>
      <c r="G185" s="2">
        <v>1335</v>
      </c>
      <c r="H185" s="2">
        <v>1332</v>
      </c>
      <c r="I185" s="2">
        <v>1328</v>
      </c>
      <c r="J185" s="2"/>
      <c r="K185" s="2"/>
      <c r="L185" s="2"/>
      <c r="M185" s="26"/>
      <c r="O185" s="5">
        <f t="shared" si="23"/>
        <v>0</v>
      </c>
      <c r="P185" s="5">
        <f t="shared" si="24"/>
        <v>9</v>
      </c>
      <c r="Q185" s="5">
        <f t="shared" si="25"/>
        <v>9</v>
      </c>
      <c r="R185" s="5">
        <f t="shared" si="26"/>
        <v>-5</v>
      </c>
      <c r="S185" s="5">
        <f t="shared" si="27"/>
        <v>1</v>
      </c>
      <c r="T185" s="5">
        <f t="shared" si="28"/>
        <v>-3</v>
      </c>
      <c r="U185" s="5">
        <f t="shared" si="29"/>
        <v>-4</v>
      </c>
      <c r="V185" s="5">
        <f t="shared" si="30"/>
        <v>-1328</v>
      </c>
      <c r="W185" s="5">
        <f t="shared" si="31"/>
        <v>0</v>
      </c>
      <c r="X185" s="5">
        <f t="shared" si="32"/>
        <v>0</v>
      </c>
      <c r="Y185" s="5">
        <f t="shared" si="33"/>
        <v>0</v>
      </c>
    </row>
    <row r="186" spans="1:25">
      <c r="A186" s="2" t="s">
        <v>302</v>
      </c>
      <c r="B186" s="2" t="s">
        <v>303</v>
      </c>
      <c r="C186" s="2">
        <v>821</v>
      </c>
      <c r="D186" s="2">
        <v>819</v>
      </c>
      <c r="E186" s="2">
        <v>808</v>
      </c>
      <c r="F186" s="2">
        <v>798</v>
      </c>
      <c r="G186" s="2">
        <v>782</v>
      </c>
      <c r="H186" s="2">
        <v>765</v>
      </c>
      <c r="I186" s="2">
        <v>756</v>
      </c>
      <c r="J186" s="2"/>
      <c r="K186" s="2"/>
      <c r="L186" s="2"/>
      <c r="M186" s="26"/>
      <c r="O186" s="5">
        <f t="shared" si="23"/>
        <v>-2</v>
      </c>
      <c r="P186" s="5">
        <f t="shared" si="24"/>
        <v>-11</v>
      </c>
      <c r="Q186" s="5">
        <f t="shared" si="25"/>
        <v>-13</v>
      </c>
      <c r="R186" s="5">
        <f t="shared" si="26"/>
        <v>-10</v>
      </c>
      <c r="S186" s="5">
        <f t="shared" si="27"/>
        <v>-16</v>
      </c>
      <c r="T186" s="5">
        <f t="shared" si="28"/>
        <v>-17</v>
      </c>
      <c r="U186" s="5">
        <f t="shared" si="29"/>
        <v>-9</v>
      </c>
      <c r="V186" s="5">
        <f t="shared" si="30"/>
        <v>-756</v>
      </c>
      <c r="W186" s="5">
        <f t="shared" si="31"/>
        <v>0</v>
      </c>
      <c r="X186" s="5">
        <f t="shared" si="32"/>
        <v>0</v>
      </c>
      <c r="Y186" s="5">
        <f t="shared" si="33"/>
        <v>0</v>
      </c>
    </row>
    <row r="187" spans="1:25">
      <c r="A187" s="2" t="s">
        <v>304</v>
      </c>
      <c r="B187" s="2" t="s">
        <v>305</v>
      </c>
      <c r="C187" s="2">
        <v>774</v>
      </c>
      <c r="D187" s="2">
        <v>774</v>
      </c>
      <c r="E187" s="2">
        <v>774</v>
      </c>
      <c r="F187" s="2">
        <v>771</v>
      </c>
      <c r="G187" s="2">
        <v>776</v>
      </c>
      <c r="H187" s="2">
        <v>774</v>
      </c>
      <c r="I187" s="2">
        <v>771</v>
      </c>
      <c r="J187" s="2"/>
      <c r="K187" s="2"/>
      <c r="L187" s="2"/>
      <c r="M187" s="26"/>
      <c r="O187" s="5">
        <f t="shared" si="23"/>
        <v>0</v>
      </c>
      <c r="P187" s="5">
        <f t="shared" si="24"/>
        <v>0</v>
      </c>
      <c r="Q187" s="5">
        <f t="shared" si="25"/>
        <v>0</v>
      </c>
      <c r="R187" s="5">
        <f t="shared" si="26"/>
        <v>-3</v>
      </c>
      <c r="S187" s="5">
        <f t="shared" si="27"/>
        <v>5</v>
      </c>
      <c r="T187" s="5">
        <f t="shared" si="28"/>
        <v>-2</v>
      </c>
      <c r="U187" s="5">
        <f t="shared" si="29"/>
        <v>-3</v>
      </c>
      <c r="V187" s="5">
        <f t="shared" si="30"/>
        <v>-771</v>
      </c>
      <c r="W187" s="5">
        <f t="shared" si="31"/>
        <v>0</v>
      </c>
      <c r="X187" s="5">
        <f t="shared" si="32"/>
        <v>0</v>
      </c>
      <c r="Y187" s="5">
        <f t="shared" si="33"/>
        <v>0</v>
      </c>
    </row>
    <row r="188" spans="1:25">
      <c r="A188" s="2" t="s">
        <v>418</v>
      </c>
      <c r="B188" s="2" t="s">
        <v>419</v>
      </c>
      <c r="C188" s="2">
        <v>425</v>
      </c>
      <c r="D188" s="2">
        <v>425</v>
      </c>
      <c r="E188" s="2">
        <v>422</v>
      </c>
      <c r="F188" s="2">
        <v>414</v>
      </c>
      <c r="G188" s="2">
        <v>409</v>
      </c>
      <c r="H188" s="2">
        <v>403</v>
      </c>
      <c r="I188" s="2">
        <v>405</v>
      </c>
      <c r="J188" s="2"/>
      <c r="K188" s="2"/>
      <c r="L188" s="2"/>
      <c r="M188" s="26"/>
      <c r="O188" s="5">
        <f t="shared" si="23"/>
        <v>0</v>
      </c>
      <c r="P188" s="5">
        <f t="shared" si="24"/>
        <v>-3</v>
      </c>
      <c r="Q188" s="5">
        <f t="shared" si="25"/>
        <v>-3</v>
      </c>
      <c r="R188" s="5">
        <f t="shared" si="26"/>
        <v>-8</v>
      </c>
      <c r="S188" s="5">
        <f t="shared" si="27"/>
        <v>-5</v>
      </c>
      <c r="T188" s="5">
        <f t="shared" si="28"/>
        <v>-6</v>
      </c>
      <c r="U188" s="5">
        <f t="shared" si="29"/>
        <v>2</v>
      </c>
      <c r="V188" s="5">
        <f t="shared" si="30"/>
        <v>-405</v>
      </c>
      <c r="W188" s="5">
        <f t="shared" si="31"/>
        <v>0</v>
      </c>
      <c r="X188" s="5">
        <f t="shared" si="32"/>
        <v>0</v>
      </c>
      <c r="Y188" s="5">
        <f t="shared" si="33"/>
        <v>0</v>
      </c>
    </row>
    <row r="189" spans="1:25">
      <c r="A189" s="2" t="s">
        <v>438</v>
      </c>
      <c r="B189" s="2" t="s">
        <v>439</v>
      </c>
      <c r="C189" s="2">
        <v>679</v>
      </c>
      <c r="D189" s="2">
        <v>679</v>
      </c>
      <c r="E189" s="2">
        <v>679</v>
      </c>
      <c r="F189" s="2">
        <v>672</v>
      </c>
      <c r="G189" s="2">
        <v>658</v>
      </c>
      <c r="H189" s="2">
        <v>650</v>
      </c>
      <c r="I189" s="2">
        <v>649</v>
      </c>
      <c r="J189" s="2"/>
      <c r="K189" s="2"/>
      <c r="L189" s="2"/>
      <c r="M189" s="26"/>
      <c r="O189" s="5">
        <f t="shared" si="23"/>
        <v>0</v>
      </c>
      <c r="P189" s="5">
        <f t="shared" si="24"/>
        <v>0</v>
      </c>
      <c r="Q189" s="5">
        <f t="shared" si="25"/>
        <v>0</v>
      </c>
      <c r="R189" s="5">
        <f t="shared" si="26"/>
        <v>-7</v>
      </c>
      <c r="S189" s="5">
        <f t="shared" si="27"/>
        <v>-14</v>
      </c>
      <c r="T189" s="5">
        <f t="shared" si="28"/>
        <v>-8</v>
      </c>
      <c r="U189" s="5">
        <f t="shared" si="29"/>
        <v>-1</v>
      </c>
      <c r="V189" s="5">
        <f t="shared" si="30"/>
        <v>-649</v>
      </c>
      <c r="W189" s="5">
        <f t="shared" si="31"/>
        <v>0</v>
      </c>
      <c r="X189" s="5">
        <f t="shared" si="32"/>
        <v>0</v>
      </c>
      <c r="Y189" s="5">
        <f t="shared" si="33"/>
        <v>0</v>
      </c>
    </row>
    <row r="190" spans="1:25">
      <c r="A190" s="2" t="s">
        <v>470</v>
      </c>
      <c r="B190" s="2" t="s">
        <v>471</v>
      </c>
      <c r="C190" s="2">
        <v>425</v>
      </c>
      <c r="D190" s="2">
        <v>423</v>
      </c>
      <c r="E190" s="2">
        <v>424</v>
      </c>
      <c r="F190" s="2">
        <v>416</v>
      </c>
      <c r="G190" s="2">
        <v>411</v>
      </c>
      <c r="H190" s="2">
        <v>402</v>
      </c>
      <c r="I190" s="2">
        <v>399</v>
      </c>
      <c r="J190" s="2"/>
      <c r="K190" s="2"/>
      <c r="L190" s="2"/>
      <c r="M190" s="26"/>
      <c r="O190" s="5">
        <f t="shared" si="23"/>
        <v>-2</v>
      </c>
      <c r="P190" s="5">
        <f t="shared" si="24"/>
        <v>1</v>
      </c>
      <c r="Q190" s="5">
        <f t="shared" si="25"/>
        <v>-1</v>
      </c>
      <c r="R190" s="5">
        <f t="shared" si="26"/>
        <v>-8</v>
      </c>
      <c r="S190" s="5">
        <f t="shared" si="27"/>
        <v>-5</v>
      </c>
      <c r="T190" s="5">
        <f t="shared" si="28"/>
        <v>-9</v>
      </c>
      <c r="U190" s="5">
        <f t="shared" si="29"/>
        <v>-3</v>
      </c>
      <c r="V190" s="5">
        <f t="shared" si="30"/>
        <v>-399</v>
      </c>
      <c r="W190" s="5">
        <f t="shared" si="31"/>
        <v>0</v>
      </c>
      <c r="X190" s="5">
        <f t="shared" si="32"/>
        <v>0</v>
      </c>
      <c r="Y190" s="5">
        <f t="shared" si="33"/>
        <v>0</v>
      </c>
    </row>
    <row r="191" spans="1:25">
      <c r="A191" s="2" t="s">
        <v>472</v>
      </c>
      <c r="B191" s="2" t="s">
        <v>473</v>
      </c>
      <c r="C191" s="2">
        <v>336</v>
      </c>
      <c r="D191" s="2">
        <v>335</v>
      </c>
      <c r="E191" s="2">
        <v>334</v>
      </c>
      <c r="F191" s="2">
        <v>326</v>
      </c>
      <c r="G191" s="2">
        <v>312</v>
      </c>
      <c r="H191" s="2">
        <v>303</v>
      </c>
      <c r="I191" s="2">
        <v>300</v>
      </c>
      <c r="J191" s="2"/>
      <c r="K191" s="2"/>
      <c r="L191" s="2"/>
      <c r="M191" s="26"/>
      <c r="O191" s="5">
        <f t="shared" si="23"/>
        <v>-1</v>
      </c>
      <c r="P191" s="5">
        <f t="shared" si="24"/>
        <v>-1</v>
      </c>
      <c r="Q191" s="5">
        <f t="shared" si="25"/>
        <v>-2</v>
      </c>
      <c r="R191" s="5">
        <f t="shared" si="26"/>
        <v>-8</v>
      </c>
      <c r="S191" s="5">
        <f t="shared" si="27"/>
        <v>-14</v>
      </c>
      <c r="T191" s="5">
        <f t="shared" si="28"/>
        <v>-9</v>
      </c>
      <c r="U191" s="5">
        <f t="shared" si="29"/>
        <v>-3</v>
      </c>
      <c r="V191" s="5">
        <f t="shared" si="30"/>
        <v>-300</v>
      </c>
      <c r="W191" s="5">
        <f t="shared" si="31"/>
        <v>0</v>
      </c>
      <c r="X191" s="5">
        <f t="shared" si="32"/>
        <v>0</v>
      </c>
      <c r="Y191" s="5">
        <f t="shared" si="33"/>
        <v>0</v>
      </c>
    </row>
    <row r="192" spans="1:25">
      <c r="A192" s="2" t="s">
        <v>642</v>
      </c>
      <c r="B192" s="2" t="s">
        <v>643</v>
      </c>
      <c r="C192" s="2">
        <v>714</v>
      </c>
      <c r="D192" s="2">
        <v>714</v>
      </c>
      <c r="E192" s="2">
        <v>724</v>
      </c>
      <c r="F192" s="2">
        <v>729</v>
      </c>
      <c r="G192" s="2">
        <v>727</v>
      </c>
      <c r="H192" s="2">
        <v>723</v>
      </c>
      <c r="I192" s="2">
        <v>722</v>
      </c>
      <c r="J192" s="2"/>
      <c r="K192" s="2"/>
      <c r="L192" s="2"/>
      <c r="M192" s="26"/>
      <c r="O192" s="5">
        <f t="shared" si="23"/>
        <v>0</v>
      </c>
      <c r="P192" s="5">
        <f t="shared" si="24"/>
        <v>10</v>
      </c>
      <c r="Q192" s="5">
        <f t="shared" si="25"/>
        <v>10</v>
      </c>
      <c r="R192" s="5">
        <f t="shared" si="26"/>
        <v>5</v>
      </c>
      <c r="S192" s="5">
        <f t="shared" si="27"/>
        <v>-2</v>
      </c>
      <c r="T192" s="5">
        <f t="shared" si="28"/>
        <v>-4</v>
      </c>
      <c r="U192" s="5">
        <f t="shared" si="29"/>
        <v>-1</v>
      </c>
      <c r="V192" s="5">
        <f t="shared" si="30"/>
        <v>-722</v>
      </c>
      <c r="W192" s="5">
        <f t="shared" si="31"/>
        <v>0</v>
      </c>
      <c r="X192" s="5">
        <f t="shared" si="32"/>
        <v>0</v>
      </c>
      <c r="Y192" s="5">
        <f t="shared" si="33"/>
        <v>0</v>
      </c>
    </row>
    <row r="193" spans="1:25">
      <c r="A193" s="2" t="s">
        <v>667</v>
      </c>
      <c r="B193" s="2" t="s">
        <v>668</v>
      </c>
      <c r="C193" s="2">
        <v>538</v>
      </c>
      <c r="D193" s="2">
        <v>537</v>
      </c>
      <c r="E193" s="2">
        <v>565</v>
      </c>
      <c r="F193" s="2">
        <v>564</v>
      </c>
      <c r="G193" s="2">
        <v>555</v>
      </c>
      <c r="H193" s="2">
        <v>549</v>
      </c>
      <c r="I193" s="2">
        <v>547</v>
      </c>
      <c r="J193" s="2"/>
      <c r="K193" s="2"/>
      <c r="L193" s="2"/>
      <c r="M193" s="26"/>
      <c r="O193" s="5">
        <f t="shared" si="23"/>
        <v>-1</v>
      </c>
      <c r="P193" s="5">
        <f t="shared" si="24"/>
        <v>28</v>
      </c>
      <c r="Q193" s="5">
        <f t="shared" si="25"/>
        <v>27</v>
      </c>
      <c r="R193" s="5">
        <f t="shared" si="26"/>
        <v>-1</v>
      </c>
      <c r="S193" s="5">
        <f t="shared" si="27"/>
        <v>-9</v>
      </c>
      <c r="T193" s="5">
        <f t="shared" si="28"/>
        <v>-6</v>
      </c>
      <c r="U193" s="5">
        <f t="shared" si="29"/>
        <v>-2</v>
      </c>
      <c r="V193" s="5">
        <f t="shared" si="30"/>
        <v>-547</v>
      </c>
      <c r="W193" s="5">
        <f t="shared" si="31"/>
        <v>0</v>
      </c>
      <c r="X193" s="5">
        <f t="shared" si="32"/>
        <v>0</v>
      </c>
      <c r="Y193" s="5">
        <f t="shared" si="33"/>
        <v>0</v>
      </c>
    </row>
    <row r="194" spans="1:25">
      <c r="A194" s="2" t="s">
        <v>385</v>
      </c>
      <c r="B194" s="2" t="s">
        <v>386</v>
      </c>
      <c r="C194" s="2">
        <v>577</v>
      </c>
      <c r="D194" s="2">
        <v>577</v>
      </c>
      <c r="E194" s="2">
        <v>594</v>
      </c>
      <c r="F194" s="2">
        <v>583</v>
      </c>
      <c r="G194" s="2">
        <v>579</v>
      </c>
      <c r="H194" s="2">
        <v>574</v>
      </c>
      <c r="I194" s="2">
        <v>566</v>
      </c>
      <c r="J194" s="2"/>
      <c r="K194" s="2"/>
      <c r="L194" s="2"/>
      <c r="M194" s="26"/>
      <c r="O194" s="5">
        <f t="shared" si="23"/>
        <v>0</v>
      </c>
      <c r="P194" s="5">
        <f t="shared" si="24"/>
        <v>17</v>
      </c>
      <c r="Q194" s="5">
        <f t="shared" si="25"/>
        <v>17</v>
      </c>
      <c r="R194" s="5">
        <f t="shared" si="26"/>
        <v>-11</v>
      </c>
      <c r="S194" s="5">
        <f t="shared" si="27"/>
        <v>-4</v>
      </c>
      <c r="T194" s="5">
        <f t="shared" si="28"/>
        <v>-5</v>
      </c>
      <c r="U194" s="5">
        <f t="shared" si="29"/>
        <v>-8</v>
      </c>
      <c r="V194" s="5">
        <f t="shared" si="30"/>
        <v>-566</v>
      </c>
      <c r="W194" s="5">
        <f t="shared" si="31"/>
        <v>0</v>
      </c>
      <c r="X194" s="5">
        <f t="shared" si="32"/>
        <v>0</v>
      </c>
      <c r="Y194" s="5">
        <f t="shared" si="33"/>
        <v>0</v>
      </c>
    </row>
    <row r="195" spans="1:25">
      <c r="A195" s="2" t="s">
        <v>611</v>
      </c>
      <c r="B195" s="2" t="s">
        <v>632</v>
      </c>
      <c r="C195" s="2">
        <v>400</v>
      </c>
      <c r="D195" s="2">
        <v>400</v>
      </c>
      <c r="E195" s="2">
        <v>404</v>
      </c>
      <c r="F195" s="2">
        <v>405</v>
      </c>
      <c r="G195" s="2">
        <v>404</v>
      </c>
      <c r="H195" s="2">
        <v>405</v>
      </c>
      <c r="I195" s="2">
        <v>405</v>
      </c>
      <c r="J195" s="2"/>
      <c r="K195" s="2"/>
      <c r="L195" s="2"/>
      <c r="M195" s="26"/>
      <c r="O195" s="5">
        <f t="shared" ref="O195:O258" si="34">SUM(D195-C195)</f>
        <v>0</v>
      </c>
      <c r="P195" s="5">
        <f t="shared" ref="P195:P258" si="35">SUM(E195-D195)</f>
        <v>4</v>
      </c>
      <c r="Q195" s="5">
        <f t="shared" ref="Q195:Q258" si="36">SUM(E195-C195)</f>
        <v>4</v>
      </c>
      <c r="R195" s="5">
        <f t="shared" ref="R195:R258" si="37">SUM(F195-E195)</f>
        <v>1</v>
      </c>
      <c r="S195" s="5">
        <f t="shared" ref="S195:S258" si="38">SUM(G195-F195)</f>
        <v>-1</v>
      </c>
      <c r="T195" s="5">
        <f t="shared" ref="T195:T258" si="39">SUM(H195-G195)</f>
        <v>1</v>
      </c>
      <c r="U195" s="5">
        <f t="shared" ref="U195:U258" si="40">SUM(I195-H195)</f>
        <v>0</v>
      </c>
      <c r="V195" s="5">
        <f t="shared" ref="V195:V258" si="41">SUM(J195-I195)</f>
        <v>-405</v>
      </c>
      <c r="W195" s="5">
        <f t="shared" ref="W195:W258" si="42">SUM(K195-J195)</f>
        <v>0</v>
      </c>
      <c r="X195" s="5">
        <f t="shared" ref="X195:X258" si="43">SUM(L195-K195)</f>
        <v>0</v>
      </c>
      <c r="Y195" s="5">
        <f t="shared" ref="Y195:Y258" si="44">SUM(M195-L195)</f>
        <v>0</v>
      </c>
    </row>
    <row r="196" spans="1:25">
      <c r="A196" s="2" t="s">
        <v>387</v>
      </c>
      <c r="B196" s="2" t="s">
        <v>633</v>
      </c>
      <c r="C196" s="2">
        <v>289</v>
      </c>
      <c r="D196" s="2">
        <v>289</v>
      </c>
      <c r="E196" s="2">
        <v>285</v>
      </c>
      <c r="F196" s="2">
        <v>278</v>
      </c>
      <c r="G196" s="2">
        <v>276</v>
      </c>
      <c r="H196" s="2">
        <v>273</v>
      </c>
      <c r="I196" s="2">
        <v>273</v>
      </c>
      <c r="J196" s="2"/>
      <c r="K196" s="2"/>
      <c r="L196" s="2"/>
      <c r="M196" s="26"/>
      <c r="O196" s="5">
        <f t="shared" si="34"/>
        <v>0</v>
      </c>
      <c r="P196" s="5">
        <f t="shared" si="35"/>
        <v>-4</v>
      </c>
      <c r="Q196" s="5">
        <f t="shared" si="36"/>
        <v>-4</v>
      </c>
      <c r="R196" s="5">
        <f t="shared" si="37"/>
        <v>-7</v>
      </c>
      <c r="S196" s="5">
        <f t="shared" si="38"/>
        <v>-2</v>
      </c>
      <c r="T196" s="5">
        <f t="shared" si="39"/>
        <v>-3</v>
      </c>
      <c r="U196" s="5">
        <f t="shared" si="40"/>
        <v>0</v>
      </c>
      <c r="V196" s="5">
        <f t="shared" si="41"/>
        <v>-273</v>
      </c>
      <c r="W196" s="5">
        <f t="shared" si="42"/>
        <v>0</v>
      </c>
      <c r="X196" s="5">
        <f t="shared" si="43"/>
        <v>0</v>
      </c>
      <c r="Y196" s="5">
        <f t="shared" si="44"/>
        <v>0</v>
      </c>
    </row>
    <row r="197" spans="1:25">
      <c r="A197" s="2" t="s">
        <v>644</v>
      </c>
      <c r="B197" s="2" t="s">
        <v>645</v>
      </c>
      <c r="C197" s="2">
        <v>154</v>
      </c>
      <c r="D197" s="2">
        <v>154</v>
      </c>
      <c r="E197" s="2">
        <v>159</v>
      </c>
      <c r="F197" s="2">
        <v>167</v>
      </c>
      <c r="G197" s="2">
        <v>173</v>
      </c>
      <c r="H197" s="2">
        <v>173</v>
      </c>
      <c r="I197" s="2">
        <v>169</v>
      </c>
      <c r="J197" s="2"/>
      <c r="K197" s="2"/>
      <c r="L197" s="2"/>
      <c r="M197" s="26"/>
      <c r="O197" s="5">
        <f t="shared" si="34"/>
        <v>0</v>
      </c>
      <c r="P197" s="5">
        <f t="shared" si="35"/>
        <v>5</v>
      </c>
      <c r="Q197" s="5">
        <f t="shared" si="36"/>
        <v>5</v>
      </c>
      <c r="R197" s="5">
        <f t="shared" si="37"/>
        <v>8</v>
      </c>
      <c r="S197" s="5">
        <f t="shared" si="38"/>
        <v>6</v>
      </c>
      <c r="T197" s="5">
        <f t="shared" si="39"/>
        <v>0</v>
      </c>
      <c r="U197" s="5">
        <f t="shared" si="40"/>
        <v>-4</v>
      </c>
      <c r="V197" s="5">
        <f t="shared" si="41"/>
        <v>-169</v>
      </c>
      <c r="W197" s="5">
        <f t="shared" si="42"/>
        <v>0</v>
      </c>
      <c r="X197" s="5">
        <f t="shared" si="43"/>
        <v>0</v>
      </c>
      <c r="Y197" s="5">
        <f t="shared" si="44"/>
        <v>0</v>
      </c>
    </row>
    <row r="198" spans="1:25">
      <c r="A198" s="2" t="s">
        <v>420</v>
      </c>
      <c r="B198" s="2" t="s">
        <v>712</v>
      </c>
      <c r="C198" s="2">
        <v>601</v>
      </c>
      <c r="D198" s="2">
        <v>601</v>
      </c>
      <c r="E198" s="2">
        <v>600</v>
      </c>
      <c r="F198" s="2">
        <v>599</v>
      </c>
      <c r="G198" s="2">
        <v>590</v>
      </c>
      <c r="H198" s="2">
        <v>581</v>
      </c>
      <c r="I198" s="2">
        <v>568</v>
      </c>
      <c r="J198" s="2"/>
      <c r="K198" s="2"/>
      <c r="L198" s="2"/>
      <c r="M198" s="26"/>
      <c r="O198" s="5">
        <f t="shared" si="34"/>
        <v>0</v>
      </c>
      <c r="P198" s="5">
        <f t="shared" si="35"/>
        <v>-1</v>
      </c>
      <c r="Q198" s="5">
        <f t="shared" si="36"/>
        <v>-1</v>
      </c>
      <c r="R198" s="5">
        <f t="shared" si="37"/>
        <v>-1</v>
      </c>
      <c r="S198" s="5">
        <f t="shared" si="38"/>
        <v>-9</v>
      </c>
      <c r="T198" s="5">
        <f t="shared" si="39"/>
        <v>-9</v>
      </c>
      <c r="U198" s="5">
        <f t="shared" si="40"/>
        <v>-13</v>
      </c>
      <c r="V198" s="5">
        <f t="shared" si="41"/>
        <v>-568</v>
      </c>
      <c r="W198" s="5">
        <f t="shared" si="42"/>
        <v>0</v>
      </c>
      <c r="X198" s="5">
        <f t="shared" si="43"/>
        <v>0</v>
      </c>
      <c r="Y198" s="5">
        <f t="shared" si="44"/>
        <v>0</v>
      </c>
    </row>
    <row r="199" spans="1:25">
      <c r="A199" s="2" t="s">
        <v>28</v>
      </c>
      <c r="B199" s="2" t="s">
        <v>306</v>
      </c>
      <c r="C199" s="2">
        <v>199</v>
      </c>
      <c r="D199" s="2">
        <v>199</v>
      </c>
      <c r="E199" s="2">
        <v>195</v>
      </c>
      <c r="F199" s="2">
        <v>194</v>
      </c>
      <c r="G199" s="2">
        <v>193</v>
      </c>
      <c r="H199" s="2">
        <v>192</v>
      </c>
      <c r="I199" s="2">
        <v>192</v>
      </c>
      <c r="J199" s="2"/>
      <c r="K199" s="2"/>
      <c r="L199" s="2"/>
      <c r="M199" s="26"/>
      <c r="O199" s="5">
        <f t="shared" si="34"/>
        <v>0</v>
      </c>
      <c r="P199" s="5">
        <f t="shared" si="35"/>
        <v>-4</v>
      </c>
      <c r="Q199" s="5">
        <f t="shared" si="36"/>
        <v>-4</v>
      </c>
      <c r="R199" s="5">
        <f t="shared" si="37"/>
        <v>-1</v>
      </c>
      <c r="S199" s="5">
        <f t="shared" si="38"/>
        <v>-1</v>
      </c>
      <c r="T199" s="5">
        <f t="shared" si="39"/>
        <v>-1</v>
      </c>
      <c r="U199" s="5">
        <f t="shared" si="40"/>
        <v>0</v>
      </c>
      <c r="V199" s="5">
        <f t="shared" si="41"/>
        <v>-192</v>
      </c>
      <c r="W199" s="5">
        <f t="shared" si="42"/>
        <v>0</v>
      </c>
      <c r="X199" s="5">
        <f t="shared" si="43"/>
        <v>0</v>
      </c>
      <c r="Y199" s="5">
        <f t="shared" si="44"/>
        <v>0</v>
      </c>
    </row>
    <row r="200" spans="1:25">
      <c r="A200" s="2" t="s">
        <v>440</v>
      </c>
      <c r="B200" s="2" t="s">
        <v>441</v>
      </c>
      <c r="C200" s="2">
        <v>520</v>
      </c>
      <c r="D200" s="2">
        <v>520</v>
      </c>
      <c r="E200" s="2">
        <v>521</v>
      </c>
      <c r="F200" s="2">
        <v>521</v>
      </c>
      <c r="G200" s="2">
        <v>524</v>
      </c>
      <c r="H200" s="2">
        <v>517</v>
      </c>
      <c r="I200" s="2">
        <v>513</v>
      </c>
      <c r="J200" s="2"/>
      <c r="K200" s="2"/>
      <c r="L200" s="2"/>
      <c r="M200" s="26"/>
      <c r="O200" s="5">
        <f t="shared" si="34"/>
        <v>0</v>
      </c>
      <c r="P200" s="5">
        <f t="shared" si="35"/>
        <v>1</v>
      </c>
      <c r="Q200" s="5">
        <f t="shared" si="36"/>
        <v>1</v>
      </c>
      <c r="R200" s="5">
        <f t="shared" si="37"/>
        <v>0</v>
      </c>
      <c r="S200" s="5">
        <f t="shared" si="38"/>
        <v>3</v>
      </c>
      <c r="T200" s="5">
        <f t="shared" si="39"/>
        <v>-7</v>
      </c>
      <c r="U200" s="5">
        <f t="shared" si="40"/>
        <v>-4</v>
      </c>
      <c r="V200" s="5">
        <f t="shared" si="41"/>
        <v>-513</v>
      </c>
      <c r="W200" s="5">
        <f t="shared" si="42"/>
        <v>0</v>
      </c>
      <c r="X200" s="5">
        <f t="shared" si="43"/>
        <v>0</v>
      </c>
      <c r="Y200" s="5">
        <f t="shared" si="44"/>
        <v>0</v>
      </c>
    </row>
    <row r="201" spans="1:25">
      <c r="A201" s="2" t="s">
        <v>29</v>
      </c>
      <c r="B201" s="2" t="s">
        <v>307</v>
      </c>
      <c r="C201" s="2">
        <v>728</v>
      </c>
      <c r="D201" s="2">
        <v>728</v>
      </c>
      <c r="E201" s="2">
        <v>757</v>
      </c>
      <c r="F201" s="2">
        <v>758</v>
      </c>
      <c r="G201" s="2">
        <v>753</v>
      </c>
      <c r="H201" s="2">
        <v>743</v>
      </c>
      <c r="I201" s="2">
        <v>730</v>
      </c>
      <c r="J201" s="2"/>
      <c r="K201" s="2"/>
      <c r="L201" s="2"/>
      <c r="M201" s="26"/>
      <c r="O201" s="5">
        <f t="shared" si="34"/>
        <v>0</v>
      </c>
      <c r="P201" s="5">
        <f t="shared" si="35"/>
        <v>29</v>
      </c>
      <c r="Q201" s="5">
        <f t="shared" si="36"/>
        <v>29</v>
      </c>
      <c r="R201" s="5">
        <f t="shared" si="37"/>
        <v>1</v>
      </c>
      <c r="S201" s="5">
        <f t="shared" si="38"/>
        <v>-5</v>
      </c>
      <c r="T201" s="5">
        <f t="shared" si="39"/>
        <v>-10</v>
      </c>
      <c r="U201" s="5">
        <f t="shared" si="40"/>
        <v>-13</v>
      </c>
      <c r="V201" s="5">
        <f t="shared" si="41"/>
        <v>-730</v>
      </c>
      <c r="W201" s="5">
        <f t="shared" si="42"/>
        <v>0</v>
      </c>
      <c r="X201" s="5">
        <f t="shared" si="43"/>
        <v>0</v>
      </c>
      <c r="Y201" s="5">
        <f t="shared" si="44"/>
        <v>0</v>
      </c>
    </row>
    <row r="202" spans="1:25">
      <c r="A202" s="2" t="s">
        <v>30</v>
      </c>
      <c r="B202" s="2" t="s">
        <v>688</v>
      </c>
      <c r="C202" s="2">
        <v>95</v>
      </c>
      <c r="D202" s="2">
        <v>95</v>
      </c>
      <c r="E202" s="2">
        <v>95</v>
      </c>
      <c r="F202" s="2">
        <v>92</v>
      </c>
      <c r="G202" s="2">
        <v>94</v>
      </c>
      <c r="H202" s="2">
        <v>94</v>
      </c>
      <c r="I202" s="2">
        <v>93</v>
      </c>
      <c r="J202" s="2"/>
      <c r="K202" s="2"/>
      <c r="L202" s="2"/>
      <c r="M202" s="26"/>
      <c r="O202" s="5">
        <f t="shared" si="34"/>
        <v>0</v>
      </c>
      <c r="P202" s="5">
        <f t="shared" si="35"/>
        <v>0</v>
      </c>
      <c r="Q202" s="5">
        <f t="shared" si="36"/>
        <v>0</v>
      </c>
      <c r="R202" s="5">
        <f t="shared" si="37"/>
        <v>-3</v>
      </c>
      <c r="S202" s="5">
        <f t="shared" si="38"/>
        <v>2</v>
      </c>
      <c r="T202" s="5">
        <f t="shared" si="39"/>
        <v>0</v>
      </c>
      <c r="U202" s="5">
        <f t="shared" si="40"/>
        <v>-1</v>
      </c>
      <c r="V202" s="5">
        <f t="shared" si="41"/>
        <v>-93</v>
      </c>
      <c r="W202" s="5">
        <f t="shared" si="42"/>
        <v>0</v>
      </c>
      <c r="X202" s="5">
        <f t="shared" si="43"/>
        <v>0</v>
      </c>
      <c r="Y202" s="5">
        <f t="shared" si="44"/>
        <v>0</v>
      </c>
    </row>
    <row r="203" spans="1:25">
      <c r="A203" s="2" t="s">
        <v>123</v>
      </c>
      <c r="B203" s="2" t="s">
        <v>308</v>
      </c>
      <c r="C203" s="2">
        <v>1879</v>
      </c>
      <c r="D203" s="2">
        <v>1879</v>
      </c>
      <c r="E203" s="2">
        <v>1878</v>
      </c>
      <c r="F203" s="2">
        <v>1878</v>
      </c>
      <c r="G203" s="2">
        <v>1876</v>
      </c>
      <c r="H203" s="2">
        <v>1872</v>
      </c>
      <c r="I203" s="2">
        <v>1868</v>
      </c>
      <c r="J203" s="2"/>
      <c r="K203" s="2"/>
      <c r="L203" s="2"/>
      <c r="M203" s="26"/>
      <c r="O203" s="5">
        <f t="shared" si="34"/>
        <v>0</v>
      </c>
      <c r="P203" s="5">
        <f t="shared" si="35"/>
        <v>-1</v>
      </c>
      <c r="Q203" s="5">
        <f t="shared" si="36"/>
        <v>-1</v>
      </c>
      <c r="R203" s="5">
        <f t="shared" si="37"/>
        <v>0</v>
      </c>
      <c r="S203" s="5">
        <f t="shared" si="38"/>
        <v>-2</v>
      </c>
      <c r="T203" s="5">
        <f t="shared" si="39"/>
        <v>-4</v>
      </c>
      <c r="U203" s="5">
        <f t="shared" si="40"/>
        <v>-4</v>
      </c>
      <c r="V203" s="5">
        <f t="shared" si="41"/>
        <v>-1868</v>
      </c>
      <c r="W203" s="5">
        <f t="shared" si="42"/>
        <v>0</v>
      </c>
      <c r="X203" s="5">
        <f t="shared" si="43"/>
        <v>0</v>
      </c>
      <c r="Y203" s="5">
        <f t="shared" si="44"/>
        <v>0</v>
      </c>
    </row>
    <row r="204" spans="1:25">
      <c r="A204" s="2" t="s">
        <v>309</v>
      </c>
      <c r="B204" s="2" t="s">
        <v>310</v>
      </c>
      <c r="C204" s="2">
        <v>1520</v>
      </c>
      <c r="D204" s="2">
        <v>1519</v>
      </c>
      <c r="E204" s="2">
        <v>1528</v>
      </c>
      <c r="F204" s="2">
        <v>1531</v>
      </c>
      <c r="G204" s="2">
        <v>1519</v>
      </c>
      <c r="H204" s="2">
        <v>1511</v>
      </c>
      <c r="I204" s="2">
        <v>1503</v>
      </c>
      <c r="J204" s="2"/>
      <c r="K204" s="2"/>
      <c r="L204" s="2"/>
      <c r="M204" s="26"/>
      <c r="O204" s="5">
        <f t="shared" si="34"/>
        <v>-1</v>
      </c>
      <c r="P204" s="5">
        <f t="shared" si="35"/>
        <v>9</v>
      </c>
      <c r="Q204" s="5">
        <f t="shared" si="36"/>
        <v>8</v>
      </c>
      <c r="R204" s="5">
        <f t="shared" si="37"/>
        <v>3</v>
      </c>
      <c r="S204" s="5">
        <f t="shared" si="38"/>
        <v>-12</v>
      </c>
      <c r="T204" s="5">
        <f t="shared" si="39"/>
        <v>-8</v>
      </c>
      <c r="U204" s="5">
        <f t="shared" si="40"/>
        <v>-8</v>
      </c>
      <c r="V204" s="5">
        <f t="shared" si="41"/>
        <v>-1503</v>
      </c>
      <c r="W204" s="5">
        <f t="shared" si="42"/>
        <v>0</v>
      </c>
      <c r="X204" s="5">
        <f t="shared" si="43"/>
        <v>0</v>
      </c>
      <c r="Y204" s="5">
        <f t="shared" si="44"/>
        <v>0</v>
      </c>
    </row>
    <row r="205" spans="1:25">
      <c r="A205" s="2" t="s">
        <v>442</v>
      </c>
      <c r="B205" s="2" t="s">
        <v>711</v>
      </c>
      <c r="C205" s="2">
        <v>629</v>
      </c>
      <c r="D205" s="2">
        <v>627</v>
      </c>
      <c r="E205" s="2">
        <v>627</v>
      </c>
      <c r="F205" s="2">
        <v>624</v>
      </c>
      <c r="G205" s="2">
        <v>609</v>
      </c>
      <c r="H205" s="2">
        <v>612</v>
      </c>
      <c r="I205" s="2">
        <v>608</v>
      </c>
      <c r="J205" s="2"/>
      <c r="K205" s="2"/>
      <c r="L205" s="2"/>
      <c r="M205" s="26"/>
      <c r="O205" s="5">
        <f t="shared" si="34"/>
        <v>-2</v>
      </c>
      <c r="P205" s="5">
        <f t="shared" si="35"/>
        <v>0</v>
      </c>
      <c r="Q205" s="5">
        <f t="shared" si="36"/>
        <v>-2</v>
      </c>
      <c r="R205" s="5">
        <f t="shared" si="37"/>
        <v>-3</v>
      </c>
      <c r="S205" s="5">
        <f t="shared" si="38"/>
        <v>-15</v>
      </c>
      <c r="T205" s="5">
        <f t="shared" si="39"/>
        <v>3</v>
      </c>
      <c r="U205" s="5">
        <f t="shared" si="40"/>
        <v>-4</v>
      </c>
      <c r="V205" s="5">
        <f t="shared" si="41"/>
        <v>-608</v>
      </c>
      <c r="W205" s="5">
        <f t="shared" si="42"/>
        <v>0</v>
      </c>
      <c r="X205" s="5">
        <f t="shared" si="43"/>
        <v>0</v>
      </c>
      <c r="Y205" s="5">
        <f t="shared" si="44"/>
        <v>0</v>
      </c>
    </row>
    <row r="206" spans="1:25">
      <c r="A206" s="2" t="s">
        <v>31</v>
      </c>
      <c r="B206" s="2" t="s">
        <v>311</v>
      </c>
      <c r="C206" s="2">
        <v>290</v>
      </c>
      <c r="D206" s="2">
        <v>290</v>
      </c>
      <c r="E206" s="2">
        <v>294</v>
      </c>
      <c r="F206" s="2">
        <v>291</v>
      </c>
      <c r="G206" s="2">
        <v>291</v>
      </c>
      <c r="H206" s="2">
        <v>287</v>
      </c>
      <c r="I206" s="2">
        <v>285</v>
      </c>
      <c r="J206" s="2"/>
      <c r="K206" s="2"/>
      <c r="L206" s="2"/>
      <c r="M206" s="26"/>
      <c r="O206" s="5">
        <f t="shared" si="34"/>
        <v>0</v>
      </c>
      <c r="P206" s="5">
        <f t="shared" si="35"/>
        <v>4</v>
      </c>
      <c r="Q206" s="5">
        <f t="shared" si="36"/>
        <v>4</v>
      </c>
      <c r="R206" s="5">
        <f t="shared" si="37"/>
        <v>-3</v>
      </c>
      <c r="S206" s="5">
        <f t="shared" si="38"/>
        <v>0</v>
      </c>
      <c r="T206" s="5">
        <f t="shared" si="39"/>
        <v>-4</v>
      </c>
      <c r="U206" s="5">
        <f t="shared" si="40"/>
        <v>-2</v>
      </c>
      <c r="V206" s="5">
        <f t="shared" si="41"/>
        <v>-285</v>
      </c>
      <c r="W206" s="5">
        <f t="shared" si="42"/>
        <v>0</v>
      </c>
      <c r="X206" s="5">
        <f t="shared" si="43"/>
        <v>0</v>
      </c>
      <c r="Y206" s="5">
        <f t="shared" si="44"/>
        <v>0</v>
      </c>
    </row>
    <row r="207" spans="1:25">
      <c r="A207" s="2" t="s">
        <v>124</v>
      </c>
      <c r="B207" s="2" t="s">
        <v>136</v>
      </c>
      <c r="C207" s="2">
        <v>909</v>
      </c>
      <c r="D207" s="2">
        <v>909</v>
      </c>
      <c r="E207" s="2">
        <v>900</v>
      </c>
      <c r="F207" s="2">
        <v>893</v>
      </c>
      <c r="G207" s="2">
        <v>884</v>
      </c>
      <c r="H207" s="2">
        <v>878</v>
      </c>
      <c r="I207" s="2">
        <v>873</v>
      </c>
      <c r="J207" s="2"/>
      <c r="K207" s="2"/>
      <c r="L207" s="2"/>
      <c r="M207" s="26"/>
      <c r="O207" s="5">
        <f t="shared" si="34"/>
        <v>0</v>
      </c>
      <c r="P207" s="5">
        <f t="shared" si="35"/>
        <v>-9</v>
      </c>
      <c r="Q207" s="5">
        <f t="shared" si="36"/>
        <v>-9</v>
      </c>
      <c r="R207" s="5">
        <f t="shared" si="37"/>
        <v>-7</v>
      </c>
      <c r="S207" s="5">
        <f t="shared" si="38"/>
        <v>-9</v>
      </c>
      <c r="T207" s="5">
        <f t="shared" si="39"/>
        <v>-6</v>
      </c>
      <c r="U207" s="5">
        <f t="shared" si="40"/>
        <v>-5</v>
      </c>
      <c r="V207" s="5">
        <f t="shared" si="41"/>
        <v>-873</v>
      </c>
      <c r="W207" s="5">
        <f t="shared" si="42"/>
        <v>0</v>
      </c>
      <c r="X207" s="5">
        <f t="shared" si="43"/>
        <v>0</v>
      </c>
      <c r="Y207" s="5">
        <f t="shared" si="44"/>
        <v>0</v>
      </c>
    </row>
    <row r="208" spans="1:25">
      <c r="A208" s="2" t="s">
        <v>474</v>
      </c>
      <c r="B208" s="2" t="s">
        <v>475</v>
      </c>
      <c r="C208" s="2">
        <v>672</v>
      </c>
      <c r="D208" s="2">
        <v>672</v>
      </c>
      <c r="E208" s="2">
        <v>681</v>
      </c>
      <c r="F208" s="2">
        <v>683</v>
      </c>
      <c r="G208" s="2">
        <v>682</v>
      </c>
      <c r="H208" s="2">
        <v>686</v>
      </c>
      <c r="I208" s="2">
        <v>683</v>
      </c>
      <c r="J208" s="2"/>
      <c r="K208" s="2"/>
      <c r="L208" s="2"/>
      <c r="M208" s="26"/>
      <c r="O208" s="5">
        <f t="shared" si="34"/>
        <v>0</v>
      </c>
      <c r="P208" s="5">
        <f t="shared" si="35"/>
        <v>9</v>
      </c>
      <c r="Q208" s="5">
        <f t="shared" si="36"/>
        <v>9</v>
      </c>
      <c r="R208" s="5">
        <f t="shared" si="37"/>
        <v>2</v>
      </c>
      <c r="S208" s="5">
        <f t="shared" si="38"/>
        <v>-1</v>
      </c>
      <c r="T208" s="5">
        <f t="shared" si="39"/>
        <v>4</v>
      </c>
      <c r="U208" s="5">
        <f t="shared" si="40"/>
        <v>-3</v>
      </c>
      <c r="V208" s="5">
        <f t="shared" si="41"/>
        <v>-683</v>
      </c>
      <c r="W208" s="5">
        <f t="shared" si="42"/>
        <v>0</v>
      </c>
      <c r="X208" s="5">
        <f t="shared" si="43"/>
        <v>0</v>
      </c>
      <c r="Y208" s="5">
        <f t="shared" si="44"/>
        <v>0</v>
      </c>
    </row>
    <row r="209" spans="1:25">
      <c r="A209" s="2" t="s">
        <v>689</v>
      </c>
      <c r="B209" s="2" t="s">
        <v>690</v>
      </c>
      <c r="C209" s="2">
        <v>1759</v>
      </c>
      <c r="D209" s="2">
        <v>1754</v>
      </c>
      <c r="E209" s="2">
        <v>1723</v>
      </c>
      <c r="F209" s="2">
        <v>1685</v>
      </c>
      <c r="G209" s="2">
        <v>1662</v>
      </c>
      <c r="H209" s="2">
        <v>1619</v>
      </c>
      <c r="I209" s="2">
        <v>1601</v>
      </c>
      <c r="J209" s="2"/>
      <c r="K209" s="2"/>
      <c r="L209" s="2"/>
      <c r="M209" s="26"/>
      <c r="O209" s="5">
        <f t="shared" si="34"/>
        <v>-5</v>
      </c>
      <c r="P209" s="5">
        <f t="shared" si="35"/>
        <v>-31</v>
      </c>
      <c r="Q209" s="5">
        <f t="shared" si="36"/>
        <v>-36</v>
      </c>
      <c r="R209" s="5">
        <f t="shared" si="37"/>
        <v>-38</v>
      </c>
      <c r="S209" s="5">
        <f t="shared" si="38"/>
        <v>-23</v>
      </c>
      <c r="T209" s="5">
        <f t="shared" si="39"/>
        <v>-43</v>
      </c>
      <c r="U209" s="5">
        <f t="shared" si="40"/>
        <v>-18</v>
      </c>
      <c r="V209" s="5">
        <f t="shared" si="41"/>
        <v>-1601</v>
      </c>
      <c r="W209" s="5">
        <f t="shared" si="42"/>
        <v>0</v>
      </c>
      <c r="X209" s="5">
        <f t="shared" si="43"/>
        <v>0</v>
      </c>
      <c r="Y209" s="5">
        <f t="shared" si="44"/>
        <v>0</v>
      </c>
    </row>
    <row r="210" spans="1:25">
      <c r="A210" s="2" t="s">
        <v>476</v>
      </c>
      <c r="B210" s="2" t="s">
        <v>477</v>
      </c>
      <c r="C210" s="2">
        <v>545</v>
      </c>
      <c r="D210" s="2">
        <v>545</v>
      </c>
      <c r="E210" s="2">
        <v>544</v>
      </c>
      <c r="F210" s="2">
        <v>542</v>
      </c>
      <c r="G210" s="2">
        <v>538</v>
      </c>
      <c r="H210" s="2">
        <v>532</v>
      </c>
      <c r="I210" s="2">
        <v>526</v>
      </c>
      <c r="J210" s="2"/>
      <c r="K210" s="2"/>
      <c r="L210" s="2"/>
      <c r="M210" s="26"/>
      <c r="O210" s="5">
        <f t="shared" si="34"/>
        <v>0</v>
      </c>
      <c r="P210" s="5">
        <f t="shared" si="35"/>
        <v>-1</v>
      </c>
      <c r="Q210" s="5">
        <f t="shared" si="36"/>
        <v>-1</v>
      </c>
      <c r="R210" s="5">
        <f t="shared" si="37"/>
        <v>-2</v>
      </c>
      <c r="S210" s="5">
        <f t="shared" si="38"/>
        <v>-4</v>
      </c>
      <c r="T210" s="5">
        <f t="shared" si="39"/>
        <v>-6</v>
      </c>
      <c r="U210" s="5">
        <f t="shared" si="40"/>
        <v>-6</v>
      </c>
      <c r="V210" s="5">
        <f t="shared" si="41"/>
        <v>-526</v>
      </c>
      <c r="W210" s="5">
        <f t="shared" si="42"/>
        <v>0</v>
      </c>
      <c r="X210" s="5">
        <f t="shared" si="43"/>
        <v>0</v>
      </c>
      <c r="Y210" s="5">
        <f t="shared" si="44"/>
        <v>0</v>
      </c>
    </row>
    <row r="211" spans="1:25">
      <c r="A211" s="2" t="s">
        <v>646</v>
      </c>
      <c r="B211" s="2" t="s">
        <v>647</v>
      </c>
      <c r="C211" s="2">
        <v>472</v>
      </c>
      <c r="D211" s="2">
        <v>472</v>
      </c>
      <c r="E211" s="2">
        <v>459</v>
      </c>
      <c r="F211" s="2">
        <v>441</v>
      </c>
      <c r="G211" s="2">
        <v>434</v>
      </c>
      <c r="H211" s="2">
        <v>426</v>
      </c>
      <c r="I211" s="2">
        <v>415</v>
      </c>
      <c r="J211" s="2"/>
      <c r="K211" s="2"/>
      <c r="L211" s="2"/>
      <c r="M211" s="26"/>
      <c r="O211" s="5">
        <f t="shared" si="34"/>
        <v>0</v>
      </c>
      <c r="P211" s="5">
        <f t="shared" si="35"/>
        <v>-13</v>
      </c>
      <c r="Q211" s="5">
        <f t="shared" si="36"/>
        <v>-13</v>
      </c>
      <c r="R211" s="5">
        <f t="shared" si="37"/>
        <v>-18</v>
      </c>
      <c r="S211" s="5">
        <f t="shared" si="38"/>
        <v>-7</v>
      </c>
      <c r="T211" s="5">
        <f t="shared" si="39"/>
        <v>-8</v>
      </c>
      <c r="U211" s="5">
        <f t="shared" si="40"/>
        <v>-11</v>
      </c>
      <c r="V211" s="5">
        <f t="shared" si="41"/>
        <v>-415</v>
      </c>
      <c r="W211" s="5">
        <f t="shared" si="42"/>
        <v>0</v>
      </c>
      <c r="X211" s="5">
        <f t="shared" si="43"/>
        <v>0</v>
      </c>
      <c r="Y211" s="5">
        <f t="shared" si="44"/>
        <v>0</v>
      </c>
    </row>
    <row r="212" spans="1:25">
      <c r="A212" s="2" t="s">
        <v>691</v>
      </c>
      <c r="B212" s="2" t="s">
        <v>692</v>
      </c>
      <c r="C212" s="2">
        <v>263</v>
      </c>
      <c r="D212" s="2">
        <v>263</v>
      </c>
      <c r="E212" s="2">
        <v>268</v>
      </c>
      <c r="F212" s="2">
        <v>268</v>
      </c>
      <c r="G212" s="2">
        <v>266</v>
      </c>
      <c r="H212" s="2">
        <v>263</v>
      </c>
      <c r="I212" s="2">
        <v>262</v>
      </c>
      <c r="J212" s="2"/>
      <c r="K212" s="2"/>
      <c r="L212" s="2"/>
      <c r="M212" s="26"/>
      <c r="O212" s="5">
        <f t="shared" si="34"/>
        <v>0</v>
      </c>
      <c r="P212" s="5">
        <f t="shared" si="35"/>
        <v>5</v>
      </c>
      <c r="Q212" s="5">
        <f t="shared" si="36"/>
        <v>5</v>
      </c>
      <c r="R212" s="5">
        <f t="shared" si="37"/>
        <v>0</v>
      </c>
      <c r="S212" s="5">
        <f t="shared" si="38"/>
        <v>-2</v>
      </c>
      <c r="T212" s="5">
        <f t="shared" si="39"/>
        <v>-3</v>
      </c>
      <c r="U212" s="5">
        <f t="shared" si="40"/>
        <v>-1</v>
      </c>
      <c r="V212" s="5">
        <f t="shared" si="41"/>
        <v>-262</v>
      </c>
      <c r="W212" s="5">
        <f t="shared" si="42"/>
        <v>0</v>
      </c>
      <c r="X212" s="5">
        <f t="shared" si="43"/>
        <v>0</v>
      </c>
      <c r="Y212" s="5">
        <f t="shared" si="44"/>
        <v>0</v>
      </c>
    </row>
    <row r="213" spans="1:25">
      <c r="A213" s="2" t="s">
        <v>32</v>
      </c>
      <c r="B213" s="2" t="s">
        <v>312</v>
      </c>
      <c r="C213" s="2">
        <v>153</v>
      </c>
      <c r="D213" s="2">
        <v>153</v>
      </c>
      <c r="E213" s="2">
        <v>154</v>
      </c>
      <c r="F213" s="2">
        <v>153</v>
      </c>
      <c r="G213" s="2">
        <v>152</v>
      </c>
      <c r="H213" s="2">
        <v>156</v>
      </c>
      <c r="I213" s="2">
        <v>159</v>
      </c>
      <c r="J213" s="2"/>
      <c r="K213" s="2"/>
      <c r="L213" s="2"/>
      <c r="M213" s="26"/>
      <c r="O213" s="5">
        <f t="shared" si="34"/>
        <v>0</v>
      </c>
      <c r="P213" s="5">
        <f t="shared" si="35"/>
        <v>1</v>
      </c>
      <c r="Q213" s="5">
        <f t="shared" si="36"/>
        <v>1</v>
      </c>
      <c r="R213" s="5">
        <f t="shared" si="37"/>
        <v>-1</v>
      </c>
      <c r="S213" s="5">
        <f t="shared" si="38"/>
        <v>-1</v>
      </c>
      <c r="T213" s="5">
        <f t="shared" si="39"/>
        <v>4</v>
      </c>
      <c r="U213" s="5">
        <f t="shared" si="40"/>
        <v>3</v>
      </c>
      <c r="V213" s="5">
        <f t="shared" si="41"/>
        <v>-159</v>
      </c>
      <c r="W213" s="5">
        <f t="shared" si="42"/>
        <v>0</v>
      </c>
      <c r="X213" s="5">
        <f t="shared" si="43"/>
        <v>0</v>
      </c>
      <c r="Y213" s="5">
        <f t="shared" si="44"/>
        <v>0</v>
      </c>
    </row>
    <row r="214" spans="1:25">
      <c r="A214" s="2" t="s">
        <v>33</v>
      </c>
      <c r="B214" s="2" t="s">
        <v>313</v>
      </c>
      <c r="C214" s="2">
        <v>2268</v>
      </c>
      <c r="D214" s="2">
        <v>2268</v>
      </c>
      <c r="E214" s="2">
        <v>2254</v>
      </c>
      <c r="F214" s="2">
        <v>2250</v>
      </c>
      <c r="G214" s="2">
        <v>2243</v>
      </c>
      <c r="H214" s="2">
        <v>2238</v>
      </c>
      <c r="I214" s="2">
        <v>2228</v>
      </c>
      <c r="J214" s="2"/>
      <c r="K214" s="2"/>
      <c r="L214" s="2"/>
      <c r="M214" s="26"/>
      <c r="O214" s="5">
        <f t="shared" si="34"/>
        <v>0</v>
      </c>
      <c r="P214" s="5">
        <f t="shared" si="35"/>
        <v>-14</v>
      </c>
      <c r="Q214" s="5">
        <f t="shared" si="36"/>
        <v>-14</v>
      </c>
      <c r="R214" s="5">
        <f t="shared" si="37"/>
        <v>-4</v>
      </c>
      <c r="S214" s="5">
        <f t="shared" si="38"/>
        <v>-7</v>
      </c>
      <c r="T214" s="5">
        <f t="shared" si="39"/>
        <v>-5</v>
      </c>
      <c r="U214" s="5">
        <f t="shared" si="40"/>
        <v>-10</v>
      </c>
      <c r="V214" s="5">
        <f t="shared" si="41"/>
        <v>-2228</v>
      </c>
      <c r="W214" s="5">
        <f t="shared" si="42"/>
        <v>0</v>
      </c>
      <c r="X214" s="5">
        <f t="shared" si="43"/>
        <v>0</v>
      </c>
      <c r="Y214" s="5">
        <f t="shared" si="44"/>
        <v>0</v>
      </c>
    </row>
    <row r="215" spans="1:25">
      <c r="A215" s="2" t="s">
        <v>612</v>
      </c>
      <c r="B215" s="2" t="s">
        <v>613</v>
      </c>
      <c r="C215" s="2">
        <v>425</v>
      </c>
      <c r="D215" s="2">
        <v>424</v>
      </c>
      <c r="E215" s="2">
        <v>418</v>
      </c>
      <c r="F215" s="2">
        <v>405</v>
      </c>
      <c r="G215" s="2">
        <v>401</v>
      </c>
      <c r="H215" s="2">
        <v>404</v>
      </c>
      <c r="I215" s="2">
        <v>397</v>
      </c>
      <c r="J215" s="2"/>
      <c r="K215" s="2"/>
      <c r="L215" s="2"/>
      <c r="M215" s="26"/>
      <c r="O215" s="5">
        <f t="shared" si="34"/>
        <v>-1</v>
      </c>
      <c r="P215" s="5">
        <f t="shared" si="35"/>
        <v>-6</v>
      </c>
      <c r="Q215" s="5">
        <f t="shared" si="36"/>
        <v>-7</v>
      </c>
      <c r="R215" s="5">
        <f t="shared" si="37"/>
        <v>-13</v>
      </c>
      <c r="S215" s="5">
        <f t="shared" si="38"/>
        <v>-4</v>
      </c>
      <c r="T215" s="5">
        <f t="shared" si="39"/>
        <v>3</v>
      </c>
      <c r="U215" s="5">
        <f t="shared" si="40"/>
        <v>-7</v>
      </c>
      <c r="V215" s="5">
        <f t="shared" si="41"/>
        <v>-397</v>
      </c>
      <c r="W215" s="5">
        <f t="shared" si="42"/>
        <v>0</v>
      </c>
      <c r="X215" s="5">
        <f t="shared" si="43"/>
        <v>0</v>
      </c>
      <c r="Y215" s="5">
        <f t="shared" si="44"/>
        <v>0</v>
      </c>
    </row>
    <row r="216" spans="1:25">
      <c r="A216" s="2" t="s">
        <v>314</v>
      </c>
      <c r="B216" s="2" t="s">
        <v>315</v>
      </c>
      <c r="C216" s="2">
        <v>434</v>
      </c>
      <c r="D216" s="2">
        <v>434</v>
      </c>
      <c r="E216" s="2">
        <v>433</v>
      </c>
      <c r="F216" s="2">
        <v>429</v>
      </c>
      <c r="G216" s="2">
        <v>430</v>
      </c>
      <c r="H216" s="2">
        <v>406</v>
      </c>
      <c r="I216" s="2">
        <v>424</v>
      </c>
      <c r="J216" s="2"/>
      <c r="K216" s="2"/>
      <c r="L216" s="2"/>
      <c r="M216" s="26"/>
      <c r="O216" s="5">
        <f t="shared" si="34"/>
        <v>0</v>
      </c>
      <c r="P216" s="5">
        <f t="shared" si="35"/>
        <v>-1</v>
      </c>
      <c r="Q216" s="5">
        <f t="shared" si="36"/>
        <v>-1</v>
      </c>
      <c r="R216" s="5">
        <f t="shared" si="37"/>
        <v>-4</v>
      </c>
      <c r="S216" s="5">
        <f t="shared" si="38"/>
        <v>1</v>
      </c>
      <c r="T216" s="5">
        <f t="shared" si="39"/>
        <v>-24</v>
      </c>
      <c r="U216" s="5">
        <f t="shared" si="40"/>
        <v>18</v>
      </c>
      <c r="V216" s="5">
        <f t="shared" si="41"/>
        <v>-424</v>
      </c>
      <c r="W216" s="5">
        <f t="shared" si="42"/>
        <v>0</v>
      </c>
      <c r="X216" s="5">
        <f t="shared" si="43"/>
        <v>0</v>
      </c>
      <c r="Y216" s="5">
        <f t="shared" si="44"/>
        <v>0</v>
      </c>
    </row>
    <row r="217" spans="1:25">
      <c r="A217" s="2" t="s">
        <v>34</v>
      </c>
      <c r="B217" s="2" t="s">
        <v>316</v>
      </c>
      <c r="C217" s="2">
        <v>1593</v>
      </c>
      <c r="D217" s="2">
        <v>1588</v>
      </c>
      <c r="E217" s="2">
        <v>1566</v>
      </c>
      <c r="F217" s="2">
        <v>1541</v>
      </c>
      <c r="G217" s="2">
        <v>1523</v>
      </c>
      <c r="H217" s="2">
        <v>1504</v>
      </c>
      <c r="I217" s="2">
        <v>1489</v>
      </c>
      <c r="J217" s="2"/>
      <c r="K217" s="2"/>
      <c r="L217" s="2"/>
      <c r="M217" s="26"/>
      <c r="O217" s="5">
        <f t="shared" si="34"/>
        <v>-5</v>
      </c>
      <c r="P217" s="5">
        <f t="shared" si="35"/>
        <v>-22</v>
      </c>
      <c r="Q217" s="5">
        <f t="shared" si="36"/>
        <v>-27</v>
      </c>
      <c r="R217" s="5">
        <f t="shared" si="37"/>
        <v>-25</v>
      </c>
      <c r="S217" s="5">
        <f t="shared" si="38"/>
        <v>-18</v>
      </c>
      <c r="T217" s="5">
        <f t="shared" si="39"/>
        <v>-19</v>
      </c>
      <c r="U217" s="5">
        <f t="shared" si="40"/>
        <v>-15</v>
      </c>
      <c r="V217" s="5">
        <f t="shared" si="41"/>
        <v>-1489</v>
      </c>
      <c r="W217" s="5">
        <f t="shared" si="42"/>
        <v>0</v>
      </c>
      <c r="X217" s="5">
        <f t="shared" si="43"/>
        <v>0</v>
      </c>
      <c r="Y217" s="5">
        <f t="shared" si="44"/>
        <v>0</v>
      </c>
    </row>
    <row r="218" spans="1:25">
      <c r="A218" s="2" t="s">
        <v>35</v>
      </c>
      <c r="B218" s="2" t="s">
        <v>317</v>
      </c>
      <c r="C218" s="2">
        <v>2209</v>
      </c>
      <c r="D218" s="2">
        <v>2209</v>
      </c>
      <c r="E218" s="2">
        <v>2213</v>
      </c>
      <c r="F218" s="2">
        <v>2210</v>
      </c>
      <c r="G218" s="2">
        <v>2206</v>
      </c>
      <c r="H218" s="2">
        <v>2203</v>
      </c>
      <c r="I218" s="2">
        <v>2199</v>
      </c>
      <c r="J218" s="2"/>
      <c r="K218" s="2"/>
      <c r="L218" s="2"/>
      <c r="M218" s="26"/>
      <c r="O218" s="5">
        <f t="shared" si="34"/>
        <v>0</v>
      </c>
      <c r="P218" s="5">
        <f t="shared" si="35"/>
        <v>4</v>
      </c>
      <c r="Q218" s="5">
        <f t="shared" si="36"/>
        <v>4</v>
      </c>
      <c r="R218" s="5">
        <f t="shared" si="37"/>
        <v>-3</v>
      </c>
      <c r="S218" s="5">
        <f t="shared" si="38"/>
        <v>-4</v>
      </c>
      <c r="T218" s="5">
        <f t="shared" si="39"/>
        <v>-3</v>
      </c>
      <c r="U218" s="5">
        <f t="shared" si="40"/>
        <v>-4</v>
      </c>
      <c r="V218" s="5">
        <f t="shared" si="41"/>
        <v>-2199</v>
      </c>
      <c r="W218" s="5">
        <f t="shared" si="42"/>
        <v>0</v>
      </c>
      <c r="X218" s="5">
        <f t="shared" si="43"/>
        <v>0</v>
      </c>
      <c r="Y218" s="5">
        <f t="shared" si="44"/>
        <v>0</v>
      </c>
    </row>
    <row r="219" spans="1:25">
      <c r="A219" s="2" t="s">
        <v>36</v>
      </c>
      <c r="B219" s="2" t="s">
        <v>318</v>
      </c>
      <c r="C219" s="2">
        <v>386</v>
      </c>
      <c r="D219" s="2">
        <v>386</v>
      </c>
      <c r="E219" s="2">
        <v>390</v>
      </c>
      <c r="F219" s="2">
        <v>390</v>
      </c>
      <c r="G219" s="2">
        <v>387</v>
      </c>
      <c r="H219" s="2">
        <v>387</v>
      </c>
      <c r="I219" s="2">
        <v>390</v>
      </c>
      <c r="J219" s="2"/>
      <c r="K219" s="2"/>
      <c r="L219" s="2"/>
      <c r="M219" s="26"/>
      <c r="O219" s="5">
        <f t="shared" si="34"/>
        <v>0</v>
      </c>
      <c r="P219" s="5">
        <f t="shared" si="35"/>
        <v>4</v>
      </c>
      <c r="Q219" s="5">
        <f t="shared" si="36"/>
        <v>4</v>
      </c>
      <c r="R219" s="5">
        <f t="shared" si="37"/>
        <v>0</v>
      </c>
      <c r="S219" s="5">
        <f t="shared" si="38"/>
        <v>-3</v>
      </c>
      <c r="T219" s="5">
        <f t="shared" si="39"/>
        <v>0</v>
      </c>
      <c r="U219" s="5">
        <f t="shared" si="40"/>
        <v>3</v>
      </c>
      <c r="V219" s="5">
        <f t="shared" si="41"/>
        <v>-390</v>
      </c>
      <c r="W219" s="5">
        <f t="shared" si="42"/>
        <v>0</v>
      </c>
      <c r="X219" s="5">
        <f t="shared" si="43"/>
        <v>0</v>
      </c>
      <c r="Y219" s="5">
        <f t="shared" si="44"/>
        <v>0</v>
      </c>
    </row>
    <row r="220" spans="1:25">
      <c r="A220" s="2" t="s">
        <v>37</v>
      </c>
      <c r="B220" s="2" t="s">
        <v>634</v>
      </c>
      <c r="C220" s="2">
        <v>1332</v>
      </c>
      <c r="D220" s="2">
        <v>1331</v>
      </c>
      <c r="E220" s="2">
        <v>1320</v>
      </c>
      <c r="F220" s="2">
        <v>1313</v>
      </c>
      <c r="G220" s="2">
        <v>1308</v>
      </c>
      <c r="H220" s="2">
        <v>1299</v>
      </c>
      <c r="I220" s="2">
        <v>1295</v>
      </c>
      <c r="J220" s="2"/>
      <c r="K220" s="2"/>
      <c r="L220" s="2"/>
      <c r="M220" s="26"/>
      <c r="O220" s="5">
        <f t="shared" si="34"/>
        <v>-1</v>
      </c>
      <c r="P220" s="5">
        <f t="shared" si="35"/>
        <v>-11</v>
      </c>
      <c r="Q220" s="5">
        <f t="shared" si="36"/>
        <v>-12</v>
      </c>
      <c r="R220" s="5">
        <f t="shared" si="37"/>
        <v>-7</v>
      </c>
      <c r="S220" s="5">
        <f t="shared" si="38"/>
        <v>-5</v>
      </c>
      <c r="T220" s="5">
        <f t="shared" si="39"/>
        <v>-9</v>
      </c>
      <c r="U220" s="5">
        <f t="shared" si="40"/>
        <v>-4</v>
      </c>
      <c r="V220" s="5">
        <f t="shared" si="41"/>
        <v>-1295</v>
      </c>
      <c r="W220" s="5">
        <f t="shared" si="42"/>
        <v>0</v>
      </c>
      <c r="X220" s="5">
        <f t="shared" si="43"/>
        <v>0</v>
      </c>
      <c r="Y220" s="5">
        <f t="shared" si="44"/>
        <v>0</v>
      </c>
    </row>
    <row r="221" spans="1:25">
      <c r="A221" s="2" t="s">
        <v>80</v>
      </c>
      <c r="B221" s="2" t="s">
        <v>319</v>
      </c>
      <c r="C221" s="2">
        <v>1499</v>
      </c>
      <c r="D221" s="2">
        <v>1499</v>
      </c>
      <c r="E221" s="2">
        <v>1500</v>
      </c>
      <c r="F221" s="2">
        <v>1499</v>
      </c>
      <c r="G221" s="2">
        <v>1498</v>
      </c>
      <c r="H221" s="2">
        <v>1491</v>
      </c>
      <c r="I221" s="2">
        <v>1487</v>
      </c>
      <c r="J221" s="2"/>
      <c r="K221" s="2"/>
      <c r="L221" s="2"/>
      <c r="M221" s="26"/>
      <c r="O221" s="5">
        <f t="shared" si="34"/>
        <v>0</v>
      </c>
      <c r="P221" s="5">
        <f t="shared" si="35"/>
        <v>1</v>
      </c>
      <c r="Q221" s="5">
        <f t="shared" si="36"/>
        <v>1</v>
      </c>
      <c r="R221" s="5">
        <f t="shared" si="37"/>
        <v>-1</v>
      </c>
      <c r="S221" s="5">
        <f t="shared" si="38"/>
        <v>-1</v>
      </c>
      <c r="T221" s="5">
        <f t="shared" si="39"/>
        <v>-7</v>
      </c>
      <c r="U221" s="5">
        <f t="shared" si="40"/>
        <v>-4</v>
      </c>
      <c r="V221" s="5">
        <f t="shared" si="41"/>
        <v>-1487</v>
      </c>
      <c r="W221" s="5">
        <f t="shared" si="42"/>
        <v>0</v>
      </c>
      <c r="X221" s="5">
        <f t="shared" si="43"/>
        <v>0</v>
      </c>
      <c r="Y221" s="5">
        <f t="shared" si="44"/>
        <v>0</v>
      </c>
    </row>
    <row r="222" spans="1:25">
      <c r="A222" s="2" t="s">
        <v>89</v>
      </c>
      <c r="B222" s="2" t="s">
        <v>320</v>
      </c>
      <c r="C222" s="2">
        <v>853</v>
      </c>
      <c r="D222" s="2">
        <v>853</v>
      </c>
      <c r="E222" s="2">
        <v>865</v>
      </c>
      <c r="F222" s="2">
        <v>865</v>
      </c>
      <c r="G222" s="2">
        <v>859</v>
      </c>
      <c r="H222" s="2">
        <v>855</v>
      </c>
      <c r="I222" s="2">
        <v>854</v>
      </c>
      <c r="J222" s="2"/>
      <c r="K222" s="2"/>
      <c r="L222" s="2"/>
      <c r="M222" s="26"/>
      <c r="O222" s="5">
        <f t="shared" si="34"/>
        <v>0</v>
      </c>
      <c r="P222" s="5">
        <f t="shared" si="35"/>
        <v>12</v>
      </c>
      <c r="Q222" s="5">
        <f t="shared" si="36"/>
        <v>12</v>
      </c>
      <c r="R222" s="5">
        <f t="shared" si="37"/>
        <v>0</v>
      </c>
      <c r="S222" s="5">
        <f t="shared" si="38"/>
        <v>-6</v>
      </c>
      <c r="T222" s="5">
        <f t="shared" si="39"/>
        <v>-4</v>
      </c>
      <c r="U222" s="5">
        <f t="shared" si="40"/>
        <v>-1</v>
      </c>
      <c r="V222" s="5">
        <f t="shared" si="41"/>
        <v>-854</v>
      </c>
      <c r="W222" s="5">
        <f t="shared" si="42"/>
        <v>0</v>
      </c>
      <c r="X222" s="5">
        <f t="shared" si="43"/>
        <v>0</v>
      </c>
      <c r="Y222" s="5">
        <f t="shared" si="44"/>
        <v>0</v>
      </c>
    </row>
    <row r="223" spans="1:25">
      <c r="A223" s="2" t="s">
        <v>125</v>
      </c>
      <c r="B223" s="2" t="s">
        <v>321</v>
      </c>
      <c r="C223" s="2">
        <v>173</v>
      </c>
      <c r="D223" s="2">
        <v>173</v>
      </c>
      <c r="E223" s="2">
        <v>168</v>
      </c>
      <c r="F223" s="2">
        <v>163</v>
      </c>
      <c r="G223" s="2">
        <v>163</v>
      </c>
      <c r="H223" s="2">
        <v>168</v>
      </c>
      <c r="I223" s="2">
        <v>171</v>
      </c>
      <c r="J223" s="2"/>
      <c r="K223" s="2"/>
      <c r="L223" s="2"/>
      <c r="M223" s="26"/>
      <c r="O223" s="5">
        <f t="shared" si="34"/>
        <v>0</v>
      </c>
      <c r="P223" s="5">
        <f t="shared" si="35"/>
        <v>-5</v>
      </c>
      <c r="Q223" s="5">
        <f t="shared" si="36"/>
        <v>-5</v>
      </c>
      <c r="R223" s="5">
        <f t="shared" si="37"/>
        <v>-5</v>
      </c>
      <c r="S223" s="5">
        <f t="shared" si="38"/>
        <v>0</v>
      </c>
      <c r="T223" s="5">
        <f t="shared" si="39"/>
        <v>5</v>
      </c>
      <c r="U223" s="5">
        <f t="shared" si="40"/>
        <v>3</v>
      </c>
      <c r="V223" s="5">
        <f t="shared" si="41"/>
        <v>-171</v>
      </c>
      <c r="W223" s="5">
        <f t="shared" si="42"/>
        <v>0</v>
      </c>
      <c r="X223" s="5">
        <f t="shared" si="43"/>
        <v>0</v>
      </c>
      <c r="Y223" s="5">
        <f t="shared" si="44"/>
        <v>0</v>
      </c>
    </row>
    <row r="224" spans="1:25">
      <c r="A224" s="2" t="s">
        <v>126</v>
      </c>
      <c r="B224" s="2" t="s">
        <v>322</v>
      </c>
      <c r="C224" s="2">
        <v>934</v>
      </c>
      <c r="D224" s="2">
        <v>930</v>
      </c>
      <c r="E224" s="2">
        <v>936</v>
      </c>
      <c r="F224" s="2">
        <v>917</v>
      </c>
      <c r="G224" s="2">
        <v>901</v>
      </c>
      <c r="H224" s="2">
        <v>871</v>
      </c>
      <c r="I224" s="2">
        <v>861</v>
      </c>
      <c r="J224" s="2"/>
      <c r="K224" s="2"/>
      <c r="L224" s="2"/>
      <c r="M224" s="26"/>
      <c r="O224" s="5">
        <f t="shared" si="34"/>
        <v>-4</v>
      </c>
      <c r="P224" s="5">
        <f t="shared" si="35"/>
        <v>6</v>
      </c>
      <c r="Q224" s="5">
        <f t="shared" si="36"/>
        <v>2</v>
      </c>
      <c r="R224" s="5">
        <f t="shared" si="37"/>
        <v>-19</v>
      </c>
      <c r="S224" s="5">
        <f t="shared" si="38"/>
        <v>-16</v>
      </c>
      <c r="T224" s="5">
        <f t="shared" si="39"/>
        <v>-30</v>
      </c>
      <c r="U224" s="5">
        <f t="shared" si="40"/>
        <v>-10</v>
      </c>
      <c r="V224" s="5">
        <f t="shared" si="41"/>
        <v>-861</v>
      </c>
      <c r="W224" s="5">
        <f t="shared" si="42"/>
        <v>0</v>
      </c>
      <c r="X224" s="5">
        <f t="shared" si="43"/>
        <v>0</v>
      </c>
      <c r="Y224" s="5">
        <f t="shared" si="44"/>
        <v>0</v>
      </c>
    </row>
    <row r="225" spans="1:25" ht="12" customHeight="1">
      <c r="A225" s="2" t="s">
        <v>323</v>
      </c>
      <c r="B225" s="2" t="s">
        <v>324</v>
      </c>
      <c r="C225" s="2">
        <v>1285</v>
      </c>
      <c r="D225" s="2">
        <v>1285</v>
      </c>
      <c r="E225" s="2">
        <v>1291</v>
      </c>
      <c r="F225" s="2">
        <v>1283</v>
      </c>
      <c r="G225" s="2">
        <v>1279</v>
      </c>
      <c r="H225" s="2">
        <v>1270</v>
      </c>
      <c r="I225" s="2">
        <v>1264</v>
      </c>
      <c r="J225" s="2"/>
      <c r="K225" s="2"/>
      <c r="L225" s="2"/>
      <c r="M225" s="26"/>
      <c r="O225" s="5">
        <f t="shared" si="34"/>
        <v>0</v>
      </c>
      <c r="P225" s="5">
        <f t="shared" si="35"/>
        <v>6</v>
      </c>
      <c r="Q225" s="5">
        <f t="shared" si="36"/>
        <v>6</v>
      </c>
      <c r="R225" s="5">
        <f t="shared" si="37"/>
        <v>-8</v>
      </c>
      <c r="S225" s="5">
        <f t="shared" si="38"/>
        <v>-4</v>
      </c>
      <c r="T225" s="5">
        <f t="shared" si="39"/>
        <v>-9</v>
      </c>
      <c r="U225" s="5">
        <f t="shared" si="40"/>
        <v>-6</v>
      </c>
      <c r="V225" s="5">
        <f t="shared" si="41"/>
        <v>-1264</v>
      </c>
      <c r="W225" s="5">
        <f t="shared" si="42"/>
        <v>0</v>
      </c>
      <c r="X225" s="5">
        <f t="shared" si="43"/>
        <v>0</v>
      </c>
      <c r="Y225" s="5">
        <f t="shared" si="44"/>
        <v>0</v>
      </c>
    </row>
    <row r="226" spans="1:25">
      <c r="A226" s="2" t="s">
        <v>325</v>
      </c>
      <c r="B226" s="2" t="s">
        <v>326</v>
      </c>
      <c r="C226" s="2">
        <v>175</v>
      </c>
      <c r="D226" s="2">
        <v>175</v>
      </c>
      <c r="E226" s="2">
        <v>170</v>
      </c>
      <c r="F226" s="2">
        <v>145</v>
      </c>
      <c r="G226" s="2">
        <v>134</v>
      </c>
      <c r="H226" s="2">
        <v>129</v>
      </c>
      <c r="I226" s="2">
        <v>129</v>
      </c>
      <c r="J226" s="2"/>
      <c r="K226" s="2"/>
      <c r="L226" s="2"/>
      <c r="M226" s="26"/>
      <c r="O226" s="5">
        <f t="shared" si="34"/>
        <v>0</v>
      </c>
      <c r="P226" s="5">
        <f t="shared" si="35"/>
        <v>-5</v>
      </c>
      <c r="Q226" s="5">
        <f t="shared" si="36"/>
        <v>-5</v>
      </c>
      <c r="R226" s="5">
        <f t="shared" si="37"/>
        <v>-25</v>
      </c>
      <c r="S226" s="5">
        <f t="shared" si="38"/>
        <v>-11</v>
      </c>
      <c r="T226" s="5">
        <f t="shared" si="39"/>
        <v>-5</v>
      </c>
      <c r="U226" s="5">
        <f t="shared" si="40"/>
        <v>0</v>
      </c>
      <c r="V226" s="5">
        <f t="shared" si="41"/>
        <v>-129</v>
      </c>
      <c r="W226" s="5">
        <f t="shared" si="42"/>
        <v>0</v>
      </c>
      <c r="X226" s="5">
        <f t="shared" si="43"/>
        <v>0</v>
      </c>
      <c r="Y226" s="5">
        <f t="shared" si="44"/>
        <v>0</v>
      </c>
    </row>
    <row r="227" spans="1:25">
      <c r="A227" s="2" t="s">
        <v>327</v>
      </c>
      <c r="B227" s="2" t="s">
        <v>648</v>
      </c>
      <c r="C227" s="2">
        <v>287</v>
      </c>
      <c r="D227" s="2">
        <v>287</v>
      </c>
      <c r="E227" s="2">
        <v>292</v>
      </c>
      <c r="F227" s="2">
        <v>297</v>
      </c>
      <c r="G227" s="2">
        <v>294</v>
      </c>
      <c r="H227" s="2">
        <v>285</v>
      </c>
      <c r="I227" s="2">
        <v>279</v>
      </c>
      <c r="J227" s="2"/>
      <c r="K227" s="2"/>
      <c r="L227" s="2"/>
      <c r="M227" s="26"/>
      <c r="O227" s="5">
        <f t="shared" si="34"/>
        <v>0</v>
      </c>
      <c r="P227" s="5">
        <f t="shared" si="35"/>
        <v>5</v>
      </c>
      <c r="Q227" s="5">
        <f t="shared" si="36"/>
        <v>5</v>
      </c>
      <c r="R227" s="5">
        <f t="shared" si="37"/>
        <v>5</v>
      </c>
      <c r="S227" s="5">
        <f t="shared" si="38"/>
        <v>-3</v>
      </c>
      <c r="T227" s="5">
        <f t="shared" si="39"/>
        <v>-9</v>
      </c>
      <c r="U227" s="5">
        <f t="shared" si="40"/>
        <v>-6</v>
      </c>
      <c r="V227" s="5">
        <f t="shared" si="41"/>
        <v>-279</v>
      </c>
      <c r="W227" s="5">
        <f t="shared" si="42"/>
        <v>0</v>
      </c>
      <c r="X227" s="5">
        <f t="shared" si="43"/>
        <v>0</v>
      </c>
      <c r="Y227" s="5">
        <f t="shared" si="44"/>
        <v>0</v>
      </c>
    </row>
    <row r="228" spans="1:25">
      <c r="A228" s="2" t="s">
        <v>328</v>
      </c>
      <c r="B228" s="2" t="s">
        <v>329</v>
      </c>
      <c r="C228" s="2">
        <v>325</v>
      </c>
      <c r="D228" s="2">
        <v>325</v>
      </c>
      <c r="E228" s="2">
        <v>329</v>
      </c>
      <c r="F228" s="2">
        <v>314</v>
      </c>
      <c r="G228" s="2">
        <v>314</v>
      </c>
      <c r="H228" s="2">
        <v>303</v>
      </c>
      <c r="I228" s="2">
        <v>298</v>
      </c>
      <c r="J228" s="2"/>
      <c r="K228" s="2"/>
      <c r="L228" s="2"/>
      <c r="M228" s="26"/>
      <c r="O228" s="5">
        <f t="shared" si="34"/>
        <v>0</v>
      </c>
      <c r="P228" s="5">
        <f t="shared" si="35"/>
        <v>4</v>
      </c>
      <c r="Q228" s="5">
        <f t="shared" si="36"/>
        <v>4</v>
      </c>
      <c r="R228" s="5">
        <f t="shared" si="37"/>
        <v>-15</v>
      </c>
      <c r="S228" s="5">
        <f t="shared" si="38"/>
        <v>0</v>
      </c>
      <c r="T228" s="5">
        <f t="shared" si="39"/>
        <v>-11</v>
      </c>
      <c r="U228" s="5">
        <f t="shared" si="40"/>
        <v>-5</v>
      </c>
      <c r="V228" s="5">
        <f t="shared" si="41"/>
        <v>-298</v>
      </c>
      <c r="W228" s="5">
        <f t="shared" si="42"/>
        <v>0</v>
      </c>
      <c r="X228" s="5">
        <f t="shared" si="43"/>
        <v>0</v>
      </c>
      <c r="Y228" s="5">
        <f t="shared" si="44"/>
        <v>0</v>
      </c>
    </row>
    <row r="229" spans="1:25">
      <c r="A229" s="2" t="s">
        <v>388</v>
      </c>
      <c r="B229" s="2" t="s">
        <v>389</v>
      </c>
      <c r="C229" s="2">
        <v>1516</v>
      </c>
      <c r="D229" s="2">
        <v>1516</v>
      </c>
      <c r="E229" s="2">
        <v>1507</v>
      </c>
      <c r="F229" s="2">
        <v>1504</v>
      </c>
      <c r="G229" s="2">
        <v>1500</v>
      </c>
      <c r="H229" s="2">
        <v>1493</v>
      </c>
      <c r="I229" s="2">
        <v>1489</v>
      </c>
      <c r="J229" s="2"/>
      <c r="K229" s="2"/>
      <c r="L229" s="2"/>
      <c r="M229" s="26"/>
      <c r="O229" s="5">
        <f t="shared" si="34"/>
        <v>0</v>
      </c>
      <c r="P229" s="5">
        <f t="shared" si="35"/>
        <v>-9</v>
      </c>
      <c r="Q229" s="5">
        <f t="shared" si="36"/>
        <v>-9</v>
      </c>
      <c r="R229" s="5">
        <f t="shared" si="37"/>
        <v>-3</v>
      </c>
      <c r="S229" s="5">
        <f t="shared" si="38"/>
        <v>-4</v>
      </c>
      <c r="T229" s="5">
        <f t="shared" si="39"/>
        <v>-7</v>
      </c>
      <c r="U229" s="5">
        <f t="shared" si="40"/>
        <v>-4</v>
      </c>
      <c r="V229" s="5">
        <f t="shared" si="41"/>
        <v>-1489</v>
      </c>
      <c r="W229" s="5">
        <f t="shared" si="42"/>
        <v>0</v>
      </c>
      <c r="X229" s="5">
        <f t="shared" si="43"/>
        <v>0</v>
      </c>
      <c r="Y229" s="5">
        <f t="shared" si="44"/>
        <v>0</v>
      </c>
    </row>
    <row r="230" spans="1:25">
      <c r="A230" s="2" t="s">
        <v>390</v>
      </c>
      <c r="B230" s="2" t="s">
        <v>391</v>
      </c>
      <c r="C230" s="2">
        <v>188</v>
      </c>
      <c r="D230" s="2">
        <v>189</v>
      </c>
      <c r="E230" s="2">
        <v>250</v>
      </c>
      <c r="F230" s="2">
        <v>275</v>
      </c>
      <c r="G230" s="2">
        <v>272</v>
      </c>
      <c r="H230" s="2">
        <v>324</v>
      </c>
      <c r="I230" s="2">
        <v>330</v>
      </c>
      <c r="J230" s="2"/>
      <c r="K230" s="2"/>
      <c r="L230" s="2"/>
      <c r="M230" s="26"/>
      <c r="O230" s="5">
        <f t="shared" si="34"/>
        <v>1</v>
      </c>
      <c r="P230" s="5">
        <f t="shared" si="35"/>
        <v>61</v>
      </c>
      <c r="Q230" s="5">
        <f t="shared" si="36"/>
        <v>62</v>
      </c>
      <c r="R230" s="5">
        <f t="shared" si="37"/>
        <v>25</v>
      </c>
      <c r="S230" s="5">
        <f t="shared" si="38"/>
        <v>-3</v>
      </c>
      <c r="T230" s="5">
        <f t="shared" si="39"/>
        <v>52</v>
      </c>
      <c r="U230" s="5">
        <f t="shared" si="40"/>
        <v>6</v>
      </c>
      <c r="V230" s="5">
        <f t="shared" si="41"/>
        <v>-330</v>
      </c>
      <c r="W230" s="5">
        <f t="shared" si="42"/>
        <v>0</v>
      </c>
      <c r="X230" s="5">
        <f t="shared" si="43"/>
        <v>0</v>
      </c>
      <c r="Y230" s="5">
        <f t="shared" si="44"/>
        <v>0</v>
      </c>
    </row>
    <row r="231" spans="1:25">
      <c r="A231" s="2" t="s">
        <v>392</v>
      </c>
      <c r="B231" s="2" t="s">
        <v>393</v>
      </c>
      <c r="C231" s="2">
        <v>524</v>
      </c>
      <c r="D231" s="2">
        <v>524</v>
      </c>
      <c r="E231" s="2">
        <v>524</v>
      </c>
      <c r="F231" s="2">
        <v>517</v>
      </c>
      <c r="G231" s="2">
        <v>505</v>
      </c>
      <c r="H231" s="2">
        <v>498</v>
      </c>
      <c r="I231" s="2">
        <v>496</v>
      </c>
      <c r="J231" s="2"/>
      <c r="K231" s="2"/>
      <c r="L231" s="2"/>
      <c r="M231" s="26"/>
      <c r="O231" s="5">
        <f t="shared" si="34"/>
        <v>0</v>
      </c>
      <c r="P231" s="5">
        <f t="shared" si="35"/>
        <v>0</v>
      </c>
      <c r="Q231" s="5">
        <f t="shared" si="36"/>
        <v>0</v>
      </c>
      <c r="R231" s="5">
        <f t="shared" si="37"/>
        <v>-7</v>
      </c>
      <c r="S231" s="5">
        <f t="shared" si="38"/>
        <v>-12</v>
      </c>
      <c r="T231" s="5">
        <f t="shared" si="39"/>
        <v>-7</v>
      </c>
      <c r="U231" s="5">
        <f t="shared" si="40"/>
        <v>-2</v>
      </c>
      <c r="V231" s="5">
        <f t="shared" si="41"/>
        <v>-496</v>
      </c>
      <c r="W231" s="5">
        <f t="shared" si="42"/>
        <v>0</v>
      </c>
      <c r="X231" s="5">
        <f t="shared" si="43"/>
        <v>0</v>
      </c>
      <c r="Y231" s="5">
        <f t="shared" si="44"/>
        <v>0</v>
      </c>
    </row>
    <row r="232" spans="1:25">
      <c r="A232" s="2" t="s">
        <v>394</v>
      </c>
      <c r="B232" s="2" t="s">
        <v>693</v>
      </c>
      <c r="C232" s="2">
        <v>238</v>
      </c>
      <c r="D232" s="2">
        <v>238</v>
      </c>
      <c r="E232" s="2">
        <v>237</v>
      </c>
      <c r="F232" s="2">
        <v>233</v>
      </c>
      <c r="G232" s="2">
        <v>230</v>
      </c>
      <c r="H232" s="2">
        <v>224</v>
      </c>
      <c r="I232" s="2">
        <v>223</v>
      </c>
      <c r="J232" s="2"/>
      <c r="K232" s="2"/>
      <c r="L232" s="2"/>
      <c r="M232" s="26"/>
      <c r="O232" s="5">
        <f t="shared" si="34"/>
        <v>0</v>
      </c>
      <c r="P232" s="5">
        <f t="shared" si="35"/>
        <v>-1</v>
      </c>
      <c r="Q232" s="5">
        <f t="shared" si="36"/>
        <v>-1</v>
      </c>
      <c r="R232" s="5">
        <f t="shared" si="37"/>
        <v>-4</v>
      </c>
      <c r="S232" s="5">
        <f t="shared" si="38"/>
        <v>-3</v>
      </c>
      <c r="T232" s="5">
        <f t="shared" si="39"/>
        <v>-6</v>
      </c>
      <c r="U232" s="5">
        <f t="shared" si="40"/>
        <v>-1</v>
      </c>
      <c r="V232" s="5">
        <f t="shared" si="41"/>
        <v>-223</v>
      </c>
      <c r="W232" s="5">
        <f t="shared" si="42"/>
        <v>0</v>
      </c>
      <c r="X232" s="5">
        <f t="shared" si="43"/>
        <v>0</v>
      </c>
      <c r="Y232" s="5">
        <f t="shared" si="44"/>
        <v>0</v>
      </c>
    </row>
    <row r="233" spans="1:25">
      <c r="A233" s="2" t="s">
        <v>395</v>
      </c>
      <c r="B233" s="2" t="s">
        <v>396</v>
      </c>
      <c r="C233" s="2">
        <v>248</v>
      </c>
      <c r="D233" s="2">
        <v>248</v>
      </c>
      <c r="E233" s="2">
        <v>246</v>
      </c>
      <c r="F233" s="2">
        <v>245</v>
      </c>
      <c r="G233" s="2">
        <v>244</v>
      </c>
      <c r="H233" s="2">
        <v>236</v>
      </c>
      <c r="I233" s="2">
        <v>233</v>
      </c>
      <c r="J233" s="2"/>
      <c r="K233" s="2"/>
      <c r="L233" s="2"/>
      <c r="M233" s="26"/>
      <c r="O233" s="5">
        <f t="shared" si="34"/>
        <v>0</v>
      </c>
      <c r="P233" s="5">
        <f t="shared" si="35"/>
        <v>-2</v>
      </c>
      <c r="Q233" s="5">
        <f t="shared" si="36"/>
        <v>-2</v>
      </c>
      <c r="R233" s="5">
        <f t="shared" si="37"/>
        <v>-1</v>
      </c>
      <c r="S233" s="5">
        <f t="shared" si="38"/>
        <v>-1</v>
      </c>
      <c r="T233" s="5">
        <f t="shared" si="39"/>
        <v>-8</v>
      </c>
      <c r="U233" s="5">
        <f t="shared" si="40"/>
        <v>-3</v>
      </c>
      <c r="V233" s="5">
        <f t="shared" si="41"/>
        <v>-233</v>
      </c>
      <c r="W233" s="5">
        <f t="shared" si="42"/>
        <v>0</v>
      </c>
      <c r="X233" s="5">
        <f t="shared" si="43"/>
        <v>0</v>
      </c>
      <c r="Y233" s="5">
        <f t="shared" si="44"/>
        <v>0</v>
      </c>
    </row>
    <row r="234" spans="1:25">
      <c r="A234" s="2" t="s">
        <v>421</v>
      </c>
      <c r="B234" s="2" t="s">
        <v>422</v>
      </c>
      <c r="C234" s="2">
        <v>190</v>
      </c>
      <c r="D234" s="2">
        <v>190</v>
      </c>
      <c r="E234" s="2">
        <v>252</v>
      </c>
      <c r="F234" s="2">
        <v>265</v>
      </c>
      <c r="G234" s="2">
        <v>258</v>
      </c>
      <c r="H234" s="2">
        <v>311</v>
      </c>
      <c r="I234" s="2">
        <v>322</v>
      </c>
      <c r="J234" s="2"/>
      <c r="K234" s="2"/>
      <c r="L234" s="2"/>
      <c r="M234" s="26"/>
      <c r="O234" s="5">
        <f t="shared" si="34"/>
        <v>0</v>
      </c>
      <c r="P234" s="5">
        <f t="shared" si="35"/>
        <v>62</v>
      </c>
      <c r="Q234" s="5">
        <f t="shared" si="36"/>
        <v>62</v>
      </c>
      <c r="R234" s="5">
        <f t="shared" si="37"/>
        <v>13</v>
      </c>
      <c r="S234" s="5">
        <f t="shared" si="38"/>
        <v>-7</v>
      </c>
      <c r="T234" s="5">
        <f t="shared" si="39"/>
        <v>53</v>
      </c>
      <c r="U234" s="5">
        <f t="shared" si="40"/>
        <v>11</v>
      </c>
      <c r="V234" s="5">
        <f t="shared" si="41"/>
        <v>-322</v>
      </c>
      <c r="W234" s="5">
        <f t="shared" si="42"/>
        <v>0</v>
      </c>
      <c r="X234" s="5">
        <f t="shared" si="43"/>
        <v>0</v>
      </c>
      <c r="Y234" s="5">
        <f t="shared" si="44"/>
        <v>0</v>
      </c>
    </row>
    <row r="235" spans="1:25">
      <c r="A235" s="2" t="s">
        <v>423</v>
      </c>
      <c r="B235" s="2" t="s">
        <v>424</v>
      </c>
      <c r="C235" s="2">
        <v>982</v>
      </c>
      <c r="D235" s="2">
        <v>982</v>
      </c>
      <c r="E235" s="2">
        <v>987</v>
      </c>
      <c r="F235" s="2">
        <v>976</v>
      </c>
      <c r="G235" s="2">
        <v>958</v>
      </c>
      <c r="H235" s="2">
        <v>949</v>
      </c>
      <c r="I235" s="2">
        <v>946</v>
      </c>
      <c r="J235" s="2"/>
      <c r="K235" s="2"/>
      <c r="L235" s="2"/>
      <c r="M235" s="26"/>
      <c r="O235" s="5">
        <f t="shared" si="34"/>
        <v>0</v>
      </c>
      <c r="P235" s="5">
        <f t="shared" si="35"/>
        <v>5</v>
      </c>
      <c r="Q235" s="5">
        <f t="shared" si="36"/>
        <v>5</v>
      </c>
      <c r="R235" s="5">
        <f t="shared" si="37"/>
        <v>-11</v>
      </c>
      <c r="S235" s="5">
        <f t="shared" si="38"/>
        <v>-18</v>
      </c>
      <c r="T235" s="5">
        <f t="shared" si="39"/>
        <v>-9</v>
      </c>
      <c r="U235" s="5">
        <f t="shared" si="40"/>
        <v>-3</v>
      </c>
      <c r="V235" s="5">
        <f t="shared" si="41"/>
        <v>-946</v>
      </c>
      <c r="W235" s="5">
        <f t="shared" si="42"/>
        <v>0</v>
      </c>
      <c r="X235" s="5">
        <f t="shared" si="43"/>
        <v>0</v>
      </c>
      <c r="Y235" s="5">
        <f t="shared" si="44"/>
        <v>0</v>
      </c>
    </row>
    <row r="236" spans="1:25">
      <c r="A236" s="2" t="s">
        <v>425</v>
      </c>
      <c r="B236" s="16" t="s">
        <v>713</v>
      </c>
      <c r="C236" s="2">
        <v>801</v>
      </c>
      <c r="D236" s="2">
        <v>792</v>
      </c>
      <c r="E236" s="2">
        <v>752</v>
      </c>
      <c r="F236" s="2">
        <v>731</v>
      </c>
      <c r="G236" s="2">
        <v>713</v>
      </c>
      <c r="H236" s="2">
        <v>694</v>
      </c>
      <c r="I236" s="2">
        <v>666</v>
      </c>
      <c r="J236" s="2"/>
      <c r="K236" s="2"/>
      <c r="L236" s="2"/>
      <c r="M236" s="26"/>
      <c r="O236" s="5">
        <f t="shared" si="34"/>
        <v>-9</v>
      </c>
      <c r="P236" s="5">
        <f t="shared" si="35"/>
        <v>-40</v>
      </c>
      <c r="Q236" s="5">
        <f t="shared" si="36"/>
        <v>-49</v>
      </c>
      <c r="R236" s="5">
        <f t="shared" si="37"/>
        <v>-21</v>
      </c>
      <c r="S236" s="5">
        <f t="shared" si="38"/>
        <v>-18</v>
      </c>
      <c r="T236" s="5">
        <f t="shared" si="39"/>
        <v>-19</v>
      </c>
      <c r="U236" s="5">
        <f t="shared" si="40"/>
        <v>-28</v>
      </c>
      <c r="V236" s="5">
        <f t="shared" si="41"/>
        <v>-666</v>
      </c>
      <c r="W236" s="5">
        <f t="shared" si="42"/>
        <v>0</v>
      </c>
      <c r="X236" s="5">
        <f t="shared" si="43"/>
        <v>0</v>
      </c>
      <c r="Y236" s="5">
        <f t="shared" si="44"/>
        <v>0</v>
      </c>
    </row>
    <row r="237" spans="1:25">
      <c r="A237" s="2" t="s">
        <v>426</v>
      </c>
      <c r="B237" s="2" t="s">
        <v>427</v>
      </c>
      <c r="C237" s="2">
        <v>161</v>
      </c>
      <c r="D237" s="2">
        <v>163</v>
      </c>
      <c r="E237" s="2">
        <v>166</v>
      </c>
      <c r="F237" s="2">
        <v>162</v>
      </c>
      <c r="G237" s="2">
        <v>160</v>
      </c>
      <c r="H237" s="2">
        <v>166</v>
      </c>
      <c r="I237" s="2">
        <v>162</v>
      </c>
      <c r="J237" s="2"/>
      <c r="K237" s="2"/>
      <c r="L237" s="2"/>
      <c r="M237" s="26"/>
      <c r="O237" s="5">
        <f t="shared" si="34"/>
        <v>2</v>
      </c>
      <c r="P237" s="5">
        <f t="shared" si="35"/>
        <v>3</v>
      </c>
      <c r="Q237" s="5">
        <f t="shared" si="36"/>
        <v>5</v>
      </c>
      <c r="R237" s="5">
        <f t="shared" si="37"/>
        <v>-4</v>
      </c>
      <c r="S237" s="5">
        <f t="shared" si="38"/>
        <v>-2</v>
      </c>
      <c r="T237" s="5">
        <f t="shared" si="39"/>
        <v>6</v>
      </c>
      <c r="U237" s="5">
        <f t="shared" si="40"/>
        <v>-4</v>
      </c>
      <c r="V237" s="5">
        <f t="shared" si="41"/>
        <v>-162</v>
      </c>
      <c r="W237" s="5">
        <f t="shared" si="42"/>
        <v>0</v>
      </c>
      <c r="X237" s="5">
        <f t="shared" si="43"/>
        <v>0</v>
      </c>
      <c r="Y237" s="5">
        <f t="shared" si="44"/>
        <v>0</v>
      </c>
    </row>
    <row r="238" spans="1:25">
      <c r="A238" s="2" t="s">
        <v>443</v>
      </c>
      <c r="B238" s="2" t="s">
        <v>444</v>
      </c>
      <c r="C238" s="2">
        <v>963</v>
      </c>
      <c r="D238" s="2">
        <v>963</v>
      </c>
      <c r="E238" s="2">
        <v>953</v>
      </c>
      <c r="F238" s="2">
        <v>934</v>
      </c>
      <c r="G238" s="2">
        <v>924</v>
      </c>
      <c r="H238" s="2">
        <v>922</v>
      </c>
      <c r="I238" s="2">
        <v>916</v>
      </c>
      <c r="J238" s="2"/>
      <c r="K238" s="2"/>
      <c r="L238" s="2"/>
      <c r="M238" s="26"/>
      <c r="O238" s="5">
        <f t="shared" si="34"/>
        <v>0</v>
      </c>
      <c r="P238" s="5">
        <f t="shared" si="35"/>
        <v>-10</v>
      </c>
      <c r="Q238" s="5">
        <f t="shared" si="36"/>
        <v>-10</v>
      </c>
      <c r="R238" s="5">
        <f t="shared" si="37"/>
        <v>-19</v>
      </c>
      <c r="S238" s="5">
        <f t="shared" si="38"/>
        <v>-10</v>
      </c>
      <c r="T238" s="5">
        <f t="shared" si="39"/>
        <v>-2</v>
      </c>
      <c r="U238" s="5">
        <f t="shared" si="40"/>
        <v>-6</v>
      </c>
      <c r="V238" s="5">
        <f t="shared" si="41"/>
        <v>-916</v>
      </c>
      <c r="W238" s="5">
        <f t="shared" si="42"/>
        <v>0</v>
      </c>
      <c r="X238" s="5">
        <f t="shared" si="43"/>
        <v>0</v>
      </c>
      <c r="Y238" s="5">
        <f t="shared" si="44"/>
        <v>0</v>
      </c>
    </row>
    <row r="239" spans="1:25">
      <c r="A239" s="2" t="s">
        <v>445</v>
      </c>
      <c r="B239" s="2" t="s">
        <v>635</v>
      </c>
      <c r="C239" s="2">
        <v>746</v>
      </c>
      <c r="D239" s="2">
        <v>749</v>
      </c>
      <c r="E239" s="2">
        <v>756</v>
      </c>
      <c r="F239" s="2">
        <v>757</v>
      </c>
      <c r="G239" s="2">
        <v>754</v>
      </c>
      <c r="H239" s="2">
        <v>752</v>
      </c>
      <c r="I239" s="2">
        <v>753</v>
      </c>
      <c r="J239" s="2"/>
      <c r="K239" s="2"/>
      <c r="L239" s="2"/>
      <c r="M239" s="26"/>
      <c r="O239" s="5">
        <f t="shared" si="34"/>
        <v>3</v>
      </c>
      <c r="P239" s="5">
        <f t="shared" si="35"/>
        <v>7</v>
      </c>
      <c r="Q239" s="5">
        <f t="shared" si="36"/>
        <v>10</v>
      </c>
      <c r="R239" s="5">
        <f t="shared" si="37"/>
        <v>1</v>
      </c>
      <c r="S239" s="5">
        <f t="shared" si="38"/>
        <v>-3</v>
      </c>
      <c r="T239" s="5">
        <f t="shared" si="39"/>
        <v>-2</v>
      </c>
      <c r="U239" s="5">
        <f t="shared" si="40"/>
        <v>1</v>
      </c>
      <c r="V239" s="5">
        <f t="shared" si="41"/>
        <v>-753</v>
      </c>
      <c r="W239" s="5">
        <f t="shared" si="42"/>
        <v>0</v>
      </c>
      <c r="X239" s="5">
        <f t="shared" si="43"/>
        <v>0</v>
      </c>
      <c r="Y239" s="5">
        <f t="shared" si="44"/>
        <v>0</v>
      </c>
    </row>
    <row r="240" spans="1:25">
      <c r="A240" s="2" t="s">
        <v>459</v>
      </c>
      <c r="B240" s="2" t="s">
        <v>460</v>
      </c>
      <c r="C240" s="2">
        <v>606</v>
      </c>
      <c r="D240" s="2">
        <v>607</v>
      </c>
      <c r="E240" s="2">
        <v>600</v>
      </c>
      <c r="F240" s="2">
        <v>594</v>
      </c>
      <c r="G240" s="2">
        <v>583</v>
      </c>
      <c r="H240" s="2">
        <v>574</v>
      </c>
      <c r="I240" s="2">
        <v>562</v>
      </c>
      <c r="J240" s="2"/>
      <c r="K240" s="2"/>
      <c r="L240" s="2"/>
      <c r="M240" s="26"/>
      <c r="O240" s="5">
        <f t="shared" si="34"/>
        <v>1</v>
      </c>
      <c r="P240" s="5">
        <f t="shared" si="35"/>
        <v>-7</v>
      </c>
      <c r="Q240" s="5">
        <f t="shared" si="36"/>
        <v>-6</v>
      </c>
      <c r="R240" s="5">
        <f t="shared" si="37"/>
        <v>-6</v>
      </c>
      <c r="S240" s="5">
        <f t="shared" si="38"/>
        <v>-11</v>
      </c>
      <c r="T240" s="5">
        <f t="shared" si="39"/>
        <v>-9</v>
      </c>
      <c r="U240" s="5">
        <f t="shared" si="40"/>
        <v>-12</v>
      </c>
      <c r="V240" s="5">
        <f t="shared" si="41"/>
        <v>-562</v>
      </c>
      <c r="W240" s="5">
        <f t="shared" si="42"/>
        <v>0</v>
      </c>
      <c r="X240" s="5">
        <f t="shared" si="43"/>
        <v>0</v>
      </c>
      <c r="Y240" s="5">
        <f t="shared" si="44"/>
        <v>0</v>
      </c>
    </row>
    <row r="241" spans="1:25">
      <c r="A241" s="2" t="s">
        <v>461</v>
      </c>
      <c r="B241" s="2" t="s">
        <v>462</v>
      </c>
      <c r="C241" s="2">
        <v>620</v>
      </c>
      <c r="D241" s="2">
        <v>629</v>
      </c>
      <c r="E241" s="2">
        <v>656</v>
      </c>
      <c r="F241" s="2">
        <v>650</v>
      </c>
      <c r="G241" s="2">
        <v>646</v>
      </c>
      <c r="H241" s="2">
        <v>642</v>
      </c>
      <c r="I241" s="2">
        <v>637</v>
      </c>
      <c r="J241" s="2"/>
      <c r="K241" s="2"/>
      <c r="L241" s="2"/>
      <c r="M241" s="26"/>
      <c r="O241" s="5">
        <f t="shared" si="34"/>
        <v>9</v>
      </c>
      <c r="P241" s="5">
        <f t="shared" si="35"/>
        <v>27</v>
      </c>
      <c r="Q241" s="5">
        <f t="shared" si="36"/>
        <v>36</v>
      </c>
      <c r="R241" s="5">
        <f t="shared" si="37"/>
        <v>-6</v>
      </c>
      <c r="S241" s="5">
        <f t="shared" si="38"/>
        <v>-4</v>
      </c>
      <c r="T241" s="5">
        <f t="shared" si="39"/>
        <v>-4</v>
      </c>
      <c r="U241" s="5">
        <f t="shared" si="40"/>
        <v>-5</v>
      </c>
      <c r="V241" s="5">
        <f t="shared" si="41"/>
        <v>-637</v>
      </c>
      <c r="W241" s="5">
        <f t="shared" si="42"/>
        <v>0</v>
      </c>
      <c r="X241" s="5">
        <f t="shared" si="43"/>
        <v>0</v>
      </c>
      <c r="Y241" s="5">
        <f t="shared" si="44"/>
        <v>0</v>
      </c>
    </row>
    <row r="242" spans="1:25">
      <c r="A242" s="2" t="s">
        <v>614</v>
      </c>
      <c r="B242" s="2" t="s">
        <v>615</v>
      </c>
      <c r="C242" s="2">
        <v>869</v>
      </c>
      <c r="D242" s="2">
        <v>865</v>
      </c>
      <c r="E242" s="2">
        <v>873</v>
      </c>
      <c r="F242" s="2">
        <v>863</v>
      </c>
      <c r="G242" s="2">
        <v>852</v>
      </c>
      <c r="H242" s="2">
        <v>842</v>
      </c>
      <c r="I242" s="2">
        <v>834</v>
      </c>
      <c r="J242" s="2"/>
      <c r="K242" s="2"/>
      <c r="L242" s="2"/>
      <c r="M242" s="26"/>
      <c r="O242" s="5">
        <f t="shared" si="34"/>
        <v>-4</v>
      </c>
      <c r="P242" s="5">
        <f t="shared" si="35"/>
        <v>8</v>
      </c>
      <c r="Q242" s="5">
        <f t="shared" si="36"/>
        <v>4</v>
      </c>
      <c r="R242" s="5">
        <f t="shared" si="37"/>
        <v>-10</v>
      </c>
      <c r="S242" s="5">
        <f t="shared" si="38"/>
        <v>-11</v>
      </c>
      <c r="T242" s="5">
        <f t="shared" si="39"/>
        <v>-10</v>
      </c>
      <c r="U242" s="5">
        <f t="shared" si="40"/>
        <v>-8</v>
      </c>
      <c r="V242" s="5">
        <f t="shared" si="41"/>
        <v>-834</v>
      </c>
      <c r="W242" s="5">
        <f t="shared" si="42"/>
        <v>0</v>
      </c>
      <c r="X242" s="5">
        <f t="shared" si="43"/>
        <v>0</v>
      </c>
      <c r="Y242" s="5">
        <f t="shared" si="44"/>
        <v>0</v>
      </c>
    </row>
    <row r="243" spans="1:25">
      <c r="A243" s="2" t="s">
        <v>478</v>
      </c>
      <c r="B243" s="2" t="s">
        <v>479</v>
      </c>
      <c r="C243" s="2">
        <v>147</v>
      </c>
      <c r="D243" s="2">
        <v>147</v>
      </c>
      <c r="E243" s="2">
        <v>153</v>
      </c>
      <c r="F243" s="2">
        <v>158</v>
      </c>
      <c r="G243" s="2">
        <v>154</v>
      </c>
      <c r="H243" s="2">
        <v>149</v>
      </c>
      <c r="I243" s="2">
        <v>148</v>
      </c>
      <c r="J243" s="2"/>
      <c r="K243" s="2"/>
      <c r="L243" s="2"/>
      <c r="M243" s="26"/>
      <c r="O243" s="5">
        <f t="shared" si="34"/>
        <v>0</v>
      </c>
      <c r="P243" s="5">
        <f t="shared" si="35"/>
        <v>6</v>
      </c>
      <c r="Q243" s="5">
        <f t="shared" si="36"/>
        <v>6</v>
      </c>
      <c r="R243" s="5">
        <f t="shared" si="37"/>
        <v>5</v>
      </c>
      <c r="S243" s="5">
        <f t="shared" si="38"/>
        <v>-4</v>
      </c>
      <c r="T243" s="5">
        <f t="shared" si="39"/>
        <v>-5</v>
      </c>
      <c r="U243" s="5">
        <f t="shared" si="40"/>
        <v>-1</v>
      </c>
      <c r="V243" s="5">
        <f t="shared" si="41"/>
        <v>-148</v>
      </c>
      <c r="W243" s="5">
        <f t="shared" si="42"/>
        <v>0</v>
      </c>
      <c r="X243" s="5">
        <f t="shared" si="43"/>
        <v>0</v>
      </c>
      <c r="Y243" s="5">
        <f t="shared" si="44"/>
        <v>0</v>
      </c>
    </row>
    <row r="244" spans="1:25">
      <c r="A244" s="2" t="s">
        <v>480</v>
      </c>
      <c r="B244" s="2" t="s">
        <v>677</v>
      </c>
      <c r="C244" s="2">
        <v>815</v>
      </c>
      <c r="D244" s="2">
        <v>815</v>
      </c>
      <c r="E244" s="2">
        <v>814</v>
      </c>
      <c r="F244" s="2">
        <v>810</v>
      </c>
      <c r="G244" s="2">
        <v>811</v>
      </c>
      <c r="H244" s="2">
        <v>808</v>
      </c>
      <c r="I244" s="2">
        <v>806</v>
      </c>
      <c r="J244" s="2"/>
      <c r="K244" s="2"/>
      <c r="L244" s="2"/>
      <c r="M244" s="26"/>
      <c r="O244" s="5">
        <f t="shared" si="34"/>
        <v>0</v>
      </c>
      <c r="P244" s="5">
        <f t="shared" si="35"/>
        <v>-1</v>
      </c>
      <c r="Q244" s="5">
        <f t="shared" si="36"/>
        <v>-1</v>
      </c>
      <c r="R244" s="5">
        <f t="shared" si="37"/>
        <v>-4</v>
      </c>
      <c r="S244" s="5">
        <f t="shared" si="38"/>
        <v>1</v>
      </c>
      <c r="T244" s="5">
        <f t="shared" si="39"/>
        <v>-3</v>
      </c>
      <c r="U244" s="5">
        <f t="shared" si="40"/>
        <v>-2</v>
      </c>
      <c r="V244" s="5">
        <f t="shared" si="41"/>
        <v>-806</v>
      </c>
      <c r="W244" s="5">
        <f t="shared" si="42"/>
        <v>0</v>
      </c>
      <c r="X244" s="5">
        <f t="shared" si="43"/>
        <v>0</v>
      </c>
      <c r="Y244" s="5">
        <f t="shared" si="44"/>
        <v>0</v>
      </c>
    </row>
    <row r="245" spans="1:25">
      <c r="A245" s="2" t="s">
        <v>616</v>
      </c>
      <c r="B245" s="2" t="s">
        <v>617</v>
      </c>
      <c r="C245" s="2">
        <v>536</v>
      </c>
      <c r="D245" s="2">
        <v>526</v>
      </c>
      <c r="E245" s="2">
        <v>463</v>
      </c>
      <c r="F245" s="2">
        <v>437</v>
      </c>
      <c r="G245" s="2">
        <v>415</v>
      </c>
      <c r="H245" s="2">
        <v>404</v>
      </c>
      <c r="I245" s="2">
        <v>392</v>
      </c>
      <c r="J245" s="2"/>
      <c r="K245" s="2"/>
      <c r="L245" s="2"/>
      <c r="M245" s="26"/>
      <c r="O245" s="5">
        <f t="shared" si="34"/>
        <v>-10</v>
      </c>
      <c r="P245" s="5">
        <f t="shared" si="35"/>
        <v>-63</v>
      </c>
      <c r="Q245" s="5">
        <f t="shared" si="36"/>
        <v>-73</v>
      </c>
      <c r="R245" s="5">
        <f t="shared" si="37"/>
        <v>-26</v>
      </c>
      <c r="S245" s="5">
        <f t="shared" si="38"/>
        <v>-22</v>
      </c>
      <c r="T245" s="5">
        <f t="shared" si="39"/>
        <v>-11</v>
      </c>
      <c r="U245" s="5">
        <f t="shared" si="40"/>
        <v>-12</v>
      </c>
      <c r="V245" s="5">
        <f t="shared" si="41"/>
        <v>-392</v>
      </c>
      <c r="W245" s="5">
        <f t="shared" si="42"/>
        <v>0</v>
      </c>
      <c r="X245" s="5">
        <f t="shared" si="43"/>
        <v>0</v>
      </c>
      <c r="Y245" s="5">
        <f t="shared" si="44"/>
        <v>0</v>
      </c>
    </row>
    <row r="246" spans="1:25">
      <c r="A246" s="2" t="s">
        <v>618</v>
      </c>
      <c r="B246" s="2" t="s">
        <v>619</v>
      </c>
      <c r="C246" s="2">
        <v>167</v>
      </c>
      <c r="D246" s="2">
        <v>167</v>
      </c>
      <c r="E246" s="2">
        <v>163</v>
      </c>
      <c r="F246" s="2">
        <v>159</v>
      </c>
      <c r="G246" s="2">
        <v>158</v>
      </c>
      <c r="H246" s="2">
        <v>157</v>
      </c>
      <c r="I246" s="2">
        <v>156</v>
      </c>
      <c r="J246" s="2"/>
      <c r="K246" s="2"/>
      <c r="L246" s="2"/>
      <c r="M246" s="26"/>
      <c r="O246" s="5">
        <f t="shared" si="34"/>
        <v>0</v>
      </c>
      <c r="P246" s="5">
        <f t="shared" si="35"/>
        <v>-4</v>
      </c>
      <c r="Q246" s="5">
        <f t="shared" si="36"/>
        <v>-4</v>
      </c>
      <c r="R246" s="5">
        <f t="shared" si="37"/>
        <v>-4</v>
      </c>
      <c r="S246" s="5">
        <f t="shared" si="38"/>
        <v>-1</v>
      </c>
      <c r="T246" s="5">
        <f t="shared" si="39"/>
        <v>-1</v>
      </c>
      <c r="U246" s="5">
        <f t="shared" si="40"/>
        <v>-1</v>
      </c>
      <c r="V246" s="5">
        <f t="shared" si="41"/>
        <v>-156</v>
      </c>
      <c r="W246" s="5">
        <f t="shared" si="42"/>
        <v>0</v>
      </c>
      <c r="X246" s="5">
        <f t="shared" si="43"/>
        <v>0</v>
      </c>
      <c r="Y246" s="5">
        <f t="shared" si="44"/>
        <v>0</v>
      </c>
    </row>
    <row r="247" spans="1:25">
      <c r="A247" s="2" t="s">
        <v>620</v>
      </c>
      <c r="B247" s="2" t="s">
        <v>621</v>
      </c>
      <c r="C247" s="2">
        <v>825</v>
      </c>
      <c r="D247" s="2">
        <v>825</v>
      </c>
      <c r="E247" s="2">
        <v>814</v>
      </c>
      <c r="F247" s="2">
        <v>799</v>
      </c>
      <c r="G247" s="2">
        <v>796</v>
      </c>
      <c r="H247" s="2">
        <v>780</v>
      </c>
      <c r="I247" s="2">
        <v>776</v>
      </c>
      <c r="J247" s="2"/>
      <c r="K247" s="2"/>
      <c r="L247" s="2"/>
      <c r="M247" s="26"/>
      <c r="O247" s="5">
        <f t="shared" si="34"/>
        <v>0</v>
      </c>
      <c r="P247" s="5">
        <f t="shared" si="35"/>
        <v>-11</v>
      </c>
      <c r="Q247" s="5">
        <f t="shared" si="36"/>
        <v>-11</v>
      </c>
      <c r="R247" s="5">
        <f t="shared" si="37"/>
        <v>-15</v>
      </c>
      <c r="S247" s="5">
        <f t="shared" si="38"/>
        <v>-3</v>
      </c>
      <c r="T247" s="5">
        <f t="shared" si="39"/>
        <v>-16</v>
      </c>
      <c r="U247" s="5">
        <f t="shared" si="40"/>
        <v>-4</v>
      </c>
      <c r="V247" s="5">
        <f t="shared" si="41"/>
        <v>-776</v>
      </c>
      <c r="W247" s="5">
        <f t="shared" si="42"/>
        <v>0</v>
      </c>
      <c r="X247" s="5">
        <f t="shared" si="43"/>
        <v>0</v>
      </c>
      <c r="Y247" s="5">
        <f t="shared" si="44"/>
        <v>0</v>
      </c>
    </row>
    <row r="248" spans="1:25">
      <c r="A248" s="2" t="s">
        <v>649</v>
      </c>
      <c r="B248" s="2" t="s">
        <v>650</v>
      </c>
      <c r="C248" s="2">
        <v>396</v>
      </c>
      <c r="D248" s="2">
        <v>389</v>
      </c>
      <c r="E248" s="2">
        <v>397</v>
      </c>
      <c r="F248" s="2">
        <v>398</v>
      </c>
      <c r="G248" s="2">
        <v>393</v>
      </c>
      <c r="H248" s="2">
        <v>389</v>
      </c>
      <c r="I248" s="2">
        <v>376</v>
      </c>
      <c r="J248" s="2"/>
      <c r="K248" s="2"/>
      <c r="L248" s="2"/>
      <c r="M248" s="26"/>
      <c r="O248" s="5">
        <f t="shared" si="34"/>
        <v>-7</v>
      </c>
      <c r="P248" s="5">
        <f t="shared" si="35"/>
        <v>8</v>
      </c>
      <c r="Q248" s="5">
        <f t="shared" si="36"/>
        <v>1</v>
      </c>
      <c r="R248" s="5">
        <f t="shared" si="37"/>
        <v>1</v>
      </c>
      <c r="S248" s="5">
        <f t="shared" si="38"/>
        <v>-5</v>
      </c>
      <c r="T248" s="5">
        <f t="shared" si="39"/>
        <v>-4</v>
      </c>
      <c r="U248" s="5">
        <f t="shared" si="40"/>
        <v>-13</v>
      </c>
      <c r="V248" s="5">
        <f t="shared" si="41"/>
        <v>-376</v>
      </c>
      <c r="W248" s="5">
        <f t="shared" si="42"/>
        <v>0</v>
      </c>
      <c r="X248" s="5">
        <f t="shared" si="43"/>
        <v>0</v>
      </c>
      <c r="Y248" s="5">
        <f t="shared" si="44"/>
        <v>0</v>
      </c>
    </row>
    <row r="249" spans="1:25">
      <c r="A249" s="2" t="s">
        <v>669</v>
      </c>
      <c r="B249" s="2" t="s">
        <v>670</v>
      </c>
      <c r="C249" s="2">
        <v>466</v>
      </c>
      <c r="D249" s="2">
        <v>466</v>
      </c>
      <c r="E249" s="2">
        <v>466</v>
      </c>
      <c r="F249" s="2">
        <v>465</v>
      </c>
      <c r="G249" s="2">
        <v>460</v>
      </c>
      <c r="H249" s="2">
        <v>461</v>
      </c>
      <c r="I249" s="2">
        <v>459</v>
      </c>
      <c r="J249" s="2"/>
      <c r="K249" s="2"/>
      <c r="L249" s="2"/>
      <c r="M249" s="26"/>
      <c r="O249" s="5">
        <f t="shared" si="34"/>
        <v>0</v>
      </c>
      <c r="P249" s="5">
        <f t="shared" si="35"/>
        <v>0</v>
      </c>
      <c r="Q249" s="5">
        <f t="shared" si="36"/>
        <v>0</v>
      </c>
      <c r="R249" s="5">
        <f t="shared" si="37"/>
        <v>-1</v>
      </c>
      <c r="S249" s="5">
        <f t="shared" si="38"/>
        <v>-5</v>
      </c>
      <c r="T249" s="5">
        <f t="shared" si="39"/>
        <v>1</v>
      </c>
      <c r="U249" s="5">
        <f t="shared" si="40"/>
        <v>-2</v>
      </c>
      <c r="V249" s="5">
        <f t="shared" si="41"/>
        <v>-459</v>
      </c>
      <c r="W249" s="5">
        <f t="shared" si="42"/>
        <v>0</v>
      </c>
      <c r="X249" s="5">
        <f t="shared" si="43"/>
        <v>0</v>
      </c>
      <c r="Y249" s="5">
        <f t="shared" si="44"/>
        <v>0</v>
      </c>
    </row>
    <row r="250" spans="1:25">
      <c r="A250" s="2" t="s">
        <v>694</v>
      </c>
      <c r="B250" s="2" t="s">
        <v>695</v>
      </c>
      <c r="C250" s="2">
        <v>126</v>
      </c>
      <c r="D250" s="2">
        <v>126</v>
      </c>
      <c r="E250" s="2">
        <v>126</v>
      </c>
      <c r="F250" s="2">
        <v>122</v>
      </c>
      <c r="G250" s="2">
        <v>119</v>
      </c>
      <c r="H250" s="2">
        <v>117</v>
      </c>
      <c r="I250" s="2">
        <v>116</v>
      </c>
      <c r="J250" s="2"/>
      <c r="K250" s="2"/>
      <c r="L250" s="2"/>
      <c r="M250" s="26"/>
      <c r="O250" s="5">
        <f t="shared" si="34"/>
        <v>0</v>
      </c>
      <c r="P250" s="5">
        <f t="shared" si="35"/>
        <v>0</v>
      </c>
      <c r="Q250" s="5">
        <f t="shared" si="36"/>
        <v>0</v>
      </c>
      <c r="R250" s="5">
        <f t="shared" si="37"/>
        <v>-4</v>
      </c>
      <c r="S250" s="5">
        <f t="shared" si="38"/>
        <v>-3</v>
      </c>
      <c r="T250" s="5">
        <f t="shared" si="39"/>
        <v>-2</v>
      </c>
      <c r="U250" s="5">
        <f t="shared" si="40"/>
        <v>-1</v>
      </c>
      <c r="V250" s="5">
        <f t="shared" si="41"/>
        <v>-116</v>
      </c>
      <c r="W250" s="5">
        <f t="shared" si="42"/>
        <v>0</v>
      </c>
      <c r="X250" s="5">
        <f t="shared" si="43"/>
        <v>0</v>
      </c>
      <c r="Y250" s="5">
        <f t="shared" si="44"/>
        <v>0</v>
      </c>
    </row>
    <row r="251" spans="1:25">
      <c r="A251" s="2" t="s">
        <v>38</v>
      </c>
      <c r="B251" s="2" t="s">
        <v>330</v>
      </c>
      <c r="C251" s="2">
        <v>474</v>
      </c>
      <c r="D251" s="2">
        <v>474</v>
      </c>
      <c r="E251" s="2">
        <v>436</v>
      </c>
      <c r="F251" s="2">
        <v>452</v>
      </c>
      <c r="G251" s="2">
        <v>450</v>
      </c>
      <c r="H251" s="2">
        <v>446</v>
      </c>
      <c r="I251" s="2">
        <v>444</v>
      </c>
      <c r="J251" s="2"/>
      <c r="K251" s="2"/>
      <c r="L251" s="2"/>
      <c r="M251" s="26"/>
      <c r="O251" s="5">
        <f t="shared" si="34"/>
        <v>0</v>
      </c>
      <c r="P251" s="5">
        <f t="shared" si="35"/>
        <v>-38</v>
      </c>
      <c r="Q251" s="5">
        <f t="shared" si="36"/>
        <v>-38</v>
      </c>
      <c r="R251" s="5">
        <f t="shared" si="37"/>
        <v>16</v>
      </c>
      <c r="S251" s="5">
        <f t="shared" si="38"/>
        <v>-2</v>
      </c>
      <c r="T251" s="5">
        <f t="shared" si="39"/>
        <v>-4</v>
      </c>
      <c r="U251" s="5">
        <f t="shared" si="40"/>
        <v>-2</v>
      </c>
      <c r="V251" s="5">
        <f t="shared" si="41"/>
        <v>-444</v>
      </c>
      <c r="W251" s="5">
        <f t="shared" si="42"/>
        <v>0</v>
      </c>
      <c r="X251" s="5">
        <f t="shared" si="43"/>
        <v>0</v>
      </c>
      <c r="Y251" s="5">
        <f t="shared" si="44"/>
        <v>0</v>
      </c>
    </row>
    <row r="252" spans="1:25">
      <c r="A252" s="2" t="s">
        <v>39</v>
      </c>
      <c r="B252" s="2" t="s">
        <v>331</v>
      </c>
      <c r="C252" s="2">
        <v>807</v>
      </c>
      <c r="D252" s="2">
        <v>807</v>
      </c>
      <c r="E252" s="2">
        <v>801</v>
      </c>
      <c r="F252" s="2">
        <v>795</v>
      </c>
      <c r="G252" s="2">
        <v>788</v>
      </c>
      <c r="H252" s="2">
        <v>779</v>
      </c>
      <c r="I252" s="2">
        <v>775</v>
      </c>
      <c r="J252" s="2"/>
      <c r="K252" s="2"/>
      <c r="L252" s="2"/>
      <c r="M252" s="26"/>
      <c r="O252" s="5">
        <f t="shared" si="34"/>
        <v>0</v>
      </c>
      <c r="P252" s="5">
        <f t="shared" si="35"/>
        <v>-6</v>
      </c>
      <c r="Q252" s="5">
        <f t="shared" si="36"/>
        <v>-6</v>
      </c>
      <c r="R252" s="5">
        <f t="shared" si="37"/>
        <v>-6</v>
      </c>
      <c r="S252" s="5">
        <f t="shared" si="38"/>
        <v>-7</v>
      </c>
      <c r="T252" s="5">
        <f t="shared" si="39"/>
        <v>-9</v>
      </c>
      <c r="U252" s="5">
        <f t="shared" si="40"/>
        <v>-4</v>
      </c>
      <c r="V252" s="5">
        <f t="shared" si="41"/>
        <v>-775</v>
      </c>
      <c r="W252" s="5">
        <f t="shared" si="42"/>
        <v>0</v>
      </c>
      <c r="X252" s="5">
        <f t="shared" si="43"/>
        <v>0</v>
      </c>
      <c r="Y252" s="5">
        <f t="shared" si="44"/>
        <v>0</v>
      </c>
    </row>
    <row r="253" spans="1:25">
      <c r="A253" s="2" t="s">
        <v>481</v>
      </c>
      <c r="B253" s="2" t="s">
        <v>482</v>
      </c>
      <c r="C253" s="2">
        <v>211</v>
      </c>
      <c r="D253" s="2">
        <v>211</v>
      </c>
      <c r="E253" s="2">
        <v>209</v>
      </c>
      <c r="F253" s="2">
        <v>208</v>
      </c>
      <c r="G253" s="2">
        <v>206</v>
      </c>
      <c r="H253" s="2">
        <v>205</v>
      </c>
      <c r="I253" s="2">
        <v>205</v>
      </c>
      <c r="J253" s="2"/>
      <c r="K253" s="2"/>
      <c r="L253" s="2"/>
      <c r="M253" s="26"/>
      <c r="O253" s="5">
        <f t="shared" si="34"/>
        <v>0</v>
      </c>
      <c r="P253" s="5">
        <f t="shared" si="35"/>
        <v>-2</v>
      </c>
      <c r="Q253" s="5">
        <f t="shared" si="36"/>
        <v>-2</v>
      </c>
      <c r="R253" s="5">
        <f t="shared" si="37"/>
        <v>-1</v>
      </c>
      <c r="S253" s="5">
        <f t="shared" si="38"/>
        <v>-2</v>
      </c>
      <c r="T253" s="5">
        <f t="shared" si="39"/>
        <v>-1</v>
      </c>
      <c r="U253" s="5">
        <f t="shared" si="40"/>
        <v>0</v>
      </c>
      <c r="V253" s="5">
        <f t="shared" si="41"/>
        <v>-205</v>
      </c>
      <c r="W253" s="5">
        <f t="shared" si="42"/>
        <v>0</v>
      </c>
      <c r="X253" s="5">
        <f t="shared" si="43"/>
        <v>0</v>
      </c>
      <c r="Y253" s="5">
        <f t="shared" si="44"/>
        <v>0</v>
      </c>
    </row>
    <row r="254" spans="1:25">
      <c r="A254" s="2" t="s">
        <v>40</v>
      </c>
      <c r="B254" s="2" t="s">
        <v>332</v>
      </c>
      <c r="C254" s="2">
        <v>1036</v>
      </c>
      <c r="D254" s="2">
        <v>1039</v>
      </c>
      <c r="E254" s="2">
        <v>1008</v>
      </c>
      <c r="F254" s="2">
        <v>980</v>
      </c>
      <c r="G254" s="2">
        <v>968</v>
      </c>
      <c r="H254" s="2">
        <v>953</v>
      </c>
      <c r="I254" s="2">
        <v>945</v>
      </c>
      <c r="J254" s="2"/>
      <c r="K254" s="2"/>
      <c r="L254" s="2"/>
      <c r="M254" s="26"/>
      <c r="O254" s="5">
        <f t="shared" si="34"/>
        <v>3</v>
      </c>
      <c r="P254" s="5">
        <f t="shared" si="35"/>
        <v>-31</v>
      </c>
      <c r="Q254" s="5">
        <f t="shared" si="36"/>
        <v>-28</v>
      </c>
      <c r="R254" s="5">
        <f t="shared" si="37"/>
        <v>-28</v>
      </c>
      <c r="S254" s="5">
        <f t="shared" si="38"/>
        <v>-12</v>
      </c>
      <c r="T254" s="5">
        <f t="shared" si="39"/>
        <v>-15</v>
      </c>
      <c r="U254" s="5">
        <f t="shared" si="40"/>
        <v>-8</v>
      </c>
      <c r="V254" s="5">
        <f t="shared" si="41"/>
        <v>-945</v>
      </c>
      <c r="W254" s="5">
        <f t="shared" si="42"/>
        <v>0</v>
      </c>
      <c r="X254" s="5">
        <f t="shared" si="43"/>
        <v>0</v>
      </c>
      <c r="Y254" s="5">
        <f t="shared" si="44"/>
        <v>0</v>
      </c>
    </row>
    <row r="255" spans="1:25">
      <c r="A255" s="2" t="s">
        <v>41</v>
      </c>
      <c r="B255" s="2" t="s">
        <v>333</v>
      </c>
      <c r="C255" s="2">
        <v>408</v>
      </c>
      <c r="D255" s="2">
        <v>408</v>
      </c>
      <c r="E255" s="2">
        <v>407</v>
      </c>
      <c r="F255" s="2">
        <v>405</v>
      </c>
      <c r="G255" s="2">
        <v>403</v>
      </c>
      <c r="H255" s="2">
        <v>403</v>
      </c>
      <c r="I255" s="2">
        <v>401</v>
      </c>
      <c r="J255" s="2"/>
      <c r="K255" s="2"/>
      <c r="L255" s="2"/>
      <c r="M255" s="26"/>
      <c r="O255" s="5">
        <f t="shared" si="34"/>
        <v>0</v>
      </c>
      <c r="P255" s="5">
        <f t="shared" si="35"/>
        <v>-1</v>
      </c>
      <c r="Q255" s="5">
        <f t="shared" si="36"/>
        <v>-1</v>
      </c>
      <c r="R255" s="5">
        <f t="shared" si="37"/>
        <v>-2</v>
      </c>
      <c r="S255" s="5">
        <f t="shared" si="38"/>
        <v>-2</v>
      </c>
      <c r="T255" s="5">
        <f t="shared" si="39"/>
        <v>0</v>
      </c>
      <c r="U255" s="5">
        <f t="shared" si="40"/>
        <v>-2</v>
      </c>
      <c r="V255" s="5">
        <f t="shared" si="41"/>
        <v>-401</v>
      </c>
      <c r="W255" s="5">
        <f t="shared" si="42"/>
        <v>0</v>
      </c>
      <c r="X255" s="5">
        <f t="shared" si="43"/>
        <v>0</v>
      </c>
      <c r="Y255" s="5">
        <f t="shared" si="44"/>
        <v>0</v>
      </c>
    </row>
    <row r="256" spans="1:25">
      <c r="A256" s="2" t="s">
        <v>127</v>
      </c>
      <c r="B256" s="2" t="s">
        <v>334</v>
      </c>
      <c r="C256" s="2">
        <v>98</v>
      </c>
      <c r="D256" s="2">
        <v>97</v>
      </c>
      <c r="E256" s="2">
        <v>96</v>
      </c>
      <c r="F256" s="2">
        <v>95</v>
      </c>
      <c r="G256" s="2">
        <v>94</v>
      </c>
      <c r="H256" s="2">
        <v>89</v>
      </c>
      <c r="I256" s="2">
        <v>90</v>
      </c>
      <c r="J256" s="2"/>
      <c r="K256" s="2"/>
      <c r="L256" s="2"/>
      <c r="M256" s="26"/>
      <c r="O256" s="5">
        <f t="shared" si="34"/>
        <v>-1</v>
      </c>
      <c r="P256" s="5">
        <f t="shared" si="35"/>
        <v>-1</v>
      </c>
      <c r="Q256" s="5">
        <f t="shared" si="36"/>
        <v>-2</v>
      </c>
      <c r="R256" s="5">
        <f t="shared" si="37"/>
        <v>-1</v>
      </c>
      <c r="S256" s="5">
        <f t="shared" si="38"/>
        <v>-1</v>
      </c>
      <c r="T256" s="5">
        <f t="shared" si="39"/>
        <v>-5</v>
      </c>
      <c r="U256" s="5">
        <f t="shared" si="40"/>
        <v>1</v>
      </c>
      <c r="V256" s="5">
        <f t="shared" si="41"/>
        <v>-90</v>
      </c>
      <c r="W256" s="5">
        <f t="shared" si="42"/>
        <v>0</v>
      </c>
      <c r="X256" s="5">
        <f t="shared" si="43"/>
        <v>0</v>
      </c>
      <c r="Y256" s="5">
        <f t="shared" si="44"/>
        <v>0</v>
      </c>
    </row>
    <row r="257" spans="1:25">
      <c r="A257" s="2" t="s">
        <v>335</v>
      </c>
      <c r="B257" s="2" t="s">
        <v>696</v>
      </c>
      <c r="C257" s="2">
        <v>125</v>
      </c>
      <c r="D257" s="2">
        <v>123</v>
      </c>
      <c r="E257" s="2">
        <v>122</v>
      </c>
      <c r="F257" s="2">
        <v>123</v>
      </c>
      <c r="G257" s="2">
        <v>120</v>
      </c>
      <c r="H257" s="2">
        <v>117</v>
      </c>
      <c r="I257" s="2">
        <v>116</v>
      </c>
      <c r="J257" s="2"/>
      <c r="K257" s="2"/>
      <c r="L257" s="2"/>
      <c r="M257" s="26"/>
      <c r="O257" s="5">
        <f t="shared" si="34"/>
        <v>-2</v>
      </c>
      <c r="P257" s="5">
        <f t="shared" si="35"/>
        <v>-1</v>
      </c>
      <c r="Q257" s="5">
        <f t="shared" si="36"/>
        <v>-3</v>
      </c>
      <c r="R257" s="5">
        <f t="shared" si="37"/>
        <v>1</v>
      </c>
      <c r="S257" s="5">
        <f t="shared" si="38"/>
        <v>-3</v>
      </c>
      <c r="T257" s="5">
        <f t="shared" si="39"/>
        <v>-3</v>
      </c>
      <c r="U257" s="5">
        <f t="shared" si="40"/>
        <v>-1</v>
      </c>
      <c r="V257" s="5">
        <f t="shared" si="41"/>
        <v>-116</v>
      </c>
      <c r="W257" s="5">
        <f t="shared" si="42"/>
        <v>0</v>
      </c>
      <c r="X257" s="5">
        <f t="shared" si="43"/>
        <v>0</v>
      </c>
      <c r="Y257" s="5">
        <f t="shared" si="44"/>
        <v>0</v>
      </c>
    </row>
    <row r="258" spans="1:25">
      <c r="A258" s="2" t="s">
        <v>336</v>
      </c>
      <c r="B258" s="2" t="s">
        <v>337</v>
      </c>
      <c r="C258" s="2">
        <v>215</v>
      </c>
      <c r="D258" s="2">
        <v>215</v>
      </c>
      <c r="E258" s="2">
        <v>215</v>
      </c>
      <c r="F258" s="2">
        <v>214</v>
      </c>
      <c r="G258" s="2">
        <v>213</v>
      </c>
      <c r="H258" s="2">
        <v>210</v>
      </c>
      <c r="I258" s="2">
        <v>210</v>
      </c>
      <c r="J258" s="2"/>
      <c r="K258" s="2"/>
      <c r="L258" s="2"/>
      <c r="M258" s="26"/>
      <c r="O258" s="5">
        <f t="shared" si="34"/>
        <v>0</v>
      </c>
      <c r="P258" s="5">
        <f t="shared" si="35"/>
        <v>0</v>
      </c>
      <c r="Q258" s="5">
        <f t="shared" si="36"/>
        <v>0</v>
      </c>
      <c r="R258" s="5">
        <f t="shared" si="37"/>
        <v>-1</v>
      </c>
      <c r="S258" s="5">
        <f t="shared" si="38"/>
        <v>-1</v>
      </c>
      <c r="T258" s="5">
        <f t="shared" si="39"/>
        <v>-3</v>
      </c>
      <c r="U258" s="5">
        <f t="shared" si="40"/>
        <v>0</v>
      </c>
      <c r="V258" s="5">
        <f t="shared" si="41"/>
        <v>-210</v>
      </c>
      <c r="W258" s="5">
        <f t="shared" si="42"/>
        <v>0</v>
      </c>
      <c r="X258" s="5">
        <f t="shared" si="43"/>
        <v>0</v>
      </c>
      <c r="Y258" s="5">
        <f t="shared" si="44"/>
        <v>0</v>
      </c>
    </row>
    <row r="259" spans="1:25">
      <c r="A259" s="2" t="s">
        <v>463</v>
      </c>
      <c r="B259" s="2" t="s">
        <v>697</v>
      </c>
      <c r="C259" s="2">
        <v>773</v>
      </c>
      <c r="D259" s="2">
        <v>773</v>
      </c>
      <c r="E259" s="2">
        <v>766</v>
      </c>
      <c r="F259" s="2">
        <v>763</v>
      </c>
      <c r="G259" s="2">
        <v>752</v>
      </c>
      <c r="H259" s="2">
        <v>740</v>
      </c>
      <c r="I259" s="2">
        <v>739</v>
      </c>
      <c r="J259" s="2"/>
      <c r="K259" s="2"/>
      <c r="L259" s="2"/>
      <c r="M259" s="26"/>
      <c r="O259" s="5">
        <f t="shared" ref="O259:O322" si="45">SUM(D259-C259)</f>
        <v>0</v>
      </c>
      <c r="P259" s="5">
        <f t="shared" ref="P259:P322" si="46">SUM(E259-D259)</f>
        <v>-7</v>
      </c>
      <c r="Q259" s="5">
        <f t="shared" ref="Q259:Q322" si="47">SUM(E259-C259)</f>
        <v>-7</v>
      </c>
      <c r="R259" s="5">
        <f t="shared" ref="R259:R322" si="48">SUM(F259-E259)</f>
        <v>-3</v>
      </c>
      <c r="S259" s="5">
        <f t="shared" ref="S259:S322" si="49">SUM(G259-F259)</f>
        <v>-11</v>
      </c>
      <c r="T259" s="5">
        <f t="shared" ref="T259:T322" si="50">SUM(H259-G259)</f>
        <v>-12</v>
      </c>
      <c r="U259" s="5">
        <f t="shared" ref="U259:U322" si="51">SUM(I259-H259)</f>
        <v>-1</v>
      </c>
      <c r="V259" s="5">
        <f t="shared" ref="V259:V322" si="52">SUM(J259-I259)</f>
        <v>-739</v>
      </c>
      <c r="W259" s="5">
        <f t="shared" ref="W259:W322" si="53">SUM(K259-J259)</f>
        <v>0</v>
      </c>
      <c r="X259" s="5">
        <f t="shared" ref="X259:X322" si="54">SUM(L259-K259)</f>
        <v>0</v>
      </c>
      <c r="Y259" s="5">
        <f t="shared" ref="Y259:Y322" si="55">SUM(M259-L259)</f>
        <v>0</v>
      </c>
    </row>
    <row r="260" spans="1:25">
      <c r="A260" s="2" t="s">
        <v>446</v>
      </c>
      <c r="B260" s="2" t="s">
        <v>447</v>
      </c>
      <c r="C260" s="2">
        <v>383</v>
      </c>
      <c r="D260" s="2">
        <v>383</v>
      </c>
      <c r="E260" s="2">
        <v>390</v>
      </c>
      <c r="F260" s="2">
        <v>387</v>
      </c>
      <c r="G260" s="2">
        <v>386</v>
      </c>
      <c r="H260" s="2">
        <v>382</v>
      </c>
      <c r="I260" s="2">
        <v>377</v>
      </c>
      <c r="J260" s="2"/>
      <c r="K260" s="2"/>
      <c r="L260" s="2"/>
      <c r="M260" s="26"/>
      <c r="O260" s="5">
        <f t="shared" si="45"/>
        <v>0</v>
      </c>
      <c r="P260" s="5">
        <f t="shared" si="46"/>
        <v>7</v>
      </c>
      <c r="Q260" s="5">
        <f t="shared" si="47"/>
        <v>7</v>
      </c>
      <c r="R260" s="5">
        <f t="shared" si="48"/>
        <v>-3</v>
      </c>
      <c r="S260" s="5">
        <f t="shared" si="49"/>
        <v>-1</v>
      </c>
      <c r="T260" s="5">
        <f t="shared" si="50"/>
        <v>-4</v>
      </c>
      <c r="U260" s="5">
        <f t="shared" si="51"/>
        <v>-5</v>
      </c>
      <c r="V260" s="5">
        <f t="shared" si="52"/>
        <v>-377</v>
      </c>
      <c r="W260" s="5">
        <f t="shared" si="53"/>
        <v>0</v>
      </c>
      <c r="X260" s="5">
        <f t="shared" si="54"/>
        <v>0</v>
      </c>
      <c r="Y260" s="5">
        <f t="shared" si="55"/>
        <v>0</v>
      </c>
    </row>
    <row r="261" spans="1:25">
      <c r="A261" s="2" t="s">
        <v>651</v>
      </c>
      <c r="B261" s="2" t="s">
        <v>652</v>
      </c>
      <c r="C261" s="2">
        <v>201</v>
      </c>
      <c r="D261" s="2">
        <v>201</v>
      </c>
      <c r="E261" s="2">
        <v>199</v>
      </c>
      <c r="F261" s="2">
        <v>197</v>
      </c>
      <c r="G261" s="2">
        <v>195</v>
      </c>
      <c r="H261" s="2">
        <v>192</v>
      </c>
      <c r="I261" s="2">
        <v>190</v>
      </c>
      <c r="J261" s="2"/>
      <c r="K261" s="2"/>
      <c r="L261" s="2"/>
      <c r="M261" s="26"/>
      <c r="O261" s="5">
        <f t="shared" si="45"/>
        <v>0</v>
      </c>
      <c r="P261" s="5">
        <f t="shared" si="46"/>
        <v>-2</v>
      </c>
      <c r="Q261" s="5">
        <f t="shared" si="47"/>
        <v>-2</v>
      </c>
      <c r="R261" s="5">
        <f t="shared" si="48"/>
        <v>-2</v>
      </c>
      <c r="S261" s="5">
        <f t="shared" si="49"/>
        <v>-2</v>
      </c>
      <c r="T261" s="5">
        <f t="shared" si="50"/>
        <v>-3</v>
      </c>
      <c r="U261" s="5">
        <f t="shared" si="51"/>
        <v>-2</v>
      </c>
      <c r="V261" s="5">
        <f t="shared" si="52"/>
        <v>-190</v>
      </c>
      <c r="W261" s="5">
        <f t="shared" si="53"/>
        <v>0</v>
      </c>
      <c r="X261" s="5">
        <f t="shared" si="54"/>
        <v>0</v>
      </c>
      <c r="Y261" s="5">
        <f t="shared" si="55"/>
        <v>0</v>
      </c>
    </row>
    <row r="262" spans="1:25">
      <c r="A262" s="2" t="s">
        <v>42</v>
      </c>
      <c r="B262" s="2" t="s">
        <v>698</v>
      </c>
      <c r="C262" s="2">
        <v>1282</v>
      </c>
      <c r="D262" s="2">
        <v>1282</v>
      </c>
      <c r="E262" s="2">
        <v>1279</v>
      </c>
      <c r="F262" s="2">
        <v>1266</v>
      </c>
      <c r="G262" s="2">
        <v>1242</v>
      </c>
      <c r="H262" s="2">
        <v>1213</v>
      </c>
      <c r="I262" s="2">
        <v>1202</v>
      </c>
      <c r="J262" s="2"/>
      <c r="K262" s="2"/>
      <c r="L262" s="2"/>
      <c r="M262" s="26"/>
      <c r="O262" s="5">
        <f t="shared" si="45"/>
        <v>0</v>
      </c>
      <c r="P262" s="5">
        <f t="shared" si="46"/>
        <v>-3</v>
      </c>
      <c r="Q262" s="5">
        <f t="shared" si="47"/>
        <v>-3</v>
      </c>
      <c r="R262" s="5">
        <f t="shared" si="48"/>
        <v>-13</v>
      </c>
      <c r="S262" s="5">
        <f t="shared" si="49"/>
        <v>-24</v>
      </c>
      <c r="T262" s="5">
        <f t="shared" si="50"/>
        <v>-29</v>
      </c>
      <c r="U262" s="5">
        <f t="shared" si="51"/>
        <v>-11</v>
      </c>
      <c r="V262" s="5">
        <f t="shared" si="52"/>
        <v>-1202</v>
      </c>
      <c r="W262" s="5">
        <f t="shared" si="53"/>
        <v>0</v>
      </c>
      <c r="X262" s="5">
        <f t="shared" si="54"/>
        <v>0</v>
      </c>
      <c r="Y262" s="5">
        <f t="shared" si="55"/>
        <v>0</v>
      </c>
    </row>
    <row r="263" spans="1:25">
      <c r="A263" s="2" t="s">
        <v>338</v>
      </c>
      <c r="B263" s="2" t="s">
        <v>339</v>
      </c>
      <c r="C263" s="2">
        <v>101</v>
      </c>
      <c r="D263" s="2">
        <v>101</v>
      </c>
      <c r="E263" s="2">
        <v>100</v>
      </c>
      <c r="F263" s="2">
        <v>100</v>
      </c>
      <c r="G263" s="2">
        <v>102</v>
      </c>
      <c r="H263" s="2">
        <v>100</v>
      </c>
      <c r="I263" s="2">
        <v>97</v>
      </c>
      <c r="J263" s="2"/>
      <c r="K263" s="2"/>
      <c r="L263" s="2"/>
      <c r="M263" s="26"/>
      <c r="O263" s="5">
        <f t="shared" si="45"/>
        <v>0</v>
      </c>
      <c r="P263" s="5">
        <f t="shared" si="46"/>
        <v>-1</v>
      </c>
      <c r="Q263" s="5">
        <f t="shared" si="47"/>
        <v>-1</v>
      </c>
      <c r="R263" s="5">
        <f t="shared" si="48"/>
        <v>0</v>
      </c>
      <c r="S263" s="5">
        <f t="shared" si="49"/>
        <v>2</v>
      </c>
      <c r="T263" s="5">
        <f t="shared" si="50"/>
        <v>-2</v>
      </c>
      <c r="U263" s="5">
        <f t="shared" si="51"/>
        <v>-3</v>
      </c>
      <c r="V263" s="5">
        <f t="shared" si="52"/>
        <v>-97</v>
      </c>
      <c r="W263" s="5">
        <f t="shared" si="53"/>
        <v>0</v>
      </c>
      <c r="X263" s="5">
        <f t="shared" si="54"/>
        <v>0</v>
      </c>
      <c r="Y263" s="5">
        <f t="shared" si="55"/>
        <v>0</v>
      </c>
    </row>
    <row r="264" spans="1:25">
      <c r="A264" s="2" t="s">
        <v>43</v>
      </c>
      <c r="B264" s="2" t="s">
        <v>636</v>
      </c>
      <c r="C264" s="2">
        <v>782</v>
      </c>
      <c r="D264" s="2">
        <v>782</v>
      </c>
      <c r="E264" s="2">
        <v>780</v>
      </c>
      <c r="F264" s="2">
        <v>779</v>
      </c>
      <c r="G264" s="2">
        <v>745</v>
      </c>
      <c r="H264" s="2">
        <v>752</v>
      </c>
      <c r="I264" s="2">
        <v>751</v>
      </c>
      <c r="J264" s="2"/>
      <c r="K264" s="2"/>
      <c r="L264" s="2"/>
      <c r="M264" s="26"/>
      <c r="O264" s="5">
        <f t="shared" si="45"/>
        <v>0</v>
      </c>
      <c r="P264" s="5">
        <f t="shared" si="46"/>
        <v>-2</v>
      </c>
      <c r="Q264" s="5">
        <f t="shared" si="47"/>
        <v>-2</v>
      </c>
      <c r="R264" s="5">
        <f t="shared" si="48"/>
        <v>-1</v>
      </c>
      <c r="S264" s="5">
        <f t="shared" si="49"/>
        <v>-34</v>
      </c>
      <c r="T264" s="5">
        <f t="shared" si="50"/>
        <v>7</v>
      </c>
      <c r="U264" s="5">
        <f t="shared" si="51"/>
        <v>-1</v>
      </c>
      <c r="V264" s="5">
        <f t="shared" si="52"/>
        <v>-751</v>
      </c>
      <c r="W264" s="5">
        <f t="shared" si="53"/>
        <v>0</v>
      </c>
      <c r="X264" s="5">
        <f t="shared" si="54"/>
        <v>0</v>
      </c>
      <c r="Y264" s="5">
        <f t="shared" si="55"/>
        <v>0</v>
      </c>
    </row>
    <row r="265" spans="1:25">
      <c r="A265" s="2" t="s">
        <v>397</v>
      </c>
      <c r="B265" s="2" t="s">
        <v>398</v>
      </c>
      <c r="C265" s="2">
        <v>362</v>
      </c>
      <c r="D265" s="2">
        <v>362</v>
      </c>
      <c r="E265" s="2">
        <v>359</v>
      </c>
      <c r="F265" s="2">
        <v>359</v>
      </c>
      <c r="G265" s="2">
        <v>359</v>
      </c>
      <c r="H265" s="2">
        <v>358</v>
      </c>
      <c r="I265" s="2">
        <v>358</v>
      </c>
      <c r="J265" s="2"/>
      <c r="K265" s="2"/>
      <c r="L265" s="2"/>
      <c r="M265" s="26"/>
      <c r="O265" s="5">
        <f t="shared" si="45"/>
        <v>0</v>
      </c>
      <c r="P265" s="5">
        <f t="shared" si="46"/>
        <v>-3</v>
      </c>
      <c r="Q265" s="5">
        <f t="shared" si="47"/>
        <v>-3</v>
      </c>
      <c r="R265" s="5">
        <f t="shared" si="48"/>
        <v>0</v>
      </c>
      <c r="S265" s="5">
        <f t="shared" si="49"/>
        <v>0</v>
      </c>
      <c r="T265" s="5">
        <f t="shared" si="50"/>
        <v>-1</v>
      </c>
      <c r="U265" s="5">
        <f t="shared" si="51"/>
        <v>0</v>
      </c>
      <c r="V265" s="5">
        <f t="shared" si="52"/>
        <v>-358</v>
      </c>
      <c r="W265" s="5">
        <f t="shared" si="53"/>
        <v>0</v>
      </c>
      <c r="X265" s="5">
        <f t="shared" si="54"/>
        <v>0</v>
      </c>
      <c r="Y265" s="5">
        <f t="shared" si="55"/>
        <v>0</v>
      </c>
    </row>
    <row r="266" spans="1:25">
      <c r="A266" s="2" t="s">
        <v>44</v>
      </c>
      <c r="B266" s="2" t="s">
        <v>340</v>
      </c>
      <c r="C266" s="2">
        <v>485</v>
      </c>
      <c r="D266" s="2">
        <v>485</v>
      </c>
      <c r="E266" s="2">
        <v>480</v>
      </c>
      <c r="F266" s="2">
        <v>479</v>
      </c>
      <c r="G266" s="2">
        <v>479</v>
      </c>
      <c r="H266" s="2">
        <v>472</v>
      </c>
      <c r="I266" s="2">
        <v>471</v>
      </c>
      <c r="J266" s="2"/>
      <c r="K266" s="2"/>
      <c r="L266" s="2"/>
      <c r="M266" s="26"/>
      <c r="O266" s="5">
        <f t="shared" si="45"/>
        <v>0</v>
      </c>
      <c r="P266" s="5">
        <f t="shared" si="46"/>
        <v>-5</v>
      </c>
      <c r="Q266" s="5">
        <f t="shared" si="47"/>
        <v>-5</v>
      </c>
      <c r="R266" s="5">
        <f t="shared" si="48"/>
        <v>-1</v>
      </c>
      <c r="S266" s="5">
        <f t="shared" si="49"/>
        <v>0</v>
      </c>
      <c r="T266" s="5">
        <f t="shared" si="50"/>
        <v>-7</v>
      </c>
      <c r="U266" s="5">
        <f t="shared" si="51"/>
        <v>-1</v>
      </c>
      <c r="V266" s="5">
        <f t="shared" si="52"/>
        <v>-471</v>
      </c>
      <c r="W266" s="5">
        <f t="shared" si="53"/>
        <v>0</v>
      </c>
      <c r="X266" s="5">
        <f t="shared" si="54"/>
        <v>0</v>
      </c>
      <c r="Y266" s="5">
        <f t="shared" si="55"/>
        <v>0</v>
      </c>
    </row>
    <row r="267" spans="1:25">
      <c r="A267" s="2" t="s">
        <v>428</v>
      </c>
      <c r="B267" s="2" t="s">
        <v>429</v>
      </c>
      <c r="C267" s="2">
        <v>757</v>
      </c>
      <c r="D267" s="2">
        <v>757</v>
      </c>
      <c r="E267" s="2">
        <v>755</v>
      </c>
      <c r="F267" s="2">
        <v>752</v>
      </c>
      <c r="G267" s="2">
        <v>747</v>
      </c>
      <c r="H267" s="2">
        <v>744</v>
      </c>
      <c r="I267" s="2">
        <v>705</v>
      </c>
      <c r="J267" s="2"/>
      <c r="K267" s="2"/>
      <c r="L267" s="2"/>
      <c r="M267" s="26"/>
      <c r="O267" s="5">
        <f t="shared" si="45"/>
        <v>0</v>
      </c>
      <c r="P267" s="5">
        <f t="shared" si="46"/>
        <v>-2</v>
      </c>
      <c r="Q267" s="5">
        <f t="shared" si="47"/>
        <v>-2</v>
      </c>
      <c r="R267" s="5">
        <f t="shared" si="48"/>
        <v>-3</v>
      </c>
      <c r="S267" s="5">
        <f t="shared" si="49"/>
        <v>-5</v>
      </c>
      <c r="T267" s="5">
        <f t="shared" si="50"/>
        <v>-3</v>
      </c>
      <c r="U267" s="5">
        <f t="shared" si="51"/>
        <v>-39</v>
      </c>
      <c r="V267" s="5">
        <f t="shared" si="52"/>
        <v>-705</v>
      </c>
      <c r="W267" s="5">
        <f t="shared" si="53"/>
        <v>0</v>
      </c>
      <c r="X267" s="5">
        <f t="shared" si="54"/>
        <v>0</v>
      </c>
      <c r="Y267" s="5">
        <f t="shared" si="55"/>
        <v>0</v>
      </c>
    </row>
    <row r="268" spans="1:25">
      <c r="A268" s="2" t="s">
        <v>45</v>
      </c>
      <c r="B268" s="2" t="s">
        <v>341</v>
      </c>
      <c r="C268" s="2">
        <v>356</v>
      </c>
      <c r="D268" s="2">
        <v>356</v>
      </c>
      <c r="E268" s="2">
        <v>356</v>
      </c>
      <c r="F268" s="2">
        <v>355</v>
      </c>
      <c r="G268" s="2">
        <v>355</v>
      </c>
      <c r="H268" s="2">
        <v>354</v>
      </c>
      <c r="I268" s="2">
        <v>353</v>
      </c>
      <c r="J268" s="2"/>
      <c r="K268" s="2"/>
      <c r="L268" s="2"/>
      <c r="M268" s="26"/>
      <c r="O268" s="5">
        <f t="shared" si="45"/>
        <v>0</v>
      </c>
      <c r="P268" s="5">
        <f t="shared" si="46"/>
        <v>0</v>
      </c>
      <c r="Q268" s="5">
        <f t="shared" si="47"/>
        <v>0</v>
      </c>
      <c r="R268" s="5">
        <f t="shared" si="48"/>
        <v>-1</v>
      </c>
      <c r="S268" s="5">
        <f t="shared" si="49"/>
        <v>0</v>
      </c>
      <c r="T268" s="5">
        <f t="shared" si="50"/>
        <v>-1</v>
      </c>
      <c r="U268" s="5">
        <f t="shared" si="51"/>
        <v>-1</v>
      </c>
      <c r="V268" s="5">
        <f t="shared" si="52"/>
        <v>-353</v>
      </c>
      <c r="W268" s="5">
        <f t="shared" si="53"/>
        <v>0</v>
      </c>
      <c r="X268" s="5">
        <f t="shared" si="54"/>
        <v>0</v>
      </c>
      <c r="Y268" s="5">
        <f t="shared" si="55"/>
        <v>0</v>
      </c>
    </row>
    <row r="269" spans="1:25">
      <c r="A269" s="2" t="s">
        <v>119</v>
      </c>
      <c r="B269" s="2" t="s">
        <v>342</v>
      </c>
      <c r="C269" s="2">
        <v>689</v>
      </c>
      <c r="D269" s="2">
        <v>689</v>
      </c>
      <c r="E269" s="2">
        <v>686</v>
      </c>
      <c r="F269" s="2">
        <v>685</v>
      </c>
      <c r="G269" s="2">
        <v>684</v>
      </c>
      <c r="H269" s="2">
        <v>683</v>
      </c>
      <c r="I269" s="2">
        <v>678</v>
      </c>
      <c r="J269" s="2"/>
      <c r="K269" s="2"/>
      <c r="L269" s="2"/>
      <c r="M269" s="26"/>
      <c r="O269" s="5">
        <f t="shared" si="45"/>
        <v>0</v>
      </c>
      <c r="P269" s="5">
        <f t="shared" si="46"/>
        <v>-3</v>
      </c>
      <c r="Q269" s="5">
        <f t="shared" si="47"/>
        <v>-3</v>
      </c>
      <c r="R269" s="5">
        <f t="shared" si="48"/>
        <v>-1</v>
      </c>
      <c r="S269" s="5">
        <f t="shared" si="49"/>
        <v>-1</v>
      </c>
      <c r="T269" s="5">
        <f t="shared" si="50"/>
        <v>-1</v>
      </c>
      <c r="U269" s="5">
        <f t="shared" si="51"/>
        <v>-5</v>
      </c>
      <c r="V269" s="5">
        <f t="shared" si="52"/>
        <v>-678</v>
      </c>
      <c r="W269" s="5">
        <f t="shared" si="53"/>
        <v>0</v>
      </c>
      <c r="X269" s="5">
        <f t="shared" si="54"/>
        <v>0</v>
      </c>
      <c r="Y269" s="5">
        <f t="shared" si="55"/>
        <v>0</v>
      </c>
    </row>
    <row r="270" spans="1:25">
      <c r="A270" s="2" t="s">
        <v>430</v>
      </c>
      <c r="B270" s="2" t="s">
        <v>431</v>
      </c>
      <c r="C270" s="2">
        <v>597</v>
      </c>
      <c r="D270" s="2">
        <v>597</v>
      </c>
      <c r="E270" s="2">
        <v>585</v>
      </c>
      <c r="F270" s="2">
        <v>578</v>
      </c>
      <c r="G270" s="2">
        <v>574</v>
      </c>
      <c r="H270" s="2">
        <v>573</v>
      </c>
      <c r="I270" s="2">
        <v>568</v>
      </c>
      <c r="J270" s="2"/>
      <c r="K270" s="2"/>
      <c r="L270" s="2"/>
      <c r="M270" s="26"/>
      <c r="O270" s="5">
        <f t="shared" si="45"/>
        <v>0</v>
      </c>
      <c r="P270" s="5">
        <f t="shared" si="46"/>
        <v>-12</v>
      </c>
      <c r="Q270" s="5">
        <f t="shared" si="47"/>
        <v>-12</v>
      </c>
      <c r="R270" s="5">
        <f t="shared" si="48"/>
        <v>-7</v>
      </c>
      <c r="S270" s="5">
        <f t="shared" si="49"/>
        <v>-4</v>
      </c>
      <c r="T270" s="5">
        <f t="shared" si="50"/>
        <v>-1</v>
      </c>
      <c r="U270" s="5">
        <f t="shared" si="51"/>
        <v>-5</v>
      </c>
      <c r="V270" s="5">
        <f t="shared" si="52"/>
        <v>-568</v>
      </c>
      <c r="W270" s="5">
        <f t="shared" si="53"/>
        <v>0</v>
      </c>
      <c r="X270" s="5">
        <f t="shared" si="54"/>
        <v>0</v>
      </c>
      <c r="Y270" s="5">
        <f t="shared" si="55"/>
        <v>0</v>
      </c>
    </row>
    <row r="271" spans="1:25">
      <c r="A271" s="2" t="s">
        <v>432</v>
      </c>
      <c r="B271" s="2" t="s">
        <v>343</v>
      </c>
      <c r="C271" s="2">
        <v>1916</v>
      </c>
      <c r="D271" s="2">
        <v>1906</v>
      </c>
      <c r="E271" s="2">
        <v>1893</v>
      </c>
      <c r="F271" s="2">
        <v>1879</v>
      </c>
      <c r="G271" s="2">
        <v>1870</v>
      </c>
      <c r="H271" s="2">
        <v>1861</v>
      </c>
      <c r="I271" s="2">
        <v>1846</v>
      </c>
      <c r="J271" s="2"/>
      <c r="K271" s="2"/>
      <c r="L271" s="2"/>
      <c r="M271" s="26"/>
      <c r="O271" s="5">
        <f t="shared" si="45"/>
        <v>-10</v>
      </c>
      <c r="P271" s="5">
        <f t="shared" si="46"/>
        <v>-13</v>
      </c>
      <c r="Q271" s="5">
        <f t="shared" si="47"/>
        <v>-23</v>
      </c>
      <c r="R271" s="5">
        <f t="shared" si="48"/>
        <v>-14</v>
      </c>
      <c r="S271" s="5">
        <f t="shared" si="49"/>
        <v>-9</v>
      </c>
      <c r="T271" s="5">
        <f t="shared" si="50"/>
        <v>-9</v>
      </c>
      <c r="U271" s="5">
        <f t="shared" si="51"/>
        <v>-15</v>
      </c>
      <c r="V271" s="5">
        <f t="shared" si="52"/>
        <v>-1846</v>
      </c>
      <c r="W271" s="5">
        <f t="shared" si="53"/>
        <v>0</v>
      </c>
      <c r="X271" s="5">
        <f t="shared" si="54"/>
        <v>0</v>
      </c>
      <c r="Y271" s="5">
        <f t="shared" si="55"/>
        <v>0</v>
      </c>
    </row>
    <row r="272" spans="1:25">
      <c r="A272" s="2" t="s">
        <v>46</v>
      </c>
      <c r="B272" s="2" t="s">
        <v>344</v>
      </c>
      <c r="C272" s="2">
        <v>113</v>
      </c>
      <c r="D272" s="2">
        <v>113</v>
      </c>
      <c r="E272" s="2">
        <v>113</v>
      </c>
      <c r="F272" s="2">
        <v>113</v>
      </c>
      <c r="G272" s="2">
        <v>113</v>
      </c>
      <c r="H272" s="2">
        <v>113</v>
      </c>
      <c r="I272" s="2">
        <v>113</v>
      </c>
      <c r="J272" s="2"/>
      <c r="K272" s="2"/>
      <c r="L272" s="2"/>
      <c r="M272" s="26"/>
      <c r="O272" s="5">
        <f t="shared" si="45"/>
        <v>0</v>
      </c>
      <c r="P272" s="5">
        <f t="shared" si="46"/>
        <v>0</v>
      </c>
      <c r="Q272" s="5">
        <f t="shared" si="47"/>
        <v>0</v>
      </c>
      <c r="R272" s="5">
        <f t="shared" si="48"/>
        <v>0</v>
      </c>
      <c r="S272" s="5">
        <f t="shared" si="49"/>
        <v>0</v>
      </c>
      <c r="T272" s="5">
        <f t="shared" si="50"/>
        <v>0</v>
      </c>
      <c r="U272" s="5">
        <f t="shared" si="51"/>
        <v>0</v>
      </c>
      <c r="V272" s="5">
        <f t="shared" si="52"/>
        <v>-113</v>
      </c>
      <c r="W272" s="5">
        <f t="shared" si="53"/>
        <v>0</v>
      </c>
      <c r="X272" s="5">
        <f t="shared" si="54"/>
        <v>0</v>
      </c>
      <c r="Y272" s="5">
        <f t="shared" si="55"/>
        <v>0</v>
      </c>
    </row>
    <row r="273" spans="1:25">
      <c r="A273" s="2" t="s">
        <v>345</v>
      </c>
      <c r="B273" s="2" t="s">
        <v>346</v>
      </c>
      <c r="C273" s="2">
        <v>217</v>
      </c>
      <c r="D273" s="2">
        <v>217</v>
      </c>
      <c r="E273" s="2">
        <v>218</v>
      </c>
      <c r="F273" s="2">
        <v>218</v>
      </c>
      <c r="G273" s="2">
        <v>217</v>
      </c>
      <c r="H273" s="2">
        <v>216</v>
      </c>
      <c r="I273" s="2">
        <v>217</v>
      </c>
      <c r="J273" s="2"/>
      <c r="K273" s="2"/>
      <c r="L273" s="2"/>
      <c r="M273" s="26"/>
      <c r="O273" s="5">
        <f t="shared" si="45"/>
        <v>0</v>
      </c>
      <c r="P273" s="5">
        <f t="shared" si="46"/>
        <v>1</v>
      </c>
      <c r="Q273" s="5">
        <f t="shared" si="47"/>
        <v>1</v>
      </c>
      <c r="R273" s="5">
        <f t="shared" si="48"/>
        <v>0</v>
      </c>
      <c r="S273" s="5">
        <f t="shared" si="49"/>
        <v>-1</v>
      </c>
      <c r="T273" s="5">
        <f t="shared" si="50"/>
        <v>-1</v>
      </c>
      <c r="U273" s="5">
        <f t="shared" si="51"/>
        <v>1</v>
      </c>
      <c r="V273" s="5">
        <f t="shared" si="52"/>
        <v>-217</v>
      </c>
      <c r="W273" s="5">
        <f t="shared" si="53"/>
        <v>0</v>
      </c>
      <c r="X273" s="5">
        <f t="shared" si="54"/>
        <v>0</v>
      </c>
      <c r="Y273" s="5">
        <f t="shared" si="55"/>
        <v>0</v>
      </c>
    </row>
    <row r="274" spans="1:25">
      <c r="A274" s="2" t="s">
        <v>671</v>
      </c>
      <c r="B274" s="2" t="s">
        <v>672</v>
      </c>
      <c r="C274" s="2">
        <v>278</v>
      </c>
      <c r="D274" s="2">
        <v>278</v>
      </c>
      <c r="E274" s="2">
        <v>276</v>
      </c>
      <c r="F274" s="2">
        <v>276</v>
      </c>
      <c r="G274" s="2">
        <v>276</v>
      </c>
      <c r="H274" s="2">
        <v>275</v>
      </c>
      <c r="I274" s="2">
        <v>275</v>
      </c>
      <c r="J274" s="2"/>
      <c r="K274" s="2"/>
      <c r="L274" s="2"/>
      <c r="M274" s="26"/>
      <c r="O274" s="5">
        <f t="shared" si="45"/>
        <v>0</v>
      </c>
      <c r="P274" s="5">
        <f t="shared" si="46"/>
        <v>-2</v>
      </c>
      <c r="Q274" s="5">
        <f t="shared" si="47"/>
        <v>-2</v>
      </c>
      <c r="R274" s="5">
        <f t="shared" si="48"/>
        <v>0</v>
      </c>
      <c r="S274" s="5">
        <f t="shared" si="49"/>
        <v>0</v>
      </c>
      <c r="T274" s="5">
        <f t="shared" si="50"/>
        <v>-1</v>
      </c>
      <c r="U274" s="5">
        <f t="shared" si="51"/>
        <v>0</v>
      </c>
      <c r="V274" s="5">
        <f t="shared" si="52"/>
        <v>-275</v>
      </c>
      <c r="W274" s="5">
        <f t="shared" si="53"/>
        <v>0</v>
      </c>
      <c r="X274" s="5">
        <f t="shared" si="54"/>
        <v>0</v>
      </c>
      <c r="Y274" s="5">
        <f t="shared" si="55"/>
        <v>0</v>
      </c>
    </row>
    <row r="275" spans="1:25">
      <c r="A275" s="2" t="s">
        <v>47</v>
      </c>
      <c r="B275" s="2" t="s">
        <v>637</v>
      </c>
      <c r="C275" s="2">
        <v>652</v>
      </c>
      <c r="D275" s="2">
        <v>652</v>
      </c>
      <c r="E275" s="2">
        <v>649</v>
      </c>
      <c r="F275" s="2">
        <v>641</v>
      </c>
      <c r="G275" s="2">
        <v>618</v>
      </c>
      <c r="H275" s="2">
        <v>612</v>
      </c>
      <c r="I275" s="2">
        <v>604</v>
      </c>
      <c r="J275" s="2"/>
      <c r="K275" s="2"/>
      <c r="L275" s="2"/>
      <c r="M275" s="26"/>
      <c r="O275" s="5">
        <f t="shared" si="45"/>
        <v>0</v>
      </c>
      <c r="P275" s="5">
        <f t="shared" si="46"/>
        <v>-3</v>
      </c>
      <c r="Q275" s="5">
        <f t="shared" si="47"/>
        <v>-3</v>
      </c>
      <c r="R275" s="5">
        <f t="shared" si="48"/>
        <v>-8</v>
      </c>
      <c r="S275" s="5">
        <f t="shared" si="49"/>
        <v>-23</v>
      </c>
      <c r="T275" s="5">
        <f t="shared" si="50"/>
        <v>-6</v>
      </c>
      <c r="U275" s="5">
        <f t="shared" si="51"/>
        <v>-8</v>
      </c>
      <c r="V275" s="5">
        <f t="shared" si="52"/>
        <v>-604</v>
      </c>
      <c r="W275" s="5">
        <f t="shared" si="53"/>
        <v>0</v>
      </c>
      <c r="X275" s="5">
        <f t="shared" si="54"/>
        <v>0</v>
      </c>
      <c r="Y275" s="5">
        <f t="shared" si="55"/>
        <v>0</v>
      </c>
    </row>
    <row r="276" spans="1:25">
      <c r="A276" s="2" t="s">
        <v>673</v>
      </c>
      <c r="B276" s="2" t="s">
        <v>699</v>
      </c>
      <c r="C276" s="2">
        <v>599</v>
      </c>
      <c r="D276" s="2">
        <v>599</v>
      </c>
      <c r="E276" s="2">
        <v>599</v>
      </c>
      <c r="F276" s="2">
        <v>593</v>
      </c>
      <c r="G276" s="2">
        <v>591</v>
      </c>
      <c r="H276" s="2">
        <v>585</v>
      </c>
      <c r="I276" s="2">
        <v>581</v>
      </c>
      <c r="J276" s="2"/>
      <c r="K276" s="2"/>
      <c r="L276" s="2"/>
      <c r="M276" s="26"/>
      <c r="O276" s="5">
        <f t="shared" si="45"/>
        <v>0</v>
      </c>
      <c r="P276" s="5">
        <f t="shared" si="46"/>
        <v>0</v>
      </c>
      <c r="Q276" s="5">
        <f t="shared" si="47"/>
        <v>0</v>
      </c>
      <c r="R276" s="5">
        <f t="shared" si="48"/>
        <v>-6</v>
      </c>
      <c r="S276" s="5">
        <f t="shared" si="49"/>
        <v>-2</v>
      </c>
      <c r="T276" s="5">
        <f t="shared" si="50"/>
        <v>-6</v>
      </c>
      <c r="U276" s="5">
        <f t="shared" si="51"/>
        <v>-4</v>
      </c>
      <c r="V276" s="5">
        <f t="shared" si="52"/>
        <v>-581</v>
      </c>
      <c r="W276" s="5">
        <f t="shared" si="53"/>
        <v>0</v>
      </c>
      <c r="X276" s="5">
        <f t="shared" si="54"/>
        <v>0</v>
      </c>
      <c r="Y276" s="5">
        <f t="shared" si="55"/>
        <v>0</v>
      </c>
    </row>
    <row r="277" spans="1:25">
      <c r="A277" s="2" t="s">
        <v>48</v>
      </c>
      <c r="B277" s="2" t="s">
        <v>347</v>
      </c>
      <c r="C277" s="2">
        <v>1359</v>
      </c>
      <c r="D277" s="2">
        <v>1359</v>
      </c>
      <c r="E277" s="2">
        <v>1359</v>
      </c>
      <c r="F277" s="2">
        <v>1352</v>
      </c>
      <c r="G277" s="2">
        <v>1343</v>
      </c>
      <c r="H277" s="2">
        <v>1336</v>
      </c>
      <c r="I277" s="2">
        <v>1332</v>
      </c>
      <c r="J277" s="2"/>
      <c r="K277" s="2"/>
      <c r="L277" s="2"/>
      <c r="M277" s="26"/>
      <c r="N277" s="17"/>
      <c r="O277" s="5">
        <f t="shared" si="45"/>
        <v>0</v>
      </c>
      <c r="P277" s="5">
        <f t="shared" si="46"/>
        <v>0</v>
      </c>
      <c r="Q277" s="5">
        <f t="shared" si="47"/>
        <v>0</v>
      </c>
      <c r="R277" s="5">
        <f t="shared" si="48"/>
        <v>-7</v>
      </c>
      <c r="S277" s="5">
        <f t="shared" si="49"/>
        <v>-9</v>
      </c>
      <c r="T277" s="5">
        <f t="shared" si="50"/>
        <v>-7</v>
      </c>
      <c r="U277" s="5">
        <f t="shared" si="51"/>
        <v>-4</v>
      </c>
      <c r="V277" s="5">
        <f t="shared" si="52"/>
        <v>-1332</v>
      </c>
      <c r="W277" s="5">
        <f t="shared" si="53"/>
        <v>0</v>
      </c>
      <c r="X277" s="5">
        <f t="shared" si="54"/>
        <v>0</v>
      </c>
      <c r="Y277" s="5">
        <f t="shared" si="55"/>
        <v>0</v>
      </c>
    </row>
    <row r="278" spans="1:25">
      <c r="A278" s="2" t="s">
        <v>133</v>
      </c>
      <c r="B278" s="2" t="s">
        <v>348</v>
      </c>
      <c r="C278" s="2">
        <v>445</v>
      </c>
      <c r="D278" s="2">
        <v>445</v>
      </c>
      <c r="E278" s="2">
        <v>440</v>
      </c>
      <c r="F278" s="2">
        <v>432</v>
      </c>
      <c r="G278" s="2">
        <v>427</v>
      </c>
      <c r="H278" s="2">
        <v>420</v>
      </c>
      <c r="I278" s="2">
        <v>412</v>
      </c>
      <c r="J278" s="2"/>
      <c r="K278" s="2"/>
      <c r="L278" s="2"/>
      <c r="M278" s="26"/>
      <c r="O278" s="5">
        <f t="shared" si="45"/>
        <v>0</v>
      </c>
      <c r="P278" s="5">
        <f t="shared" si="46"/>
        <v>-5</v>
      </c>
      <c r="Q278" s="5">
        <f t="shared" si="47"/>
        <v>-5</v>
      </c>
      <c r="R278" s="5">
        <f t="shared" si="48"/>
        <v>-8</v>
      </c>
      <c r="S278" s="5">
        <f t="shared" si="49"/>
        <v>-5</v>
      </c>
      <c r="T278" s="5">
        <f t="shared" si="50"/>
        <v>-7</v>
      </c>
      <c r="U278" s="5">
        <f t="shared" si="51"/>
        <v>-8</v>
      </c>
      <c r="V278" s="5">
        <f t="shared" si="52"/>
        <v>-412</v>
      </c>
      <c r="W278" s="5">
        <f t="shared" si="53"/>
        <v>0</v>
      </c>
      <c r="X278" s="5">
        <f t="shared" si="54"/>
        <v>0</v>
      </c>
      <c r="Y278" s="5">
        <f t="shared" si="55"/>
        <v>0</v>
      </c>
    </row>
    <row r="279" spans="1:25">
      <c r="A279" s="2" t="s">
        <v>49</v>
      </c>
      <c r="B279" s="2" t="s">
        <v>349</v>
      </c>
      <c r="C279" s="2">
        <v>752</v>
      </c>
      <c r="D279" s="2">
        <v>752</v>
      </c>
      <c r="E279" s="2">
        <v>750</v>
      </c>
      <c r="F279" s="2">
        <v>745</v>
      </c>
      <c r="G279" s="2">
        <v>742</v>
      </c>
      <c r="H279" s="2">
        <v>739</v>
      </c>
      <c r="I279" s="2">
        <v>735</v>
      </c>
      <c r="J279" s="2"/>
      <c r="K279" s="2"/>
      <c r="L279" s="2"/>
      <c r="M279" s="26"/>
      <c r="O279" s="5">
        <f t="shared" si="45"/>
        <v>0</v>
      </c>
      <c r="P279" s="5">
        <f t="shared" si="46"/>
        <v>-2</v>
      </c>
      <c r="Q279" s="5">
        <f t="shared" si="47"/>
        <v>-2</v>
      </c>
      <c r="R279" s="5">
        <f t="shared" si="48"/>
        <v>-5</v>
      </c>
      <c r="S279" s="5">
        <f t="shared" si="49"/>
        <v>-3</v>
      </c>
      <c r="T279" s="5">
        <f t="shared" si="50"/>
        <v>-3</v>
      </c>
      <c r="U279" s="5">
        <f t="shared" si="51"/>
        <v>-4</v>
      </c>
      <c r="V279" s="5">
        <f t="shared" si="52"/>
        <v>-735</v>
      </c>
      <c r="W279" s="5">
        <f t="shared" si="53"/>
        <v>0</v>
      </c>
      <c r="X279" s="5">
        <f t="shared" si="54"/>
        <v>0</v>
      </c>
      <c r="Y279" s="5">
        <f t="shared" si="55"/>
        <v>0</v>
      </c>
    </row>
    <row r="280" spans="1:25">
      <c r="A280" s="2" t="s">
        <v>128</v>
      </c>
      <c r="B280" s="2" t="s">
        <v>350</v>
      </c>
      <c r="C280" s="2">
        <v>686</v>
      </c>
      <c r="D280" s="2">
        <v>686</v>
      </c>
      <c r="E280" s="2">
        <v>685</v>
      </c>
      <c r="F280" s="2">
        <v>683</v>
      </c>
      <c r="G280" s="2">
        <v>683</v>
      </c>
      <c r="H280" s="2">
        <v>681</v>
      </c>
      <c r="I280" s="2">
        <v>681</v>
      </c>
      <c r="J280" s="2"/>
      <c r="K280" s="2"/>
      <c r="L280" s="2"/>
      <c r="M280" s="26"/>
      <c r="O280" s="5">
        <f t="shared" si="45"/>
        <v>0</v>
      </c>
      <c r="P280" s="5">
        <f t="shared" si="46"/>
        <v>-1</v>
      </c>
      <c r="Q280" s="5">
        <f t="shared" si="47"/>
        <v>-1</v>
      </c>
      <c r="R280" s="5">
        <f t="shared" si="48"/>
        <v>-2</v>
      </c>
      <c r="S280" s="5">
        <f t="shared" si="49"/>
        <v>0</v>
      </c>
      <c r="T280" s="5">
        <f t="shared" si="50"/>
        <v>-2</v>
      </c>
      <c r="U280" s="5">
        <f t="shared" si="51"/>
        <v>0</v>
      </c>
      <c r="V280" s="5">
        <f t="shared" si="52"/>
        <v>-681</v>
      </c>
      <c r="W280" s="5">
        <f t="shared" si="53"/>
        <v>0</v>
      </c>
      <c r="X280" s="5">
        <f t="shared" si="54"/>
        <v>0</v>
      </c>
      <c r="Y280" s="5">
        <f t="shared" si="55"/>
        <v>0</v>
      </c>
    </row>
    <row r="281" spans="1:25">
      <c r="A281" s="2" t="s">
        <v>50</v>
      </c>
      <c r="B281" s="2" t="s">
        <v>351</v>
      </c>
      <c r="C281" s="2">
        <v>175</v>
      </c>
      <c r="D281" s="2">
        <v>175</v>
      </c>
      <c r="E281" s="2">
        <v>175</v>
      </c>
      <c r="F281" s="2">
        <v>180</v>
      </c>
      <c r="G281" s="2">
        <v>183</v>
      </c>
      <c r="H281" s="2">
        <v>179</v>
      </c>
      <c r="I281" s="2">
        <v>178</v>
      </c>
      <c r="J281" s="2"/>
      <c r="K281" s="2"/>
      <c r="L281" s="2"/>
      <c r="M281" s="26"/>
      <c r="O281" s="5">
        <f t="shared" si="45"/>
        <v>0</v>
      </c>
      <c r="P281" s="5">
        <f t="shared" si="46"/>
        <v>0</v>
      </c>
      <c r="Q281" s="5">
        <f t="shared" si="47"/>
        <v>0</v>
      </c>
      <c r="R281" s="5">
        <f t="shared" si="48"/>
        <v>5</v>
      </c>
      <c r="S281" s="5">
        <f t="shared" si="49"/>
        <v>3</v>
      </c>
      <c r="T281" s="5">
        <f t="shared" si="50"/>
        <v>-4</v>
      </c>
      <c r="U281" s="5">
        <f t="shared" si="51"/>
        <v>-1</v>
      </c>
      <c r="V281" s="5">
        <f t="shared" si="52"/>
        <v>-178</v>
      </c>
      <c r="W281" s="5">
        <f t="shared" si="53"/>
        <v>0</v>
      </c>
      <c r="X281" s="5">
        <f t="shared" si="54"/>
        <v>0</v>
      </c>
      <c r="Y281" s="5">
        <f t="shared" si="55"/>
        <v>0</v>
      </c>
    </row>
    <row r="282" spans="1:25">
      <c r="A282" s="2" t="s">
        <v>51</v>
      </c>
      <c r="B282" s="2" t="s">
        <v>352</v>
      </c>
      <c r="C282" s="2">
        <v>413</v>
      </c>
      <c r="D282" s="2">
        <v>413</v>
      </c>
      <c r="E282" s="2">
        <v>413</v>
      </c>
      <c r="F282" s="2">
        <v>409</v>
      </c>
      <c r="G282" s="2">
        <v>406</v>
      </c>
      <c r="H282" s="2">
        <v>403</v>
      </c>
      <c r="I282" s="2">
        <v>399</v>
      </c>
      <c r="J282" s="2"/>
      <c r="K282" s="2"/>
      <c r="L282" s="2"/>
      <c r="M282" s="26"/>
      <c r="O282" s="5">
        <f t="shared" si="45"/>
        <v>0</v>
      </c>
      <c r="P282" s="5">
        <f t="shared" si="46"/>
        <v>0</v>
      </c>
      <c r="Q282" s="5">
        <f t="shared" si="47"/>
        <v>0</v>
      </c>
      <c r="R282" s="5">
        <f t="shared" si="48"/>
        <v>-4</v>
      </c>
      <c r="S282" s="5">
        <f t="shared" si="49"/>
        <v>-3</v>
      </c>
      <c r="T282" s="5">
        <f t="shared" si="50"/>
        <v>-3</v>
      </c>
      <c r="U282" s="5">
        <f t="shared" si="51"/>
        <v>-4</v>
      </c>
      <c r="V282" s="5">
        <f t="shared" si="52"/>
        <v>-399</v>
      </c>
      <c r="W282" s="5">
        <f t="shared" si="53"/>
        <v>0</v>
      </c>
      <c r="X282" s="5">
        <f t="shared" si="54"/>
        <v>0</v>
      </c>
      <c r="Y282" s="5">
        <f t="shared" si="55"/>
        <v>0</v>
      </c>
    </row>
    <row r="283" spans="1:25">
      <c r="A283" s="2" t="s">
        <v>52</v>
      </c>
      <c r="B283" s="2" t="s">
        <v>353</v>
      </c>
      <c r="C283" s="2">
        <v>2128</v>
      </c>
      <c r="D283" s="2">
        <v>2128</v>
      </c>
      <c r="E283" s="2">
        <v>2126</v>
      </c>
      <c r="F283" s="2">
        <v>2119</v>
      </c>
      <c r="G283" s="2">
        <v>2117</v>
      </c>
      <c r="H283" s="2">
        <v>2109</v>
      </c>
      <c r="I283" s="2">
        <v>2103</v>
      </c>
      <c r="J283" s="2"/>
      <c r="K283" s="2"/>
      <c r="L283" s="2"/>
      <c r="M283" s="26"/>
      <c r="O283" s="5">
        <f t="shared" si="45"/>
        <v>0</v>
      </c>
      <c r="P283" s="5">
        <f t="shared" si="46"/>
        <v>-2</v>
      </c>
      <c r="Q283" s="5">
        <f t="shared" si="47"/>
        <v>-2</v>
      </c>
      <c r="R283" s="5">
        <f t="shared" si="48"/>
        <v>-7</v>
      </c>
      <c r="S283" s="5">
        <f t="shared" si="49"/>
        <v>-2</v>
      </c>
      <c r="T283" s="5">
        <f t="shared" si="50"/>
        <v>-8</v>
      </c>
      <c r="U283" s="5">
        <f t="shared" si="51"/>
        <v>-6</v>
      </c>
      <c r="V283" s="5">
        <f t="shared" si="52"/>
        <v>-2103</v>
      </c>
      <c r="W283" s="5">
        <f t="shared" si="53"/>
        <v>0</v>
      </c>
      <c r="X283" s="5">
        <f t="shared" si="54"/>
        <v>0</v>
      </c>
      <c r="Y283" s="5">
        <f t="shared" si="55"/>
        <v>0</v>
      </c>
    </row>
    <row r="284" spans="1:25">
      <c r="A284" s="2" t="s">
        <v>448</v>
      </c>
      <c r="B284" s="2" t="s">
        <v>449</v>
      </c>
      <c r="C284" s="2">
        <v>546</v>
      </c>
      <c r="D284" s="2">
        <v>545</v>
      </c>
      <c r="E284" s="2">
        <v>551</v>
      </c>
      <c r="F284" s="2">
        <v>553</v>
      </c>
      <c r="G284" s="2">
        <v>546</v>
      </c>
      <c r="H284" s="2">
        <v>543</v>
      </c>
      <c r="I284" s="2">
        <v>538</v>
      </c>
      <c r="J284" s="2"/>
      <c r="K284" s="2"/>
      <c r="L284" s="2"/>
      <c r="M284" s="26"/>
      <c r="O284" s="5">
        <f t="shared" si="45"/>
        <v>-1</v>
      </c>
      <c r="P284" s="5">
        <f t="shared" si="46"/>
        <v>6</v>
      </c>
      <c r="Q284" s="5">
        <f t="shared" si="47"/>
        <v>5</v>
      </c>
      <c r="R284" s="5">
        <f t="shared" si="48"/>
        <v>2</v>
      </c>
      <c r="S284" s="5">
        <f t="shared" si="49"/>
        <v>-7</v>
      </c>
      <c r="T284" s="5">
        <f t="shared" si="50"/>
        <v>-3</v>
      </c>
      <c r="U284" s="5">
        <f t="shared" si="51"/>
        <v>-5</v>
      </c>
      <c r="V284" s="5">
        <f t="shared" si="52"/>
        <v>-538</v>
      </c>
      <c r="W284" s="5">
        <f t="shared" si="53"/>
        <v>0</v>
      </c>
      <c r="X284" s="5">
        <f t="shared" si="54"/>
        <v>0</v>
      </c>
      <c r="Y284" s="5">
        <f t="shared" si="55"/>
        <v>0</v>
      </c>
    </row>
    <row r="285" spans="1:25">
      <c r="A285" s="2" t="s">
        <v>450</v>
      </c>
      <c r="B285" s="2" t="s">
        <v>451</v>
      </c>
      <c r="C285" s="2">
        <v>1054</v>
      </c>
      <c r="D285" s="2">
        <v>1054</v>
      </c>
      <c r="E285" s="2">
        <v>1059</v>
      </c>
      <c r="F285" s="2">
        <v>1058</v>
      </c>
      <c r="G285" s="2">
        <v>1053</v>
      </c>
      <c r="H285" s="2">
        <v>1040</v>
      </c>
      <c r="I285" s="2">
        <v>1034</v>
      </c>
      <c r="J285" s="2"/>
      <c r="K285" s="2"/>
      <c r="L285" s="2"/>
      <c r="M285" s="26"/>
      <c r="O285" s="5">
        <f t="shared" si="45"/>
        <v>0</v>
      </c>
      <c r="P285" s="5">
        <f t="shared" si="46"/>
        <v>5</v>
      </c>
      <c r="Q285" s="5">
        <f t="shared" si="47"/>
        <v>5</v>
      </c>
      <c r="R285" s="5">
        <f t="shared" si="48"/>
        <v>-1</v>
      </c>
      <c r="S285" s="5">
        <f t="shared" si="49"/>
        <v>-5</v>
      </c>
      <c r="T285" s="5">
        <f t="shared" si="50"/>
        <v>-13</v>
      </c>
      <c r="U285" s="5">
        <f t="shared" si="51"/>
        <v>-6</v>
      </c>
      <c r="V285" s="5">
        <f t="shared" si="52"/>
        <v>-1034</v>
      </c>
      <c r="W285" s="5">
        <f t="shared" si="53"/>
        <v>0</v>
      </c>
      <c r="X285" s="5">
        <f t="shared" si="54"/>
        <v>0</v>
      </c>
      <c r="Y285" s="5">
        <f t="shared" si="55"/>
        <v>0</v>
      </c>
    </row>
    <row r="286" spans="1:25">
      <c r="A286" s="2" t="s">
        <v>622</v>
      </c>
      <c r="B286" s="2" t="s">
        <v>623</v>
      </c>
      <c r="C286" s="2">
        <v>133</v>
      </c>
      <c r="D286" s="2">
        <v>132</v>
      </c>
      <c r="E286" s="2">
        <v>121</v>
      </c>
      <c r="F286" s="2">
        <v>124</v>
      </c>
      <c r="G286" s="2">
        <v>123</v>
      </c>
      <c r="H286" s="2">
        <v>123</v>
      </c>
      <c r="I286" s="2">
        <v>118</v>
      </c>
      <c r="J286" s="2"/>
      <c r="K286" s="2"/>
      <c r="L286" s="2"/>
      <c r="M286" s="26"/>
      <c r="O286" s="5">
        <f t="shared" si="45"/>
        <v>-1</v>
      </c>
      <c r="P286" s="5">
        <f t="shared" si="46"/>
        <v>-11</v>
      </c>
      <c r="Q286" s="5">
        <f t="shared" si="47"/>
        <v>-12</v>
      </c>
      <c r="R286" s="5">
        <f t="shared" si="48"/>
        <v>3</v>
      </c>
      <c r="S286" s="5">
        <f t="shared" si="49"/>
        <v>-1</v>
      </c>
      <c r="T286" s="5">
        <f t="shared" si="50"/>
        <v>0</v>
      </c>
      <c r="U286" s="5">
        <f t="shared" si="51"/>
        <v>-5</v>
      </c>
      <c r="V286" s="5">
        <f t="shared" si="52"/>
        <v>-118</v>
      </c>
      <c r="W286" s="5">
        <f t="shared" si="53"/>
        <v>0</v>
      </c>
      <c r="X286" s="5">
        <f t="shared" si="54"/>
        <v>0</v>
      </c>
      <c r="Y286" s="5">
        <f t="shared" si="55"/>
        <v>0</v>
      </c>
    </row>
    <row r="287" spans="1:25">
      <c r="A287" s="2" t="s">
        <v>624</v>
      </c>
      <c r="B287" s="2" t="s">
        <v>653</v>
      </c>
      <c r="C287" s="2">
        <v>246</v>
      </c>
      <c r="D287" s="2">
        <v>246</v>
      </c>
      <c r="E287" s="2">
        <v>241</v>
      </c>
      <c r="F287" s="2">
        <v>232</v>
      </c>
      <c r="G287" s="2">
        <v>226</v>
      </c>
      <c r="H287" s="2">
        <v>216</v>
      </c>
      <c r="I287" s="2">
        <v>209</v>
      </c>
      <c r="J287" s="2"/>
      <c r="K287" s="2"/>
      <c r="L287" s="2"/>
      <c r="M287" s="26"/>
      <c r="O287" s="5">
        <f t="shared" si="45"/>
        <v>0</v>
      </c>
      <c r="P287" s="5">
        <f t="shared" si="46"/>
        <v>-5</v>
      </c>
      <c r="Q287" s="5">
        <f t="shared" si="47"/>
        <v>-5</v>
      </c>
      <c r="R287" s="5">
        <f t="shared" si="48"/>
        <v>-9</v>
      </c>
      <c r="S287" s="5">
        <f t="shared" si="49"/>
        <v>-6</v>
      </c>
      <c r="T287" s="5">
        <f t="shared" si="50"/>
        <v>-10</v>
      </c>
      <c r="U287" s="5">
        <f t="shared" si="51"/>
        <v>-7</v>
      </c>
      <c r="V287" s="5">
        <f t="shared" si="52"/>
        <v>-209</v>
      </c>
      <c r="W287" s="5">
        <f t="shared" si="53"/>
        <v>0</v>
      </c>
      <c r="X287" s="5">
        <f t="shared" si="54"/>
        <v>0</v>
      </c>
      <c r="Y287" s="5">
        <f t="shared" si="55"/>
        <v>0</v>
      </c>
    </row>
    <row r="288" spans="1:25">
      <c r="A288" s="2" t="s">
        <v>53</v>
      </c>
      <c r="B288" s="2" t="s">
        <v>120</v>
      </c>
      <c r="C288" s="2">
        <v>954</v>
      </c>
      <c r="D288" s="2">
        <v>954</v>
      </c>
      <c r="E288" s="2">
        <v>953</v>
      </c>
      <c r="F288" s="2">
        <v>956</v>
      </c>
      <c r="G288" s="2">
        <v>956</v>
      </c>
      <c r="H288" s="2">
        <v>954</v>
      </c>
      <c r="I288" s="2">
        <v>952</v>
      </c>
      <c r="J288" s="2"/>
      <c r="K288" s="2"/>
      <c r="L288" s="2"/>
      <c r="M288" s="26"/>
      <c r="O288" s="5">
        <f t="shared" si="45"/>
        <v>0</v>
      </c>
      <c r="P288" s="5">
        <f t="shared" si="46"/>
        <v>-1</v>
      </c>
      <c r="Q288" s="5">
        <f t="shared" si="47"/>
        <v>-1</v>
      </c>
      <c r="R288" s="5">
        <f t="shared" si="48"/>
        <v>3</v>
      </c>
      <c r="S288" s="5">
        <f t="shared" si="49"/>
        <v>0</v>
      </c>
      <c r="T288" s="5">
        <f t="shared" si="50"/>
        <v>-2</v>
      </c>
      <c r="U288" s="5">
        <f t="shared" si="51"/>
        <v>-2</v>
      </c>
      <c r="V288" s="5">
        <f t="shared" si="52"/>
        <v>-952</v>
      </c>
      <c r="W288" s="5">
        <f t="shared" si="53"/>
        <v>0</v>
      </c>
      <c r="X288" s="5">
        <f t="shared" si="54"/>
        <v>0</v>
      </c>
      <c r="Y288" s="5">
        <f t="shared" si="55"/>
        <v>0</v>
      </c>
    </row>
    <row r="289" spans="1:25">
      <c r="A289" s="2" t="s">
        <v>134</v>
      </c>
      <c r="B289" s="2" t="s">
        <v>137</v>
      </c>
      <c r="C289" s="2">
        <v>1318</v>
      </c>
      <c r="D289" s="2">
        <v>1316</v>
      </c>
      <c r="E289" s="2">
        <v>1313</v>
      </c>
      <c r="F289" s="2">
        <v>1302</v>
      </c>
      <c r="G289" s="2">
        <v>1300</v>
      </c>
      <c r="H289" s="2">
        <v>1282</v>
      </c>
      <c r="I289" s="2">
        <v>1270</v>
      </c>
      <c r="J289" s="2"/>
      <c r="K289" s="2"/>
      <c r="L289" s="2"/>
      <c r="M289" s="26"/>
      <c r="O289" s="5">
        <f t="shared" si="45"/>
        <v>-2</v>
      </c>
      <c r="P289" s="5">
        <f t="shared" si="46"/>
        <v>-3</v>
      </c>
      <c r="Q289" s="5">
        <f t="shared" si="47"/>
        <v>-5</v>
      </c>
      <c r="R289" s="5">
        <f t="shared" si="48"/>
        <v>-11</v>
      </c>
      <c r="S289" s="5">
        <f t="shared" si="49"/>
        <v>-2</v>
      </c>
      <c r="T289" s="5">
        <f t="shared" si="50"/>
        <v>-18</v>
      </c>
      <c r="U289" s="5">
        <f t="shared" si="51"/>
        <v>-12</v>
      </c>
      <c r="V289" s="5">
        <f t="shared" si="52"/>
        <v>-1270</v>
      </c>
      <c r="W289" s="5">
        <f t="shared" si="53"/>
        <v>0</v>
      </c>
      <c r="X289" s="5">
        <f t="shared" si="54"/>
        <v>0</v>
      </c>
      <c r="Y289" s="5">
        <f t="shared" si="55"/>
        <v>0</v>
      </c>
    </row>
    <row r="290" spans="1:25">
      <c r="A290" s="2" t="s">
        <v>54</v>
      </c>
      <c r="B290" s="2" t="s">
        <v>452</v>
      </c>
      <c r="C290" s="2">
        <v>447</v>
      </c>
      <c r="D290" s="2">
        <v>447</v>
      </c>
      <c r="E290" s="2">
        <v>445</v>
      </c>
      <c r="F290" s="2">
        <v>443</v>
      </c>
      <c r="G290" s="2">
        <v>443</v>
      </c>
      <c r="H290" s="2">
        <v>439</v>
      </c>
      <c r="I290" s="2">
        <v>436</v>
      </c>
      <c r="J290" s="2"/>
      <c r="K290" s="2"/>
      <c r="L290" s="2"/>
      <c r="M290" s="26"/>
      <c r="O290" s="5">
        <f t="shared" si="45"/>
        <v>0</v>
      </c>
      <c r="P290" s="5">
        <f t="shared" si="46"/>
        <v>-2</v>
      </c>
      <c r="Q290" s="5">
        <f t="shared" si="47"/>
        <v>-2</v>
      </c>
      <c r="R290" s="5">
        <f t="shared" si="48"/>
        <v>-2</v>
      </c>
      <c r="S290" s="5">
        <f t="shared" si="49"/>
        <v>0</v>
      </c>
      <c r="T290" s="5">
        <f t="shared" si="50"/>
        <v>-4</v>
      </c>
      <c r="U290" s="5">
        <f t="shared" si="51"/>
        <v>-3</v>
      </c>
      <c r="V290" s="5">
        <f t="shared" si="52"/>
        <v>-436</v>
      </c>
      <c r="W290" s="5">
        <f t="shared" si="53"/>
        <v>0</v>
      </c>
      <c r="X290" s="5">
        <f t="shared" si="54"/>
        <v>0</v>
      </c>
      <c r="Y290" s="5">
        <f t="shared" si="55"/>
        <v>0</v>
      </c>
    </row>
    <row r="291" spans="1:25">
      <c r="A291" s="2" t="s">
        <v>55</v>
      </c>
      <c r="B291" s="2" t="s">
        <v>354</v>
      </c>
      <c r="C291" s="2">
        <v>406</v>
      </c>
      <c r="D291" s="2">
        <v>406</v>
      </c>
      <c r="E291" s="2">
        <v>406</v>
      </c>
      <c r="F291" s="2">
        <v>405</v>
      </c>
      <c r="G291" s="2">
        <v>405</v>
      </c>
      <c r="H291" s="2">
        <v>404</v>
      </c>
      <c r="I291" s="2">
        <v>403</v>
      </c>
      <c r="J291" s="2"/>
      <c r="K291" s="2"/>
      <c r="L291" s="2"/>
      <c r="M291" s="26"/>
      <c r="O291" s="5">
        <f t="shared" si="45"/>
        <v>0</v>
      </c>
      <c r="P291" s="5">
        <f t="shared" si="46"/>
        <v>0</v>
      </c>
      <c r="Q291" s="5">
        <f t="shared" si="47"/>
        <v>0</v>
      </c>
      <c r="R291" s="5">
        <f t="shared" si="48"/>
        <v>-1</v>
      </c>
      <c r="S291" s="5">
        <f t="shared" si="49"/>
        <v>0</v>
      </c>
      <c r="T291" s="5">
        <f t="shared" si="50"/>
        <v>-1</v>
      </c>
      <c r="U291" s="5">
        <f t="shared" si="51"/>
        <v>-1</v>
      </c>
      <c r="V291" s="5">
        <f t="shared" si="52"/>
        <v>-403</v>
      </c>
      <c r="W291" s="5">
        <f t="shared" si="53"/>
        <v>0</v>
      </c>
      <c r="X291" s="5">
        <f t="shared" si="54"/>
        <v>0</v>
      </c>
      <c r="Y291" s="5">
        <f t="shared" si="55"/>
        <v>0</v>
      </c>
    </row>
    <row r="292" spans="1:25">
      <c r="A292" s="2" t="s">
        <v>56</v>
      </c>
      <c r="B292" s="2" t="s">
        <v>355</v>
      </c>
      <c r="C292" s="2">
        <v>615</v>
      </c>
      <c r="D292" s="2">
        <v>615</v>
      </c>
      <c r="E292" s="2">
        <v>622</v>
      </c>
      <c r="F292" s="2">
        <v>621</v>
      </c>
      <c r="G292" s="2">
        <v>617</v>
      </c>
      <c r="H292" s="2">
        <v>615</v>
      </c>
      <c r="I292" s="2">
        <v>614</v>
      </c>
      <c r="J292" s="2"/>
      <c r="K292" s="2"/>
      <c r="L292" s="2"/>
      <c r="M292" s="26"/>
      <c r="O292" s="5">
        <f t="shared" si="45"/>
        <v>0</v>
      </c>
      <c r="P292" s="5">
        <f t="shared" si="46"/>
        <v>7</v>
      </c>
      <c r="Q292" s="5">
        <f t="shared" si="47"/>
        <v>7</v>
      </c>
      <c r="R292" s="5">
        <f t="shared" si="48"/>
        <v>-1</v>
      </c>
      <c r="S292" s="5">
        <f t="shared" si="49"/>
        <v>-4</v>
      </c>
      <c r="T292" s="5">
        <f t="shared" si="50"/>
        <v>-2</v>
      </c>
      <c r="U292" s="5">
        <f t="shared" si="51"/>
        <v>-1</v>
      </c>
      <c r="V292" s="5">
        <f t="shared" si="52"/>
        <v>-614</v>
      </c>
      <c r="W292" s="5">
        <f t="shared" si="53"/>
        <v>0</v>
      </c>
      <c r="X292" s="5">
        <f t="shared" si="54"/>
        <v>0</v>
      </c>
      <c r="Y292" s="5">
        <f t="shared" si="55"/>
        <v>0</v>
      </c>
    </row>
    <row r="293" spans="1:25">
      <c r="A293" s="2" t="s">
        <v>57</v>
      </c>
      <c r="B293" s="2" t="s">
        <v>356</v>
      </c>
      <c r="C293" s="2">
        <v>1648</v>
      </c>
      <c r="D293" s="2">
        <v>1648</v>
      </c>
      <c r="E293" s="2">
        <v>1649</v>
      </c>
      <c r="F293" s="2">
        <v>1647</v>
      </c>
      <c r="G293" s="2">
        <v>1641</v>
      </c>
      <c r="H293" s="2">
        <v>1632</v>
      </c>
      <c r="I293" s="2">
        <v>1626</v>
      </c>
      <c r="J293" s="2"/>
      <c r="K293" s="2"/>
      <c r="L293" s="2"/>
      <c r="M293" s="26"/>
      <c r="O293" s="5">
        <f t="shared" si="45"/>
        <v>0</v>
      </c>
      <c r="P293" s="5">
        <f t="shared" si="46"/>
        <v>1</v>
      </c>
      <c r="Q293" s="5">
        <f t="shared" si="47"/>
        <v>1</v>
      </c>
      <c r="R293" s="5">
        <f t="shared" si="48"/>
        <v>-2</v>
      </c>
      <c r="S293" s="5">
        <f t="shared" si="49"/>
        <v>-6</v>
      </c>
      <c r="T293" s="5">
        <f t="shared" si="50"/>
        <v>-9</v>
      </c>
      <c r="U293" s="5">
        <f t="shared" si="51"/>
        <v>-6</v>
      </c>
      <c r="V293" s="5">
        <f t="shared" si="52"/>
        <v>-1626</v>
      </c>
      <c r="W293" s="5">
        <f t="shared" si="53"/>
        <v>0</v>
      </c>
      <c r="X293" s="5">
        <f t="shared" si="54"/>
        <v>0</v>
      </c>
      <c r="Y293" s="5">
        <f t="shared" si="55"/>
        <v>0</v>
      </c>
    </row>
    <row r="294" spans="1:25">
      <c r="A294" s="2" t="s">
        <v>58</v>
      </c>
      <c r="B294" s="2" t="s">
        <v>357</v>
      </c>
      <c r="C294" s="2">
        <v>1223</v>
      </c>
      <c r="D294" s="2">
        <v>1223</v>
      </c>
      <c r="E294" s="2">
        <v>1227</v>
      </c>
      <c r="F294" s="2">
        <v>1222</v>
      </c>
      <c r="G294" s="2">
        <v>1219</v>
      </c>
      <c r="H294" s="2">
        <v>1204</v>
      </c>
      <c r="I294" s="2">
        <v>1198</v>
      </c>
      <c r="J294" s="2"/>
      <c r="K294" s="2"/>
      <c r="L294" s="2"/>
      <c r="M294" s="26"/>
      <c r="O294" s="5">
        <f t="shared" si="45"/>
        <v>0</v>
      </c>
      <c r="P294" s="5">
        <f t="shared" si="46"/>
        <v>4</v>
      </c>
      <c r="Q294" s="5">
        <f t="shared" si="47"/>
        <v>4</v>
      </c>
      <c r="R294" s="5">
        <f t="shared" si="48"/>
        <v>-5</v>
      </c>
      <c r="S294" s="5">
        <f t="shared" si="49"/>
        <v>-3</v>
      </c>
      <c r="T294" s="5">
        <f t="shared" si="50"/>
        <v>-15</v>
      </c>
      <c r="U294" s="5">
        <f t="shared" si="51"/>
        <v>-6</v>
      </c>
      <c r="V294" s="5">
        <f t="shared" si="52"/>
        <v>-1198</v>
      </c>
      <c r="W294" s="5">
        <f t="shared" si="53"/>
        <v>0</v>
      </c>
      <c r="X294" s="5">
        <f t="shared" si="54"/>
        <v>0</v>
      </c>
      <c r="Y294" s="5">
        <f t="shared" si="55"/>
        <v>0</v>
      </c>
    </row>
    <row r="295" spans="1:25">
      <c r="A295" s="2" t="s">
        <v>59</v>
      </c>
      <c r="B295" s="2" t="s">
        <v>358</v>
      </c>
      <c r="C295" s="2">
        <v>563</v>
      </c>
      <c r="D295" s="2">
        <v>563</v>
      </c>
      <c r="E295" s="2">
        <v>562</v>
      </c>
      <c r="F295" s="2">
        <v>560</v>
      </c>
      <c r="G295" s="2">
        <v>560</v>
      </c>
      <c r="H295" s="2">
        <v>559</v>
      </c>
      <c r="I295" s="2">
        <v>558</v>
      </c>
      <c r="J295" s="2"/>
      <c r="K295" s="2"/>
      <c r="L295" s="2"/>
      <c r="M295" s="26"/>
      <c r="O295" s="5">
        <f t="shared" si="45"/>
        <v>0</v>
      </c>
      <c r="P295" s="5">
        <f t="shared" si="46"/>
        <v>-1</v>
      </c>
      <c r="Q295" s="5">
        <f t="shared" si="47"/>
        <v>-1</v>
      </c>
      <c r="R295" s="5">
        <f t="shared" si="48"/>
        <v>-2</v>
      </c>
      <c r="S295" s="5">
        <f t="shared" si="49"/>
        <v>0</v>
      </c>
      <c r="T295" s="5">
        <f t="shared" si="50"/>
        <v>-1</v>
      </c>
      <c r="U295" s="5">
        <f t="shared" si="51"/>
        <v>-1</v>
      </c>
      <c r="V295" s="5">
        <f t="shared" si="52"/>
        <v>-558</v>
      </c>
      <c r="W295" s="5">
        <f t="shared" si="53"/>
        <v>0</v>
      </c>
      <c r="X295" s="5">
        <f t="shared" si="54"/>
        <v>0</v>
      </c>
      <c r="Y295" s="5">
        <f t="shared" si="55"/>
        <v>0</v>
      </c>
    </row>
    <row r="296" spans="1:25">
      <c r="A296" s="2" t="s">
        <v>60</v>
      </c>
      <c r="B296" s="2" t="s">
        <v>359</v>
      </c>
      <c r="C296" s="2">
        <v>694</v>
      </c>
      <c r="D296" s="2">
        <v>694</v>
      </c>
      <c r="E296" s="2">
        <v>704</v>
      </c>
      <c r="F296" s="2">
        <v>706</v>
      </c>
      <c r="G296" s="2">
        <v>697</v>
      </c>
      <c r="H296" s="2">
        <v>692</v>
      </c>
      <c r="I296" s="2">
        <v>696</v>
      </c>
      <c r="J296" s="2"/>
      <c r="K296" s="2"/>
      <c r="L296" s="2"/>
      <c r="M296" s="26"/>
      <c r="O296" s="5">
        <f t="shared" si="45"/>
        <v>0</v>
      </c>
      <c r="P296" s="5">
        <f t="shared" si="46"/>
        <v>10</v>
      </c>
      <c r="Q296" s="5">
        <f t="shared" si="47"/>
        <v>10</v>
      </c>
      <c r="R296" s="5">
        <f t="shared" si="48"/>
        <v>2</v>
      </c>
      <c r="S296" s="5">
        <f t="shared" si="49"/>
        <v>-9</v>
      </c>
      <c r="T296" s="5">
        <f t="shared" si="50"/>
        <v>-5</v>
      </c>
      <c r="U296" s="5">
        <f t="shared" si="51"/>
        <v>4</v>
      </c>
      <c r="V296" s="5">
        <f t="shared" si="52"/>
        <v>-696</v>
      </c>
      <c r="W296" s="5">
        <f t="shared" si="53"/>
        <v>0</v>
      </c>
      <c r="X296" s="5">
        <f t="shared" si="54"/>
        <v>0</v>
      </c>
      <c r="Y296" s="5">
        <f t="shared" si="55"/>
        <v>0</v>
      </c>
    </row>
    <row r="297" spans="1:25">
      <c r="A297" s="2" t="s">
        <v>61</v>
      </c>
      <c r="B297" s="2" t="s">
        <v>360</v>
      </c>
      <c r="C297" s="2">
        <v>143</v>
      </c>
      <c r="D297" s="2">
        <v>143</v>
      </c>
      <c r="E297" s="2">
        <v>142</v>
      </c>
      <c r="F297" s="2">
        <v>142</v>
      </c>
      <c r="G297" s="2">
        <v>142</v>
      </c>
      <c r="H297" s="2">
        <v>142</v>
      </c>
      <c r="I297" s="2">
        <v>142</v>
      </c>
      <c r="J297" s="2"/>
      <c r="K297" s="2"/>
      <c r="L297" s="2"/>
      <c r="M297" s="26"/>
      <c r="O297" s="5">
        <f t="shared" si="45"/>
        <v>0</v>
      </c>
      <c r="P297" s="5">
        <f t="shared" si="46"/>
        <v>-1</v>
      </c>
      <c r="Q297" s="5">
        <f t="shared" si="47"/>
        <v>-1</v>
      </c>
      <c r="R297" s="5">
        <f t="shared" si="48"/>
        <v>0</v>
      </c>
      <c r="S297" s="5">
        <f t="shared" si="49"/>
        <v>0</v>
      </c>
      <c r="T297" s="5">
        <f t="shared" si="50"/>
        <v>0</v>
      </c>
      <c r="U297" s="5">
        <f t="shared" si="51"/>
        <v>0</v>
      </c>
      <c r="V297" s="5">
        <f t="shared" si="52"/>
        <v>-142</v>
      </c>
      <c r="W297" s="5">
        <f t="shared" si="53"/>
        <v>0</v>
      </c>
      <c r="X297" s="5">
        <f t="shared" si="54"/>
        <v>0</v>
      </c>
      <c r="Y297" s="5">
        <f t="shared" si="55"/>
        <v>0</v>
      </c>
    </row>
    <row r="298" spans="1:25">
      <c r="A298" s="2" t="s">
        <v>62</v>
      </c>
      <c r="B298" s="2" t="s">
        <v>361</v>
      </c>
      <c r="C298" s="2">
        <v>572</v>
      </c>
      <c r="D298" s="2">
        <v>572</v>
      </c>
      <c r="E298" s="2">
        <v>580</v>
      </c>
      <c r="F298" s="2">
        <v>571</v>
      </c>
      <c r="G298" s="2">
        <v>567</v>
      </c>
      <c r="H298" s="2">
        <v>553</v>
      </c>
      <c r="I298" s="2">
        <v>541</v>
      </c>
      <c r="J298" s="2"/>
      <c r="K298" s="2"/>
      <c r="L298" s="2"/>
      <c r="M298" s="26"/>
      <c r="O298" s="5">
        <f t="shared" si="45"/>
        <v>0</v>
      </c>
      <c r="P298" s="5">
        <f t="shared" si="46"/>
        <v>8</v>
      </c>
      <c r="Q298" s="5">
        <f t="shared" si="47"/>
        <v>8</v>
      </c>
      <c r="R298" s="5">
        <f t="shared" si="48"/>
        <v>-9</v>
      </c>
      <c r="S298" s="5">
        <f t="shared" si="49"/>
        <v>-4</v>
      </c>
      <c r="T298" s="5">
        <f t="shared" si="50"/>
        <v>-14</v>
      </c>
      <c r="U298" s="5">
        <f t="shared" si="51"/>
        <v>-12</v>
      </c>
      <c r="V298" s="5">
        <f t="shared" si="52"/>
        <v>-541</v>
      </c>
      <c r="W298" s="5">
        <f t="shared" si="53"/>
        <v>0</v>
      </c>
      <c r="X298" s="5">
        <f t="shared" si="54"/>
        <v>0</v>
      </c>
      <c r="Y298" s="5">
        <f t="shared" si="55"/>
        <v>0</v>
      </c>
    </row>
    <row r="299" spans="1:25">
      <c r="A299" s="2" t="s">
        <v>63</v>
      </c>
      <c r="B299" s="2" t="s">
        <v>362</v>
      </c>
      <c r="C299" s="2">
        <v>613</v>
      </c>
      <c r="D299" s="2">
        <v>613</v>
      </c>
      <c r="E299" s="2">
        <v>612</v>
      </c>
      <c r="F299" s="2">
        <v>607</v>
      </c>
      <c r="G299" s="2">
        <v>596</v>
      </c>
      <c r="H299" s="2">
        <v>592</v>
      </c>
      <c r="I299" s="2">
        <v>588</v>
      </c>
      <c r="J299" s="2"/>
      <c r="K299" s="2"/>
      <c r="L299" s="2"/>
      <c r="M299" s="26"/>
      <c r="O299" s="5">
        <f t="shared" si="45"/>
        <v>0</v>
      </c>
      <c r="P299" s="5">
        <f t="shared" si="46"/>
        <v>-1</v>
      </c>
      <c r="Q299" s="5">
        <f t="shared" si="47"/>
        <v>-1</v>
      </c>
      <c r="R299" s="5">
        <f t="shared" si="48"/>
        <v>-5</v>
      </c>
      <c r="S299" s="5">
        <f t="shared" si="49"/>
        <v>-11</v>
      </c>
      <c r="T299" s="5">
        <f t="shared" si="50"/>
        <v>-4</v>
      </c>
      <c r="U299" s="5">
        <f t="shared" si="51"/>
        <v>-4</v>
      </c>
      <c r="V299" s="5">
        <f t="shared" si="52"/>
        <v>-588</v>
      </c>
      <c r="W299" s="5">
        <f t="shared" si="53"/>
        <v>0</v>
      </c>
      <c r="X299" s="5">
        <f t="shared" si="54"/>
        <v>0</v>
      </c>
      <c r="Y299" s="5">
        <f t="shared" si="55"/>
        <v>0</v>
      </c>
    </row>
    <row r="300" spans="1:25">
      <c r="A300" s="2" t="s">
        <v>129</v>
      </c>
      <c r="B300" s="2" t="s">
        <v>363</v>
      </c>
      <c r="C300" s="2">
        <v>766</v>
      </c>
      <c r="D300" s="2">
        <v>766</v>
      </c>
      <c r="E300" s="2">
        <v>767</v>
      </c>
      <c r="F300" s="2">
        <v>763</v>
      </c>
      <c r="G300" s="2">
        <v>762</v>
      </c>
      <c r="H300" s="2">
        <v>761</v>
      </c>
      <c r="I300" s="2">
        <v>760</v>
      </c>
      <c r="J300" s="2"/>
      <c r="K300" s="2"/>
      <c r="L300" s="2"/>
      <c r="M300" s="26"/>
      <c r="O300" s="5">
        <f t="shared" si="45"/>
        <v>0</v>
      </c>
      <c r="P300" s="5">
        <f t="shared" si="46"/>
        <v>1</v>
      </c>
      <c r="Q300" s="5">
        <f t="shared" si="47"/>
        <v>1</v>
      </c>
      <c r="R300" s="5">
        <f t="shared" si="48"/>
        <v>-4</v>
      </c>
      <c r="S300" s="5">
        <f t="shared" si="49"/>
        <v>-1</v>
      </c>
      <c r="T300" s="5">
        <f t="shared" si="50"/>
        <v>-1</v>
      </c>
      <c r="U300" s="5">
        <f t="shared" si="51"/>
        <v>-1</v>
      </c>
      <c r="V300" s="5">
        <f t="shared" si="52"/>
        <v>-760</v>
      </c>
      <c r="W300" s="5">
        <f t="shared" si="53"/>
        <v>0</v>
      </c>
      <c r="X300" s="5">
        <f t="shared" si="54"/>
        <v>0</v>
      </c>
      <c r="Y300" s="5">
        <f t="shared" si="55"/>
        <v>0</v>
      </c>
    </row>
    <row r="301" spans="1:25">
      <c r="A301" s="2" t="s">
        <v>364</v>
      </c>
      <c r="B301" s="2" t="s">
        <v>365</v>
      </c>
      <c r="C301" s="2">
        <v>1261</v>
      </c>
      <c r="D301" s="2">
        <v>1260</v>
      </c>
      <c r="E301" s="2">
        <v>1271</v>
      </c>
      <c r="F301" s="2">
        <v>1265</v>
      </c>
      <c r="G301" s="2">
        <v>1258</v>
      </c>
      <c r="H301" s="2">
        <v>1250</v>
      </c>
      <c r="I301" s="2">
        <v>1247</v>
      </c>
      <c r="J301" s="2"/>
      <c r="K301" s="2"/>
      <c r="L301" s="2"/>
      <c r="M301" s="26"/>
      <c r="O301" s="5">
        <f t="shared" si="45"/>
        <v>-1</v>
      </c>
      <c r="P301" s="5">
        <f t="shared" si="46"/>
        <v>11</v>
      </c>
      <c r="Q301" s="5">
        <f t="shared" si="47"/>
        <v>10</v>
      </c>
      <c r="R301" s="5">
        <f t="shared" si="48"/>
        <v>-6</v>
      </c>
      <c r="S301" s="5">
        <f t="shared" si="49"/>
        <v>-7</v>
      </c>
      <c r="T301" s="5">
        <f t="shared" si="50"/>
        <v>-8</v>
      </c>
      <c r="U301" s="5">
        <f t="shared" si="51"/>
        <v>-3</v>
      </c>
      <c r="V301" s="5">
        <f t="shared" si="52"/>
        <v>-1247</v>
      </c>
      <c r="W301" s="5">
        <f t="shared" si="53"/>
        <v>0</v>
      </c>
      <c r="X301" s="5">
        <f t="shared" si="54"/>
        <v>0</v>
      </c>
      <c r="Y301" s="5">
        <f t="shared" si="55"/>
        <v>0</v>
      </c>
    </row>
    <row r="302" spans="1:25">
      <c r="A302" s="2" t="s">
        <v>366</v>
      </c>
      <c r="B302" s="2" t="s">
        <v>367</v>
      </c>
      <c r="C302" s="2">
        <v>404</v>
      </c>
      <c r="D302" s="2">
        <v>404</v>
      </c>
      <c r="E302" s="2">
        <v>404</v>
      </c>
      <c r="F302" s="2">
        <v>398</v>
      </c>
      <c r="G302" s="2">
        <v>392</v>
      </c>
      <c r="H302" s="2">
        <v>390</v>
      </c>
      <c r="I302" s="2">
        <v>385</v>
      </c>
      <c r="J302" s="2"/>
      <c r="K302" s="2"/>
      <c r="L302" s="2"/>
      <c r="M302" s="26"/>
      <c r="O302" s="5">
        <f t="shared" si="45"/>
        <v>0</v>
      </c>
      <c r="P302" s="5">
        <f t="shared" si="46"/>
        <v>0</v>
      </c>
      <c r="Q302" s="5">
        <f t="shared" si="47"/>
        <v>0</v>
      </c>
      <c r="R302" s="5">
        <f t="shared" si="48"/>
        <v>-6</v>
      </c>
      <c r="S302" s="5">
        <f t="shared" si="49"/>
        <v>-6</v>
      </c>
      <c r="T302" s="5">
        <f t="shared" si="50"/>
        <v>-2</v>
      </c>
      <c r="U302" s="5">
        <f t="shared" si="51"/>
        <v>-5</v>
      </c>
      <c r="V302" s="5">
        <f t="shared" si="52"/>
        <v>-385</v>
      </c>
      <c r="W302" s="5">
        <f t="shared" si="53"/>
        <v>0</v>
      </c>
      <c r="X302" s="5">
        <f t="shared" si="54"/>
        <v>0</v>
      </c>
      <c r="Y302" s="5">
        <f t="shared" si="55"/>
        <v>0</v>
      </c>
    </row>
    <row r="303" spans="1:25">
      <c r="A303" s="2" t="s">
        <v>399</v>
      </c>
      <c r="B303" s="2" t="s">
        <v>400</v>
      </c>
      <c r="C303" s="2">
        <v>608</v>
      </c>
      <c r="D303" s="2">
        <v>608</v>
      </c>
      <c r="E303" s="2">
        <v>653</v>
      </c>
      <c r="F303" s="2">
        <v>658</v>
      </c>
      <c r="G303" s="2">
        <v>660</v>
      </c>
      <c r="H303" s="2">
        <v>678</v>
      </c>
      <c r="I303" s="2">
        <v>687</v>
      </c>
      <c r="J303" s="2"/>
      <c r="K303" s="2"/>
      <c r="L303" s="2"/>
      <c r="M303" s="26"/>
      <c r="O303" s="5">
        <f t="shared" si="45"/>
        <v>0</v>
      </c>
      <c r="P303" s="5">
        <f t="shared" si="46"/>
        <v>45</v>
      </c>
      <c r="Q303" s="5">
        <f t="shared" si="47"/>
        <v>45</v>
      </c>
      <c r="R303" s="5">
        <f t="shared" si="48"/>
        <v>5</v>
      </c>
      <c r="S303" s="5">
        <f t="shared" si="49"/>
        <v>2</v>
      </c>
      <c r="T303" s="5">
        <f t="shared" si="50"/>
        <v>18</v>
      </c>
      <c r="U303" s="5">
        <f t="shared" si="51"/>
        <v>9</v>
      </c>
      <c r="V303" s="5">
        <f t="shared" si="52"/>
        <v>-687</v>
      </c>
      <c r="W303" s="5">
        <f t="shared" si="53"/>
        <v>0</v>
      </c>
      <c r="X303" s="5">
        <f t="shared" si="54"/>
        <v>0</v>
      </c>
      <c r="Y303" s="5">
        <f t="shared" si="55"/>
        <v>0</v>
      </c>
    </row>
    <row r="304" spans="1:25">
      <c r="A304" s="2" t="s">
        <v>401</v>
      </c>
      <c r="B304" s="2" t="s">
        <v>700</v>
      </c>
      <c r="C304" s="2">
        <v>699</v>
      </c>
      <c r="D304" s="2">
        <v>702</v>
      </c>
      <c r="E304" s="2">
        <v>704</v>
      </c>
      <c r="F304" s="2">
        <v>710</v>
      </c>
      <c r="G304" s="2">
        <v>708</v>
      </c>
      <c r="H304" s="2">
        <v>707</v>
      </c>
      <c r="I304" s="2">
        <v>706</v>
      </c>
      <c r="J304" s="2"/>
      <c r="K304" s="2"/>
      <c r="L304" s="2"/>
      <c r="M304" s="26"/>
      <c r="O304" s="5">
        <f t="shared" si="45"/>
        <v>3</v>
      </c>
      <c r="P304" s="5">
        <f t="shared" si="46"/>
        <v>2</v>
      </c>
      <c r="Q304" s="5">
        <f t="shared" si="47"/>
        <v>5</v>
      </c>
      <c r="R304" s="5">
        <f t="shared" si="48"/>
        <v>6</v>
      </c>
      <c r="S304" s="5">
        <f t="shared" si="49"/>
        <v>-2</v>
      </c>
      <c r="T304" s="5">
        <f t="shared" si="50"/>
        <v>-1</v>
      </c>
      <c r="U304" s="5">
        <f t="shared" si="51"/>
        <v>-1</v>
      </c>
      <c r="V304" s="5">
        <f t="shared" si="52"/>
        <v>-706</v>
      </c>
      <c r="W304" s="5">
        <f t="shared" si="53"/>
        <v>0</v>
      </c>
      <c r="X304" s="5">
        <f t="shared" si="54"/>
        <v>0</v>
      </c>
      <c r="Y304" s="5">
        <f t="shared" si="55"/>
        <v>0</v>
      </c>
    </row>
    <row r="305" spans="1:25">
      <c r="A305" s="2" t="s">
        <v>402</v>
      </c>
      <c r="B305" s="2" t="s">
        <v>403</v>
      </c>
      <c r="C305" s="2">
        <v>734</v>
      </c>
      <c r="D305" s="2">
        <v>734</v>
      </c>
      <c r="E305" s="2">
        <v>738</v>
      </c>
      <c r="F305" s="2">
        <v>737</v>
      </c>
      <c r="G305" s="2">
        <v>736</v>
      </c>
      <c r="H305" s="2">
        <v>736</v>
      </c>
      <c r="I305" s="2">
        <v>735</v>
      </c>
      <c r="J305" s="2"/>
      <c r="K305" s="2"/>
      <c r="L305" s="2"/>
      <c r="M305" s="26"/>
      <c r="O305" s="5">
        <f t="shared" si="45"/>
        <v>0</v>
      </c>
      <c r="P305" s="5">
        <f t="shared" si="46"/>
        <v>4</v>
      </c>
      <c r="Q305" s="5">
        <f t="shared" si="47"/>
        <v>4</v>
      </c>
      <c r="R305" s="5">
        <f t="shared" si="48"/>
        <v>-1</v>
      </c>
      <c r="S305" s="5">
        <f t="shared" si="49"/>
        <v>-1</v>
      </c>
      <c r="T305" s="5">
        <f t="shared" si="50"/>
        <v>0</v>
      </c>
      <c r="U305" s="5">
        <f t="shared" si="51"/>
        <v>-1</v>
      </c>
      <c r="V305" s="5">
        <f t="shared" si="52"/>
        <v>-735</v>
      </c>
      <c r="W305" s="5">
        <f t="shared" si="53"/>
        <v>0</v>
      </c>
      <c r="X305" s="5">
        <f t="shared" si="54"/>
        <v>0</v>
      </c>
      <c r="Y305" s="5">
        <f t="shared" si="55"/>
        <v>0</v>
      </c>
    </row>
    <row r="306" spans="1:25">
      <c r="A306" s="2" t="s">
        <v>64</v>
      </c>
      <c r="B306" s="2" t="s">
        <v>368</v>
      </c>
      <c r="C306" s="2">
        <v>134</v>
      </c>
      <c r="D306" s="2">
        <v>134</v>
      </c>
      <c r="E306" s="2">
        <v>137</v>
      </c>
      <c r="F306" s="2">
        <v>139</v>
      </c>
      <c r="G306" s="2">
        <v>139</v>
      </c>
      <c r="H306" s="2">
        <v>138</v>
      </c>
      <c r="I306" s="2">
        <v>136</v>
      </c>
      <c r="J306" s="2"/>
      <c r="K306" s="2"/>
      <c r="L306" s="2"/>
      <c r="M306" s="26"/>
      <c r="O306" s="5">
        <f t="shared" si="45"/>
        <v>0</v>
      </c>
      <c r="P306" s="5">
        <f t="shared" si="46"/>
        <v>3</v>
      </c>
      <c r="Q306" s="5">
        <f t="shared" si="47"/>
        <v>3</v>
      </c>
      <c r="R306" s="5">
        <f t="shared" si="48"/>
        <v>2</v>
      </c>
      <c r="S306" s="5">
        <f t="shared" si="49"/>
        <v>0</v>
      </c>
      <c r="T306" s="5">
        <f t="shared" si="50"/>
        <v>-1</v>
      </c>
      <c r="U306" s="5">
        <f t="shared" si="51"/>
        <v>-2</v>
      </c>
      <c r="V306" s="5">
        <f t="shared" si="52"/>
        <v>-136</v>
      </c>
      <c r="W306" s="5">
        <f t="shared" si="53"/>
        <v>0</v>
      </c>
      <c r="X306" s="5">
        <f t="shared" si="54"/>
        <v>0</v>
      </c>
      <c r="Y306" s="5">
        <f t="shared" si="55"/>
        <v>0</v>
      </c>
    </row>
    <row r="307" spans="1:25">
      <c r="A307" s="2" t="s">
        <v>433</v>
      </c>
      <c r="B307" s="2" t="s">
        <v>676</v>
      </c>
      <c r="C307" s="2">
        <v>476</v>
      </c>
      <c r="D307" s="2">
        <v>476</v>
      </c>
      <c r="E307" s="2">
        <v>483</v>
      </c>
      <c r="F307" s="2">
        <v>479</v>
      </c>
      <c r="G307" s="2">
        <v>476</v>
      </c>
      <c r="H307" s="2">
        <v>465</v>
      </c>
      <c r="I307" s="2">
        <v>462</v>
      </c>
      <c r="J307" s="2"/>
      <c r="K307" s="2"/>
      <c r="L307" s="2"/>
      <c r="M307" s="26"/>
      <c r="O307" s="5">
        <f t="shared" si="45"/>
        <v>0</v>
      </c>
      <c r="P307" s="5">
        <f t="shared" si="46"/>
        <v>7</v>
      </c>
      <c r="Q307" s="5">
        <f t="shared" si="47"/>
        <v>7</v>
      </c>
      <c r="R307" s="5">
        <f t="shared" si="48"/>
        <v>-4</v>
      </c>
      <c r="S307" s="5">
        <f t="shared" si="49"/>
        <v>-3</v>
      </c>
      <c r="T307" s="5">
        <f t="shared" si="50"/>
        <v>-11</v>
      </c>
      <c r="U307" s="5">
        <f t="shared" si="51"/>
        <v>-3</v>
      </c>
      <c r="V307" s="5">
        <f t="shared" si="52"/>
        <v>-462</v>
      </c>
      <c r="W307" s="5">
        <f t="shared" si="53"/>
        <v>0</v>
      </c>
      <c r="X307" s="5">
        <f t="shared" si="54"/>
        <v>0</v>
      </c>
      <c r="Y307" s="5">
        <f t="shared" si="55"/>
        <v>0</v>
      </c>
    </row>
    <row r="308" spans="1:25">
      <c r="A308" s="2" t="s">
        <v>453</v>
      </c>
      <c r="B308" s="2" t="s">
        <v>454</v>
      </c>
      <c r="C308" s="2">
        <v>174</v>
      </c>
      <c r="D308" s="2">
        <v>175</v>
      </c>
      <c r="E308" s="2">
        <v>216</v>
      </c>
      <c r="F308" s="2">
        <v>213</v>
      </c>
      <c r="G308" s="2">
        <v>201</v>
      </c>
      <c r="H308" s="2">
        <v>240</v>
      </c>
      <c r="I308" s="2">
        <v>234</v>
      </c>
      <c r="J308" s="2"/>
      <c r="K308" s="2"/>
      <c r="L308" s="2"/>
      <c r="M308" s="26"/>
      <c r="O308" s="5">
        <f t="shared" si="45"/>
        <v>1</v>
      </c>
      <c r="P308" s="5">
        <f t="shared" si="46"/>
        <v>41</v>
      </c>
      <c r="Q308" s="5">
        <f t="shared" si="47"/>
        <v>42</v>
      </c>
      <c r="R308" s="5">
        <f t="shared" si="48"/>
        <v>-3</v>
      </c>
      <c r="S308" s="5">
        <f t="shared" si="49"/>
        <v>-12</v>
      </c>
      <c r="T308" s="5">
        <f t="shared" si="50"/>
        <v>39</v>
      </c>
      <c r="U308" s="5">
        <f t="shared" si="51"/>
        <v>-6</v>
      </c>
      <c r="V308" s="5">
        <f t="shared" si="52"/>
        <v>-234</v>
      </c>
      <c r="W308" s="5">
        <f t="shared" si="53"/>
        <v>0</v>
      </c>
      <c r="X308" s="5">
        <f t="shared" si="54"/>
        <v>0</v>
      </c>
      <c r="Y308" s="5">
        <f t="shared" si="55"/>
        <v>0</v>
      </c>
    </row>
    <row r="309" spans="1:25">
      <c r="A309" s="2" t="s">
        <v>465</v>
      </c>
      <c r="B309" s="2" t="s">
        <v>466</v>
      </c>
      <c r="C309" s="2">
        <v>751</v>
      </c>
      <c r="D309" s="2">
        <v>751</v>
      </c>
      <c r="E309" s="2">
        <v>767</v>
      </c>
      <c r="F309" s="2">
        <v>761</v>
      </c>
      <c r="G309" s="2">
        <v>760</v>
      </c>
      <c r="H309" s="2">
        <v>759</v>
      </c>
      <c r="I309" s="2">
        <v>760</v>
      </c>
      <c r="J309" s="2"/>
      <c r="K309" s="2"/>
      <c r="L309" s="2"/>
      <c r="M309" s="26"/>
      <c r="O309" s="5">
        <f t="shared" si="45"/>
        <v>0</v>
      </c>
      <c r="P309" s="5">
        <f t="shared" si="46"/>
        <v>16</v>
      </c>
      <c r="Q309" s="5">
        <f t="shared" si="47"/>
        <v>16</v>
      </c>
      <c r="R309" s="5">
        <f t="shared" si="48"/>
        <v>-6</v>
      </c>
      <c r="S309" s="5">
        <f t="shared" si="49"/>
        <v>-1</v>
      </c>
      <c r="T309" s="5">
        <f t="shared" si="50"/>
        <v>-1</v>
      </c>
      <c r="U309" s="5">
        <f t="shared" si="51"/>
        <v>1</v>
      </c>
      <c r="V309" s="5">
        <f t="shared" si="52"/>
        <v>-760</v>
      </c>
      <c r="W309" s="5">
        <f t="shared" si="53"/>
        <v>0</v>
      </c>
      <c r="X309" s="5">
        <f t="shared" si="54"/>
        <v>0</v>
      </c>
      <c r="Y309" s="5">
        <f t="shared" si="55"/>
        <v>0</v>
      </c>
    </row>
    <row r="310" spans="1:25">
      <c r="A310" s="2" t="s">
        <v>467</v>
      </c>
      <c r="B310" s="2" t="s">
        <v>701</v>
      </c>
      <c r="C310" s="2">
        <v>1245</v>
      </c>
      <c r="D310" s="2">
        <v>1245</v>
      </c>
      <c r="E310" s="2">
        <v>1242</v>
      </c>
      <c r="F310" s="2">
        <v>1241</v>
      </c>
      <c r="G310" s="2">
        <v>1240</v>
      </c>
      <c r="H310" s="2">
        <v>1235</v>
      </c>
      <c r="I310" s="2">
        <v>1232</v>
      </c>
      <c r="J310" s="2"/>
      <c r="K310" s="2"/>
      <c r="L310" s="2"/>
      <c r="M310" s="26"/>
      <c r="O310" s="5">
        <f t="shared" si="45"/>
        <v>0</v>
      </c>
      <c r="P310" s="5">
        <f t="shared" si="46"/>
        <v>-3</v>
      </c>
      <c r="Q310" s="5">
        <f t="shared" si="47"/>
        <v>-3</v>
      </c>
      <c r="R310" s="5">
        <f t="shared" si="48"/>
        <v>-1</v>
      </c>
      <c r="S310" s="5">
        <f t="shared" si="49"/>
        <v>-1</v>
      </c>
      <c r="T310" s="5">
        <f t="shared" si="50"/>
        <v>-5</v>
      </c>
      <c r="U310" s="5">
        <f t="shared" si="51"/>
        <v>-3</v>
      </c>
      <c r="V310" s="5">
        <f t="shared" si="52"/>
        <v>-1232</v>
      </c>
      <c r="W310" s="5">
        <f t="shared" si="53"/>
        <v>0</v>
      </c>
      <c r="X310" s="5">
        <f t="shared" si="54"/>
        <v>0</v>
      </c>
      <c r="Y310" s="5">
        <f t="shared" si="55"/>
        <v>0</v>
      </c>
    </row>
    <row r="311" spans="1:25">
      <c r="A311" s="2" t="s">
        <v>483</v>
      </c>
      <c r="B311" s="2" t="s">
        <v>484</v>
      </c>
      <c r="C311" s="2">
        <v>629</v>
      </c>
      <c r="D311" s="2">
        <v>629</v>
      </c>
      <c r="E311" s="2">
        <v>633</v>
      </c>
      <c r="F311" s="2">
        <v>630</v>
      </c>
      <c r="G311" s="2">
        <v>629</v>
      </c>
      <c r="H311" s="2">
        <v>621</v>
      </c>
      <c r="I311" s="2">
        <v>622</v>
      </c>
      <c r="J311" s="2"/>
      <c r="K311" s="2"/>
      <c r="L311" s="2"/>
      <c r="M311" s="26"/>
      <c r="O311" s="5">
        <f t="shared" si="45"/>
        <v>0</v>
      </c>
      <c r="P311" s="5">
        <f t="shared" si="46"/>
        <v>4</v>
      </c>
      <c r="Q311" s="5">
        <f t="shared" si="47"/>
        <v>4</v>
      </c>
      <c r="R311" s="5">
        <f t="shared" si="48"/>
        <v>-3</v>
      </c>
      <c r="S311" s="5">
        <f t="shared" si="49"/>
        <v>-1</v>
      </c>
      <c r="T311" s="5">
        <f t="shared" si="50"/>
        <v>-8</v>
      </c>
      <c r="U311" s="5">
        <f t="shared" si="51"/>
        <v>1</v>
      </c>
      <c r="V311" s="5">
        <f t="shared" si="52"/>
        <v>-622</v>
      </c>
      <c r="W311" s="5">
        <f t="shared" si="53"/>
        <v>0</v>
      </c>
      <c r="X311" s="5">
        <f t="shared" si="54"/>
        <v>0</v>
      </c>
      <c r="Y311" s="5">
        <f t="shared" si="55"/>
        <v>0</v>
      </c>
    </row>
    <row r="312" spans="1:25">
      <c r="A312" s="2" t="s">
        <v>625</v>
      </c>
      <c r="B312" s="2" t="s">
        <v>654</v>
      </c>
      <c r="C312" s="2">
        <v>746</v>
      </c>
      <c r="D312" s="2">
        <v>746</v>
      </c>
      <c r="E312" s="2">
        <v>751</v>
      </c>
      <c r="F312" s="2">
        <v>743</v>
      </c>
      <c r="G312" s="2">
        <v>736</v>
      </c>
      <c r="H312" s="2">
        <v>727</v>
      </c>
      <c r="I312" s="2">
        <v>717</v>
      </c>
      <c r="J312" s="2"/>
      <c r="K312" s="2"/>
      <c r="L312" s="2"/>
      <c r="M312" s="26"/>
      <c r="O312" s="5">
        <f t="shared" si="45"/>
        <v>0</v>
      </c>
      <c r="P312" s="5">
        <f t="shared" si="46"/>
        <v>5</v>
      </c>
      <c r="Q312" s="5">
        <f t="shared" si="47"/>
        <v>5</v>
      </c>
      <c r="R312" s="5">
        <f t="shared" si="48"/>
        <v>-8</v>
      </c>
      <c r="S312" s="5">
        <f t="shared" si="49"/>
        <v>-7</v>
      </c>
      <c r="T312" s="5">
        <f t="shared" si="50"/>
        <v>-9</v>
      </c>
      <c r="U312" s="5">
        <f t="shared" si="51"/>
        <v>-10</v>
      </c>
      <c r="V312" s="5">
        <f t="shared" si="52"/>
        <v>-717</v>
      </c>
      <c r="W312" s="5">
        <f t="shared" si="53"/>
        <v>0</v>
      </c>
      <c r="X312" s="5">
        <f t="shared" si="54"/>
        <v>0</v>
      </c>
      <c r="Y312" s="5">
        <f t="shared" si="55"/>
        <v>0</v>
      </c>
    </row>
    <row r="313" spans="1:25">
      <c r="A313" s="2" t="s">
        <v>485</v>
      </c>
      <c r="B313" s="2" t="s">
        <v>655</v>
      </c>
      <c r="C313" s="2">
        <v>303</v>
      </c>
      <c r="D313" s="2">
        <v>303</v>
      </c>
      <c r="E313" s="2">
        <v>300</v>
      </c>
      <c r="F313" s="2">
        <v>298</v>
      </c>
      <c r="G313" s="2">
        <v>290</v>
      </c>
      <c r="H313" s="2">
        <v>280</v>
      </c>
      <c r="I313" s="2">
        <v>277</v>
      </c>
      <c r="J313" s="2"/>
      <c r="K313" s="2"/>
      <c r="L313" s="2"/>
      <c r="M313" s="26"/>
      <c r="O313" s="5">
        <f t="shared" si="45"/>
        <v>0</v>
      </c>
      <c r="P313" s="5">
        <f t="shared" si="46"/>
        <v>-3</v>
      </c>
      <c r="Q313" s="5">
        <f t="shared" si="47"/>
        <v>-3</v>
      </c>
      <c r="R313" s="5">
        <f t="shared" si="48"/>
        <v>-2</v>
      </c>
      <c r="S313" s="5">
        <f t="shared" si="49"/>
        <v>-8</v>
      </c>
      <c r="T313" s="5">
        <f t="shared" si="50"/>
        <v>-10</v>
      </c>
      <c r="U313" s="5">
        <f t="shared" si="51"/>
        <v>-3</v>
      </c>
      <c r="V313" s="5">
        <f t="shared" si="52"/>
        <v>-277</v>
      </c>
      <c r="W313" s="5">
        <f t="shared" si="53"/>
        <v>0</v>
      </c>
      <c r="X313" s="5">
        <f t="shared" si="54"/>
        <v>0</v>
      </c>
      <c r="Y313" s="5">
        <f t="shared" si="55"/>
        <v>0</v>
      </c>
    </row>
    <row r="314" spans="1:25">
      <c r="A314" s="2" t="s">
        <v>656</v>
      </c>
      <c r="B314" s="2" t="s">
        <v>657</v>
      </c>
      <c r="C314" s="2">
        <v>781</v>
      </c>
      <c r="D314" s="2">
        <v>775</v>
      </c>
      <c r="E314" s="2">
        <v>776</v>
      </c>
      <c r="F314" s="2">
        <v>755</v>
      </c>
      <c r="G314" s="2">
        <v>728</v>
      </c>
      <c r="H314" s="2">
        <v>705</v>
      </c>
      <c r="I314" s="2">
        <v>696</v>
      </c>
      <c r="J314" s="2"/>
      <c r="K314" s="2"/>
      <c r="L314" s="2"/>
      <c r="M314" s="26"/>
      <c r="O314" s="5">
        <f t="shared" si="45"/>
        <v>-6</v>
      </c>
      <c r="P314" s="5">
        <f t="shared" si="46"/>
        <v>1</v>
      </c>
      <c r="Q314" s="5">
        <f t="shared" si="47"/>
        <v>-5</v>
      </c>
      <c r="R314" s="5">
        <f t="shared" si="48"/>
        <v>-21</v>
      </c>
      <c r="S314" s="5">
        <f t="shared" si="49"/>
        <v>-27</v>
      </c>
      <c r="T314" s="5">
        <f t="shared" si="50"/>
        <v>-23</v>
      </c>
      <c r="U314" s="5">
        <f t="shared" si="51"/>
        <v>-9</v>
      </c>
      <c r="V314" s="5">
        <f t="shared" si="52"/>
        <v>-696</v>
      </c>
      <c r="W314" s="5">
        <f t="shared" si="53"/>
        <v>0</v>
      </c>
      <c r="X314" s="5">
        <f t="shared" si="54"/>
        <v>0</v>
      </c>
      <c r="Y314" s="5">
        <f t="shared" si="55"/>
        <v>0</v>
      </c>
    </row>
    <row r="315" spans="1:25">
      <c r="A315" s="2" t="s">
        <v>674</v>
      </c>
      <c r="B315" s="2" t="s">
        <v>675</v>
      </c>
      <c r="C315" s="2">
        <v>328</v>
      </c>
      <c r="D315" s="2">
        <v>327</v>
      </c>
      <c r="E315" s="2">
        <v>332</v>
      </c>
      <c r="F315" s="2">
        <v>329</v>
      </c>
      <c r="G315" s="2">
        <v>321</v>
      </c>
      <c r="H315" s="2">
        <v>316</v>
      </c>
      <c r="I315" s="2">
        <v>316</v>
      </c>
      <c r="J315" s="2"/>
      <c r="K315" s="2"/>
      <c r="L315" s="2"/>
      <c r="M315" s="26"/>
      <c r="O315" s="5">
        <f t="shared" si="45"/>
        <v>-1</v>
      </c>
      <c r="P315" s="5">
        <f t="shared" si="46"/>
        <v>5</v>
      </c>
      <c r="Q315" s="5">
        <f t="shared" si="47"/>
        <v>4</v>
      </c>
      <c r="R315" s="5">
        <f t="shared" si="48"/>
        <v>-3</v>
      </c>
      <c r="S315" s="5">
        <f t="shared" si="49"/>
        <v>-8</v>
      </c>
      <c r="T315" s="5">
        <f t="shared" si="50"/>
        <v>-5</v>
      </c>
      <c r="U315" s="5">
        <f t="shared" si="51"/>
        <v>0</v>
      </c>
      <c r="V315" s="5">
        <f t="shared" si="52"/>
        <v>-316</v>
      </c>
      <c r="W315" s="5">
        <f t="shared" si="53"/>
        <v>0</v>
      </c>
      <c r="X315" s="5">
        <f t="shared" si="54"/>
        <v>0</v>
      </c>
      <c r="Y315" s="5">
        <f t="shared" si="55"/>
        <v>0</v>
      </c>
    </row>
    <row r="316" spans="1:25">
      <c r="A316" s="2" t="s">
        <v>702</v>
      </c>
      <c r="B316" s="2" t="s">
        <v>703</v>
      </c>
      <c r="C316" s="2">
        <v>607</v>
      </c>
      <c r="D316" s="2">
        <v>607</v>
      </c>
      <c r="E316" s="2">
        <v>609</v>
      </c>
      <c r="F316" s="2">
        <v>606</v>
      </c>
      <c r="G316" s="2">
        <v>603</v>
      </c>
      <c r="H316" s="2">
        <v>607</v>
      </c>
      <c r="I316" s="2">
        <v>605</v>
      </c>
      <c r="J316" s="2"/>
      <c r="K316" s="2"/>
      <c r="L316" s="2"/>
      <c r="M316" s="26"/>
      <c r="O316" s="5">
        <f t="shared" si="45"/>
        <v>0</v>
      </c>
      <c r="P316" s="5">
        <f t="shared" si="46"/>
        <v>2</v>
      </c>
      <c r="Q316" s="5">
        <f t="shared" si="47"/>
        <v>2</v>
      </c>
      <c r="R316" s="5">
        <f t="shared" si="48"/>
        <v>-3</v>
      </c>
      <c r="S316" s="5">
        <f t="shared" si="49"/>
        <v>-3</v>
      </c>
      <c r="T316" s="5">
        <f t="shared" si="50"/>
        <v>4</v>
      </c>
      <c r="U316" s="5">
        <f t="shared" si="51"/>
        <v>-2</v>
      </c>
      <c r="V316" s="5">
        <f t="shared" si="52"/>
        <v>-605</v>
      </c>
      <c r="W316" s="5">
        <f t="shared" si="53"/>
        <v>0</v>
      </c>
      <c r="X316" s="5">
        <f t="shared" si="54"/>
        <v>0</v>
      </c>
      <c r="Y316" s="5">
        <f t="shared" si="55"/>
        <v>0</v>
      </c>
    </row>
    <row r="317" spans="1:25">
      <c r="A317" s="2" t="s">
        <v>626</v>
      </c>
      <c r="B317" s="2" t="s">
        <v>627</v>
      </c>
      <c r="C317" s="2">
        <v>238</v>
      </c>
      <c r="D317" s="2">
        <v>237</v>
      </c>
      <c r="E317" s="2">
        <v>233</v>
      </c>
      <c r="F317" s="2">
        <v>230</v>
      </c>
      <c r="G317" s="2">
        <v>229</v>
      </c>
      <c r="H317" s="2">
        <v>226</v>
      </c>
      <c r="I317" s="2">
        <v>225</v>
      </c>
      <c r="J317" s="2"/>
      <c r="K317" s="2"/>
      <c r="L317" s="2"/>
      <c r="M317" s="26"/>
      <c r="O317" s="5">
        <f t="shared" si="45"/>
        <v>-1</v>
      </c>
      <c r="P317" s="5">
        <f t="shared" si="46"/>
        <v>-4</v>
      </c>
      <c r="Q317" s="5">
        <f t="shared" si="47"/>
        <v>-5</v>
      </c>
      <c r="R317" s="5">
        <f t="shared" si="48"/>
        <v>-3</v>
      </c>
      <c r="S317" s="5">
        <f t="shared" si="49"/>
        <v>-1</v>
      </c>
      <c r="T317" s="5">
        <f t="shared" si="50"/>
        <v>-3</v>
      </c>
      <c r="U317" s="5">
        <f t="shared" si="51"/>
        <v>-1</v>
      </c>
      <c r="V317" s="5">
        <f t="shared" si="52"/>
        <v>-225</v>
      </c>
      <c r="W317" s="5">
        <f t="shared" si="53"/>
        <v>0</v>
      </c>
      <c r="X317" s="5">
        <f t="shared" si="54"/>
        <v>0</v>
      </c>
      <c r="Y317" s="5">
        <f t="shared" si="55"/>
        <v>0</v>
      </c>
    </row>
    <row r="318" spans="1:25">
      <c r="A318" s="2" t="s">
        <v>88</v>
      </c>
      <c r="B318" s="2" t="s">
        <v>370</v>
      </c>
      <c r="C318" s="2">
        <v>161</v>
      </c>
      <c r="D318" s="2">
        <v>161</v>
      </c>
      <c r="E318" s="2">
        <v>164</v>
      </c>
      <c r="F318" s="2">
        <v>163</v>
      </c>
      <c r="G318" s="2">
        <v>161</v>
      </c>
      <c r="H318" s="2">
        <v>164</v>
      </c>
      <c r="I318" s="2">
        <v>162</v>
      </c>
      <c r="J318" s="2"/>
      <c r="K318" s="2"/>
      <c r="L318" s="2"/>
      <c r="M318" s="26"/>
      <c r="O318" s="5">
        <f t="shared" si="45"/>
        <v>0</v>
      </c>
      <c r="P318" s="5">
        <f t="shared" si="46"/>
        <v>3</v>
      </c>
      <c r="Q318" s="5">
        <f t="shared" si="47"/>
        <v>3</v>
      </c>
      <c r="R318" s="5">
        <f t="shared" si="48"/>
        <v>-1</v>
      </c>
      <c r="S318" s="5">
        <f t="shared" si="49"/>
        <v>-2</v>
      </c>
      <c r="T318" s="5">
        <f t="shared" si="50"/>
        <v>3</v>
      </c>
      <c r="U318" s="5">
        <f t="shared" si="51"/>
        <v>-2</v>
      </c>
      <c r="V318" s="5">
        <f t="shared" si="52"/>
        <v>-162</v>
      </c>
      <c r="W318" s="5">
        <f t="shared" si="53"/>
        <v>0</v>
      </c>
      <c r="X318" s="5">
        <f t="shared" si="54"/>
        <v>0</v>
      </c>
      <c r="Y318" s="5">
        <f t="shared" si="55"/>
        <v>0</v>
      </c>
    </row>
    <row r="319" spans="1:25">
      <c r="A319" s="2" t="s">
        <v>65</v>
      </c>
      <c r="B319" s="2" t="s">
        <v>371</v>
      </c>
      <c r="C319" s="2">
        <v>280</v>
      </c>
      <c r="D319" s="2">
        <v>280</v>
      </c>
      <c r="E319" s="2">
        <v>275</v>
      </c>
      <c r="F319" s="2">
        <v>271</v>
      </c>
      <c r="G319" s="2">
        <v>269</v>
      </c>
      <c r="H319" s="2">
        <v>269</v>
      </c>
      <c r="I319" s="2">
        <v>260</v>
      </c>
      <c r="J319" s="2"/>
      <c r="K319" s="2"/>
      <c r="L319" s="2"/>
      <c r="M319" s="26"/>
      <c r="O319" s="5">
        <f t="shared" si="45"/>
        <v>0</v>
      </c>
      <c r="P319" s="5">
        <f t="shared" si="46"/>
        <v>-5</v>
      </c>
      <c r="Q319" s="5">
        <f t="shared" si="47"/>
        <v>-5</v>
      </c>
      <c r="R319" s="5">
        <f t="shared" si="48"/>
        <v>-4</v>
      </c>
      <c r="S319" s="5">
        <f t="shared" si="49"/>
        <v>-2</v>
      </c>
      <c r="T319" s="5">
        <f t="shared" si="50"/>
        <v>0</v>
      </c>
      <c r="U319" s="5">
        <f t="shared" si="51"/>
        <v>-9</v>
      </c>
      <c r="V319" s="5">
        <f t="shared" si="52"/>
        <v>-260</v>
      </c>
      <c r="W319" s="5">
        <f t="shared" si="53"/>
        <v>0</v>
      </c>
      <c r="X319" s="5">
        <f t="shared" si="54"/>
        <v>0</v>
      </c>
      <c r="Y319" s="5">
        <f t="shared" si="55"/>
        <v>0</v>
      </c>
    </row>
    <row r="320" spans="1:25">
      <c r="A320" s="2" t="s">
        <v>404</v>
      </c>
      <c r="B320" s="2" t="s">
        <v>405</v>
      </c>
      <c r="C320" s="2">
        <v>1007</v>
      </c>
      <c r="D320" s="2">
        <v>1006</v>
      </c>
      <c r="E320" s="2">
        <v>1006</v>
      </c>
      <c r="F320" s="2">
        <v>988</v>
      </c>
      <c r="G320" s="2">
        <v>973</v>
      </c>
      <c r="H320" s="2">
        <v>952</v>
      </c>
      <c r="I320" s="2">
        <v>947</v>
      </c>
      <c r="J320" s="2"/>
      <c r="K320" s="2"/>
      <c r="L320" s="2"/>
      <c r="M320" s="26"/>
      <c r="O320" s="5">
        <f t="shared" si="45"/>
        <v>-1</v>
      </c>
      <c r="P320" s="5">
        <f t="shared" si="46"/>
        <v>0</v>
      </c>
      <c r="Q320" s="5">
        <f t="shared" si="47"/>
        <v>-1</v>
      </c>
      <c r="R320" s="5">
        <f t="shared" si="48"/>
        <v>-18</v>
      </c>
      <c r="S320" s="5">
        <f t="shared" si="49"/>
        <v>-15</v>
      </c>
      <c r="T320" s="5">
        <f t="shared" si="50"/>
        <v>-21</v>
      </c>
      <c r="U320" s="5">
        <f t="shared" si="51"/>
        <v>-5</v>
      </c>
      <c r="V320" s="5">
        <f t="shared" si="52"/>
        <v>-947</v>
      </c>
      <c r="W320" s="5">
        <f t="shared" si="53"/>
        <v>0</v>
      </c>
      <c r="X320" s="5">
        <f t="shared" si="54"/>
        <v>0</v>
      </c>
      <c r="Y320" s="5">
        <f t="shared" si="55"/>
        <v>0</v>
      </c>
    </row>
    <row r="321" spans="1:25">
      <c r="A321" s="2" t="s">
        <v>66</v>
      </c>
      <c r="B321" s="2" t="s">
        <v>372</v>
      </c>
      <c r="C321" s="2">
        <v>1192</v>
      </c>
      <c r="D321" s="2">
        <v>1191</v>
      </c>
      <c r="E321" s="2">
        <v>1200</v>
      </c>
      <c r="F321" s="2">
        <v>1192</v>
      </c>
      <c r="G321" s="2">
        <v>1186</v>
      </c>
      <c r="H321" s="2">
        <v>1178</v>
      </c>
      <c r="I321" s="2">
        <v>1170</v>
      </c>
      <c r="J321" s="2"/>
      <c r="K321" s="2"/>
      <c r="L321" s="2"/>
      <c r="M321" s="26"/>
      <c r="O321" s="5">
        <f t="shared" si="45"/>
        <v>-1</v>
      </c>
      <c r="P321" s="5">
        <f t="shared" si="46"/>
        <v>9</v>
      </c>
      <c r="Q321" s="5">
        <f t="shared" si="47"/>
        <v>8</v>
      </c>
      <c r="R321" s="5">
        <f t="shared" si="48"/>
        <v>-8</v>
      </c>
      <c r="S321" s="5">
        <f t="shared" si="49"/>
        <v>-6</v>
      </c>
      <c r="T321" s="5">
        <f t="shared" si="50"/>
        <v>-8</v>
      </c>
      <c r="U321" s="5">
        <f t="shared" si="51"/>
        <v>-8</v>
      </c>
      <c r="V321" s="5">
        <f t="shared" si="52"/>
        <v>-1170</v>
      </c>
      <c r="W321" s="5">
        <f t="shared" si="53"/>
        <v>0</v>
      </c>
      <c r="X321" s="5">
        <f t="shared" si="54"/>
        <v>0</v>
      </c>
      <c r="Y321" s="5">
        <f t="shared" si="55"/>
        <v>0</v>
      </c>
    </row>
    <row r="322" spans="1:25">
      <c r="A322" s="2" t="s">
        <v>406</v>
      </c>
      <c r="B322" s="2" t="s">
        <v>407</v>
      </c>
      <c r="C322" s="2">
        <v>843</v>
      </c>
      <c r="D322" s="2">
        <v>845</v>
      </c>
      <c r="E322" s="2">
        <v>782</v>
      </c>
      <c r="F322" s="2">
        <v>769</v>
      </c>
      <c r="G322" s="2">
        <v>754</v>
      </c>
      <c r="H322" s="2">
        <v>739</v>
      </c>
      <c r="I322" s="2">
        <v>725</v>
      </c>
      <c r="J322" s="2"/>
      <c r="K322" s="2"/>
      <c r="L322" s="2"/>
      <c r="M322" s="26"/>
      <c r="O322" s="5">
        <f t="shared" si="45"/>
        <v>2</v>
      </c>
      <c r="P322" s="5">
        <f t="shared" si="46"/>
        <v>-63</v>
      </c>
      <c r="Q322" s="5">
        <f t="shared" si="47"/>
        <v>-61</v>
      </c>
      <c r="R322" s="5">
        <f t="shared" si="48"/>
        <v>-13</v>
      </c>
      <c r="S322" s="5">
        <f t="shared" si="49"/>
        <v>-15</v>
      </c>
      <c r="T322" s="5">
        <f t="shared" si="50"/>
        <v>-15</v>
      </c>
      <c r="U322" s="5">
        <f t="shared" si="51"/>
        <v>-14</v>
      </c>
      <c r="V322" s="5">
        <f t="shared" si="52"/>
        <v>-725</v>
      </c>
      <c r="W322" s="5">
        <f t="shared" si="53"/>
        <v>0</v>
      </c>
      <c r="X322" s="5">
        <f t="shared" si="54"/>
        <v>0</v>
      </c>
      <c r="Y322" s="5">
        <f t="shared" si="55"/>
        <v>0</v>
      </c>
    </row>
    <row r="323" spans="1:25">
      <c r="A323" s="2" t="s">
        <v>486</v>
      </c>
      <c r="B323" s="2" t="s">
        <v>658</v>
      </c>
      <c r="C323" s="2">
        <v>259</v>
      </c>
      <c r="D323" s="2">
        <v>259</v>
      </c>
      <c r="E323" s="2">
        <v>262</v>
      </c>
      <c r="F323" s="2">
        <v>259</v>
      </c>
      <c r="G323" s="2">
        <v>259</v>
      </c>
      <c r="H323" s="2">
        <v>255</v>
      </c>
      <c r="I323" s="2">
        <v>253</v>
      </c>
      <c r="J323" s="2"/>
      <c r="K323" s="2"/>
      <c r="L323" s="2"/>
      <c r="M323" s="26"/>
      <c r="O323" s="5">
        <f t="shared" ref="O323:P325" si="56">SUM(D323-C323)</f>
        <v>0</v>
      </c>
      <c r="P323" s="5">
        <f t="shared" si="56"/>
        <v>3</v>
      </c>
      <c r="Q323" s="5">
        <f t="shared" ref="Q323:Q325" si="57">SUM(E323-C323)</f>
        <v>3</v>
      </c>
      <c r="R323" s="5">
        <f t="shared" ref="R323:Y325" si="58">SUM(F323-E323)</f>
        <v>-3</v>
      </c>
      <c r="S323" s="5">
        <f t="shared" si="58"/>
        <v>0</v>
      </c>
      <c r="T323" s="5">
        <f t="shared" si="58"/>
        <v>-4</v>
      </c>
      <c r="U323" s="5">
        <f t="shared" si="58"/>
        <v>-2</v>
      </c>
      <c r="V323" s="5">
        <f t="shared" si="58"/>
        <v>-253</v>
      </c>
      <c r="W323" s="5">
        <f t="shared" si="58"/>
        <v>0</v>
      </c>
      <c r="X323" s="5">
        <f t="shared" si="58"/>
        <v>0</v>
      </c>
      <c r="Y323" s="5">
        <f t="shared" si="58"/>
        <v>0</v>
      </c>
    </row>
    <row r="324" spans="1:25">
      <c r="A324" s="2" t="s">
        <v>704</v>
      </c>
      <c r="B324" s="2" t="s">
        <v>705</v>
      </c>
      <c r="C324" s="2">
        <v>68</v>
      </c>
      <c r="D324" s="2">
        <v>68</v>
      </c>
      <c r="E324" s="2">
        <v>71</v>
      </c>
      <c r="F324" s="2">
        <v>71</v>
      </c>
      <c r="G324" s="2">
        <v>71</v>
      </c>
      <c r="H324" s="2">
        <v>70</v>
      </c>
      <c r="I324" s="2">
        <v>69</v>
      </c>
      <c r="J324" s="2"/>
      <c r="K324" s="2"/>
      <c r="L324" s="2"/>
      <c r="O324" s="5">
        <f t="shared" si="56"/>
        <v>0</v>
      </c>
      <c r="P324" s="5">
        <f t="shared" si="56"/>
        <v>3</v>
      </c>
      <c r="Q324" s="5">
        <f t="shared" si="57"/>
        <v>3</v>
      </c>
      <c r="R324" s="5">
        <f t="shared" si="58"/>
        <v>0</v>
      </c>
      <c r="S324" s="5">
        <f t="shared" si="58"/>
        <v>0</v>
      </c>
      <c r="T324" s="5">
        <f t="shared" si="58"/>
        <v>-1</v>
      </c>
      <c r="U324" s="5">
        <f t="shared" si="58"/>
        <v>-1</v>
      </c>
      <c r="V324" s="5">
        <f t="shared" si="58"/>
        <v>-69</v>
      </c>
      <c r="W324" s="5">
        <f t="shared" si="58"/>
        <v>0</v>
      </c>
      <c r="X324" s="5">
        <f t="shared" si="58"/>
        <v>0</v>
      </c>
      <c r="Y324" s="5">
        <f t="shared" si="58"/>
        <v>0</v>
      </c>
    </row>
    <row r="325" spans="1:25">
      <c r="A325" s="2" t="s">
        <v>457</v>
      </c>
      <c r="B325" s="2" t="s">
        <v>458</v>
      </c>
      <c r="C325" s="2">
        <v>59</v>
      </c>
      <c r="D325" s="2">
        <v>59</v>
      </c>
      <c r="E325" s="2">
        <v>57</v>
      </c>
      <c r="F325" s="2">
        <v>56</v>
      </c>
      <c r="G325" s="3">
        <v>56</v>
      </c>
      <c r="H325" s="2">
        <v>55</v>
      </c>
      <c r="I325" s="2">
        <v>53</v>
      </c>
      <c r="O325" s="5">
        <f t="shared" si="56"/>
        <v>0</v>
      </c>
      <c r="P325" s="5">
        <f t="shared" si="56"/>
        <v>-2</v>
      </c>
      <c r="Q325" s="5">
        <f t="shared" si="57"/>
        <v>-2</v>
      </c>
      <c r="R325" s="5">
        <f t="shared" si="58"/>
        <v>-1</v>
      </c>
      <c r="S325" s="5">
        <f t="shared" si="58"/>
        <v>0</v>
      </c>
      <c r="T325" s="5">
        <f t="shared" si="58"/>
        <v>-1</v>
      </c>
      <c r="U325" s="5">
        <f t="shared" si="58"/>
        <v>-2</v>
      </c>
      <c r="V325" s="5">
        <f t="shared" si="58"/>
        <v>-53</v>
      </c>
      <c r="W325" s="5">
        <f t="shared" si="58"/>
        <v>0</v>
      </c>
      <c r="X325" s="5">
        <f t="shared" si="58"/>
        <v>0</v>
      </c>
      <c r="Y325" s="5">
        <f t="shared" si="58"/>
        <v>0</v>
      </c>
    </row>
    <row r="326" spans="1:25">
      <c r="A326" s="2" t="s">
        <v>659</v>
      </c>
      <c r="B326" s="2" t="s">
        <v>660</v>
      </c>
      <c r="C326" s="2">
        <v>134</v>
      </c>
      <c r="D326" s="2">
        <v>134</v>
      </c>
      <c r="E326" s="2">
        <v>139</v>
      </c>
      <c r="F326" s="2">
        <v>135</v>
      </c>
      <c r="G326" s="3">
        <v>133</v>
      </c>
      <c r="H326" s="2">
        <v>130</v>
      </c>
      <c r="I326" s="2">
        <v>128</v>
      </c>
      <c r="O326" s="5">
        <f t="shared" ref="O326:O332" si="59">SUM(D326-C326)</f>
        <v>0</v>
      </c>
      <c r="P326" s="5">
        <f t="shared" ref="P326:P332" si="60">SUM(E326-D326)</f>
        <v>5</v>
      </c>
      <c r="Q326" s="5">
        <f t="shared" ref="Q326:Q332" si="61">SUM(E326-C326)</f>
        <v>5</v>
      </c>
      <c r="R326" s="5">
        <f t="shared" ref="R326:R332" si="62">SUM(F326-E326)</f>
        <v>-4</v>
      </c>
      <c r="S326" s="5">
        <f t="shared" ref="S326:S332" si="63">SUM(G326-F326)</f>
        <v>-2</v>
      </c>
      <c r="T326" s="5">
        <f t="shared" ref="T326:T332" si="64">SUM(H326-G326)</f>
        <v>-3</v>
      </c>
      <c r="U326" s="5">
        <f t="shared" ref="U326:U332" si="65">SUM(I326-H326)</f>
        <v>-2</v>
      </c>
      <c r="V326" s="5">
        <f t="shared" ref="V326:V332" si="66">SUM(J326-I326)</f>
        <v>-128</v>
      </c>
      <c r="W326" s="5">
        <f t="shared" ref="W326:W332" si="67">SUM(K326-J326)</f>
        <v>0</v>
      </c>
      <c r="X326" s="5">
        <f t="shared" ref="X326:X332" si="68">SUM(L326-K326)</f>
        <v>0</v>
      </c>
      <c r="Y326" s="5">
        <f t="shared" ref="Y326:Y332" si="69">SUM(M326-L326)</f>
        <v>0</v>
      </c>
    </row>
    <row r="327" spans="1:25">
      <c r="A327" s="2" t="s">
        <v>487</v>
      </c>
      <c r="B327" s="2" t="s">
        <v>488</v>
      </c>
      <c r="C327" s="2">
        <v>205</v>
      </c>
      <c r="D327" s="2">
        <v>205</v>
      </c>
      <c r="E327" s="2">
        <v>211</v>
      </c>
      <c r="F327" s="2">
        <v>202</v>
      </c>
      <c r="G327" s="3">
        <v>200</v>
      </c>
      <c r="H327" s="2">
        <v>197</v>
      </c>
      <c r="I327" s="2">
        <v>195</v>
      </c>
      <c r="O327" s="5">
        <f t="shared" si="59"/>
        <v>0</v>
      </c>
      <c r="P327" s="5">
        <f t="shared" si="60"/>
        <v>6</v>
      </c>
      <c r="Q327" s="5">
        <f t="shared" si="61"/>
        <v>6</v>
      </c>
      <c r="R327" s="5">
        <f t="shared" si="62"/>
        <v>-9</v>
      </c>
      <c r="S327" s="5">
        <f t="shared" si="63"/>
        <v>-2</v>
      </c>
      <c r="T327" s="5">
        <f t="shared" si="64"/>
        <v>-3</v>
      </c>
      <c r="U327" s="5">
        <f t="shared" si="65"/>
        <v>-2</v>
      </c>
      <c r="V327" s="5">
        <f t="shared" si="66"/>
        <v>-195</v>
      </c>
      <c r="W327" s="5">
        <f t="shared" si="67"/>
        <v>0</v>
      </c>
      <c r="X327" s="5">
        <f t="shared" si="68"/>
        <v>0</v>
      </c>
      <c r="Y327" s="5">
        <f t="shared" si="69"/>
        <v>0</v>
      </c>
    </row>
    <row r="328" spans="1:25">
      <c r="A328" s="2" t="s">
        <v>706</v>
      </c>
      <c r="B328" s="2" t="s">
        <v>707</v>
      </c>
      <c r="C328" s="2">
        <v>27</v>
      </c>
      <c r="D328" s="2">
        <v>27</v>
      </c>
      <c r="E328" s="2">
        <v>28</v>
      </c>
      <c r="F328" s="2">
        <v>29</v>
      </c>
      <c r="G328" s="3">
        <v>30</v>
      </c>
      <c r="H328" s="2">
        <v>31</v>
      </c>
      <c r="I328" s="2">
        <v>31</v>
      </c>
      <c r="O328" s="5">
        <f t="shared" si="59"/>
        <v>0</v>
      </c>
      <c r="P328" s="5">
        <f t="shared" si="60"/>
        <v>1</v>
      </c>
      <c r="Q328" s="5">
        <f t="shared" si="61"/>
        <v>1</v>
      </c>
      <c r="R328" s="5">
        <f t="shared" si="62"/>
        <v>1</v>
      </c>
      <c r="S328" s="5">
        <f t="shared" si="63"/>
        <v>1</v>
      </c>
      <c r="T328" s="5">
        <f t="shared" si="64"/>
        <v>1</v>
      </c>
      <c r="U328" s="5">
        <f t="shared" si="65"/>
        <v>0</v>
      </c>
      <c r="V328" s="5">
        <f t="shared" si="66"/>
        <v>-31</v>
      </c>
      <c r="W328" s="5">
        <f t="shared" si="67"/>
        <v>0</v>
      </c>
      <c r="X328" s="5">
        <f t="shared" si="68"/>
        <v>0</v>
      </c>
      <c r="Y328" s="5">
        <f t="shared" si="69"/>
        <v>0</v>
      </c>
    </row>
    <row r="329" spans="1:25">
      <c r="A329" s="2" t="s">
        <v>464</v>
      </c>
      <c r="B329" s="2" t="s">
        <v>661</v>
      </c>
      <c r="C329" s="2">
        <v>123</v>
      </c>
      <c r="D329" s="2">
        <v>123</v>
      </c>
      <c r="E329" s="2">
        <v>122</v>
      </c>
      <c r="F329" s="2">
        <v>122</v>
      </c>
      <c r="G329" s="3">
        <v>121</v>
      </c>
      <c r="H329" s="2">
        <v>120</v>
      </c>
      <c r="I329" s="2">
        <v>120</v>
      </c>
      <c r="O329" s="5">
        <f t="shared" si="59"/>
        <v>0</v>
      </c>
      <c r="P329" s="5">
        <f t="shared" si="60"/>
        <v>-1</v>
      </c>
      <c r="Q329" s="5">
        <f t="shared" si="61"/>
        <v>-1</v>
      </c>
      <c r="R329" s="5">
        <f t="shared" si="62"/>
        <v>0</v>
      </c>
      <c r="S329" s="5">
        <f t="shared" si="63"/>
        <v>-1</v>
      </c>
      <c r="T329" s="5">
        <f t="shared" si="64"/>
        <v>-1</v>
      </c>
      <c r="U329" s="5">
        <f t="shared" si="65"/>
        <v>0</v>
      </c>
      <c r="V329" s="5">
        <f t="shared" si="66"/>
        <v>-120</v>
      </c>
      <c r="W329" s="5">
        <f t="shared" si="67"/>
        <v>0</v>
      </c>
      <c r="X329" s="5">
        <f t="shared" si="68"/>
        <v>0</v>
      </c>
      <c r="Y329" s="5">
        <f t="shared" si="69"/>
        <v>0</v>
      </c>
    </row>
    <row r="330" spans="1:25">
      <c r="A330" s="2" t="s">
        <v>489</v>
      </c>
      <c r="B330" s="2" t="s">
        <v>490</v>
      </c>
      <c r="C330" s="2">
        <v>332</v>
      </c>
      <c r="D330" s="2">
        <v>332</v>
      </c>
      <c r="E330" s="2">
        <v>338</v>
      </c>
      <c r="F330" s="2">
        <v>339</v>
      </c>
      <c r="G330" s="3">
        <v>334</v>
      </c>
      <c r="H330" s="2">
        <v>330</v>
      </c>
      <c r="I330" s="2">
        <v>329</v>
      </c>
      <c r="O330" s="5">
        <f t="shared" si="59"/>
        <v>0</v>
      </c>
      <c r="P330" s="5">
        <f t="shared" si="60"/>
        <v>6</v>
      </c>
      <c r="Q330" s="5">
        <f t="shared" si="61"/>
        <v>6</v>
      </c>
      <c r="R330" s="5">
        <f t="shared" si="62"/>
        <v>1</v>
      </c>
      <c r="S330" s="5">
        <f t="shared" si="63"/>
        <v>-5</v>
      </c>
      <c r="T330" s="5">
        <f t="shared" si="64"/>
        <v>-4</v>
      </c>
      <c r="U330" s="5">
        <f t="shared" si="65"/>
        <v>-1</v>
      </c>
      <c r="V330" s="5">
        <f t="shared" si="66"/>
        <v>-329</v>
      </c>
      <c r="W330" s="5">
        <f t="shared" si="67"/>
        <v>0</v>
      </c>
      <c r="X330" s="5">
        <f t="shared" si="68"/>
        <v>0</v>
      </c>
      <c r="Y330" s="5">
        <f t="shared" si="69"/>
        <v>0</v>
      </c>
    </row>
    <row r="331" spans="1:25">
      <c r="A331" s="2" t="s">
        <v>708</v>
      </c>
      <c r="B331" s="2" t="s">
        <v>709</v>
      </c>
      <c r="C331" s="2">
        <v>89</v>
      </c>
      <c r="D331" s="2">
        <v>89</v>
      </c>
      <c r="E331" s="2">
        <v>90</v>
      </c>
      <c r="F331" s="2">
        <v>88</v>
      </c>
      <c r="G331" s="3">
        <v>85</v>
      </c>
      <c r="H331" s="2">
        <v>82</v>
      </c>
      <c r="I331" s="2">
        <v>82</v>
      </c>
      <c r="O331" s="5">
        <f t="shared" si="59"/>
        <v>0</v>
      </c>
      <c r="P331" s="5">
        <f t="shared" si="60"/>
        <v>1</v>
      </c>
      <c r="Q331" s="5">
        <f t="shared" si="61"/>
        <v>1</v>
      </c>
      <c r="R331" s="5">
        <f t="shared" si="62"/>
        <v>-2</v>
      </c>
      <c r="S331" s="5">
        <f t="shared" si="63"/>
        <v>-3</v>
      </c>
      <c r="T331" s="5">
        <f t="shared" si="64"/>
        <v>-3</v>
      </c>
      <c r="U331" s="5">
        <f t="shared" si="65"/>
        <v>0</v>
      </c>
      <c r="V331" s="5">
        <f t="shared" si="66"/>
        <v>-82</v>
      </c>
      <c r="W331" s="5">
        <f t="shared" si="67"/>
        <v>0</v>
      </c>
      <c r="X331" s="5">
        <f t="shared" si="68"/>
        <v>0</v>
      </c>
      <c r="Y331" s="5">
        <f t="shared" si="69"/>
        <v>0</v>
      </c>
    </row>
    <row r="332" spans="1:25">
      <c r="A332" s="2" t="s">
        <v>369</v>
      </c>
      <c r="B332" s="2" t="s">
        <v>662</v>
      </c>
      <c r="C332" s="2">
        <v>125</v>
      </c>
      <c r="D332" s="2">
        <v>125</v>
      </c>
      <c r="E332" s="2">
        <v>123</v>
      </c>
      <c r="F332" s="2">
        <v>120</v>
      </c>
      <c r="G332" s="3">
        <v>120</v>
      </c>
      <c r="H332" s="2">
        <v>116</v>
      </c>
      <c r="I332" s="2">
        <v>112</v>
      </c>
      <c r="O332" s="5">
        <f t="shared" si="59"/>
        <v>0</v>
      </c>
      <c r="P332" s="5">
        <f t="shared" si="60"/>
        <v>-2</v>
      </c>
      <c r="Q332" s="5">
        <f t="shared" si="61"/>
        <v>-2</v>
      </c>
      <c r="R332" s="5">
        <f t="shared" si="62"/>
        <v>-3</v>
      </c>
      <c r="S332" s="5">
        <f t="shared" si="63"/>
        <v>0</v>
      </c>
      <c r="T332" s="5">
        <f t="shared" si="64"/>
        <v>-4</v>
      </c>
      <c r="U332" s="5">
        <f t="shared" si="65"/>
        <v>-4</v>
      </c>
      <c r="V332" s="5">
        <f t="shared" si="66"/>
        <v>-112</v>
      </c>
      <c r="W332" s="5">
        <f t="shared" si="67"/>
        <v>0</v>
      </c>
      <c r="X332" s="5">
        <f t="shared" si="68"/>
        <v>0</v>
      </c>
      <c r="Y332" s="5">
        <f t="shared" si="69"/>
        <v>0</v>
      </c>
    </row>
    <row r="333" spans="1:25">
      <c r="A333" s="2"/>
      <c r="C333" s="2"/>
      <c r="D333" s="2"/>
      <c r="X333" s="5"/>
    </row>
    <row r="334" spans="1:25">
      <c r="D334" s="2"/>
      <c r="X334" s="5"/>
    </row>
    <row r="335" spans="1:25" ht="13.5" thickBot="1">
      <c r="C335" s="21">
        <f>SUM(C2:C334)</f>
        <v>1503532</v>
      </c>
      <c r="D335" s="21">
        <f>SUM(D2:D334)</f>
        <v>1502308</v>
      </c>
      <c r="E335" s="21">
        <f>SUM(E2:E332)</f>
        <v>1516090</v>
      </c>
      <c r="F335" s="21">
        <f t="shared" ref="F335:Y335" si="70">SUM(F2:F332)</f>
        <v>1515505</v>
      </c>
      <c r="G335" s="21">
        <f t="shared" si="70"/>
        <v>1512143</v>
      </c>
      <c r="H335" s="21">
        <f t="shared" si="70"/>
        <v>1505866</v>
      </c>
      <c r="I335" s="21">
        <f t="shared" si="70"/>
        <v>1501282</v>
      </c>
      <c r="J335" s="21">
        <f t="shared" si="70"/>
        <v>0</v>
      </c>
      <c r="K335" s="21">
        <f t="shared" si="70"/>
        <v>0</v>
      </c>
      <c r="L335" s="21">
        <f t="shared" si="70"/>
        <v>0</v>
      </c>
      <c r="M335" s="21">
        <f t="shared" si="70"/>
        <v>0</v>
      </c>
      <c r="N335" s="21">
        <f t="shared" si="70"/>
        <v>0</v>
      </c>
      <c r="O335" s="21">
        <f t="shared" si="70"/>
        <v>-1224</v>
      </c>
      <c r="P335" s="21">
        <f t="shared" si="70"/>
        <v>13782</v>
      </c>
      <c r="Q335" s="21">
        <f t="shared" si="70"/>
        <v>12558</v>
      </c>
      <c r="R335" s="21">
        <f t="shared" si="70"/>
        <v>-585</v>
      </c>
      <c r="S335" s="21">
        <f t="shared" si="70"/>
        <v>-3362</v>
      </c>
      <c r="T335" s="21">
        <f t="shared" si="70"/>
        <v>-6277</v>
      </c>
      <c r="U335" s="21">
        <f t="shared" si="70"/>
        <v>-4584</v>
      </c>
      <c r="V335" s="21">
        <f t="shared" si="70"/>
        <v>-1501282</v>
      </c>
      <c r="W335" s="21">
        <f t="shared" si="70"/>
        <v>0</v>
      </c>
      <c r="X335" s="21">
        <f t="shared" si="70"/>
        <v>0</v>
      </c>
      <c r="Y335" s="21">
        <f t="shared" si="70"/>
        <v>0</v>
      </c>
    </row>
    <row r="336" spans="1:25" ht="13" thickTop="1">
      <c r="D336" s="2"/>
    </row>
    <row r="337" spans="2:2">
      <c r="B337" s="16"/>
    </row>
    <row r="338" spans="2:2">
      <c r="B338" s="16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&amp;F&amp;RMay 2023</oddFooter>
  </headerFooter>
  <customProperties>
    <customPr name="LastActive" r:id="rId2"/>
  </customProperties>
  <ignoredErrors>
    <ignoredError sqref="E3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S2484"/>
  <sheetViews>
    <sheetView topLeftCell="B1" zoomScale="90" zoomScaleNormal="90" workbookViewId="0">
      <selection activeCell="B1" sqref="B1"/>
    </sheetView>
  </sheetViews>
  <sheetFormatPr defaultColWidth="9.08984375" defaultRowHeight="12.5"/>
  <cols>
    <col min="1" max="1" width="6.453125" style="20" customWidth="1"/>
    <col min="2" max="2" width="43.08984375" style="16" customWidth="1"/>
    <col min="3" max="3" width="13.36328125" style="19" bestFit="1" customWidth="1"/>
    <col min="4" max="6" width="13.6328125" style="19" bestFit="1" customWidth="1"/>
    <col min="7" max="7" width="13.36328125" style="19" bestFit="1" customWidth="1"/>
    <col min="8" max="8" width="13.6328125" style="19" bestFit="1" customWidth="1"/>
    <col min="9" max="10" width="13.36328125" style="19" bestFit="1" customWidth="1"/>
    <col min="11" max="11" width="13.6328125" style="19" bestFit="1" customWidth="1"/>
    <col min="12" max="13" width="13.6328125" style="18" bestFit="1" customWidth="1"/>
    <col min="14" max="14" width="9.08984375" style="12"/>
    <col min="15" max="15" width="12" style="12" bestFit="1" customWidth="1"/>
    <col min="16" max="16" width="10.90625" style="12" bestFit="1" customWidth="1"/>
    <col min="17" max="18" width="7.90625" style="12" customWidth="1"/>
    <col min="19" max="20" width="8" style="12" bestFit="1" customWidth="1"/>
    <col min="21" max="21" width="9.08984375" style="12"/>
    <col min="22" max="22" width="10.36328125" style="12" customWidth="1"/>
    <col min="23" max="16384" width="9.08984375" style="12"/>
  </cols>
  <sheetData>
    <row r="1" spans="1:45" ht="13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4" t="s">
        <v>71</v>
      </c>
      <c r="G1" s="14" t="s">
        <v>72</v>
      </c>
      <c r="H1" s="14" t="s">
        <v>73</v>
      </c>
      <c r="I1" s="14" t="s">
        <v>74</v>
      </c>
      <c r="J1" s="14" t="s">
        <v>75</v>
      </c>
      <c r="K1" s="14" t="s">
        <v>76</v>
      </c>
      <c r="L1" s="15" t="s">
        <v>77</v>
      </c>
      <c r="M1" s="15" t="s">
        <v>115</v>
      </c>
      <c r="O1" s="18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6"/>
      <c r="AS1" s="16"/>
    </row>
    <row r="2" spans="1:45">
      <c r="A2" s="20" t="s">
        <v>491</v>
      </c>
      <c r="B2" s="9" t="s">
        <v>138</v>
      </c>
      <c r="C2" s="2">
        <v>22198</v>
      </c>
      <c r="D2" s="2">
        <v>22166</v>
      </c>
      <c r="E2" s="2">
        <v>22215</v>
      </c>
      <c r="F2" s="2">
        <v>22192</v>
      </c>
      <c r="G2" s="2">
        <v>22156</v>
      </c>
      <c r="H2" s="2">
        <v>22091</v>
      </c>
      <c r="I2" s="2">
        <v>22088</v>
      </c>
      <c r="J2" s="2"/>
      <c r="K2" s="2"/>
      <c r="L2" s="2"/>
      <c r="M2" s="2"/>
      <c r="N2" s="2"/>
      <c r="O2" s="16"/>
      <c r="P2" s="16"/>
      <c r="Q2" s="16"/>
      <c r="R2" s="16"/>
      <c r="S2" s="16"/>
      <c r="T2" s="16"/>
      <c r="U2" s="16"/>
      <c r="V2" s="16"/>
    </row>
    <row r="3" spans="1:45">
      <c r="A3" s="20" t="s">
        <v>492</v>
      </c>
      <c r="B3" s="9" t="s">
        <v>139</v>
      </c>
      <c r="C3" s="2">
        <v>4415</v>
      </c>
      <c r="D3" s="2">
        <v>4407</v>
      </c>
      <c r="E3" s="2">
        <v>4398</v>
      </c>
      <c r="F3" s="2">
        <v>4393</v>
      </c>
      <c r="G3" s="2">
        <v>4346</v>
      </c>
      <c r="H3" s="2">
        <v>4328</v>
      </c>
      <c r="I3" s="2">
        <v>4328</v>
      </c>
      <c r="J3" s="2"/>
      <c r="K3" s="2"/>
      <c r="L3" s="2"/>
      <c r="M3" s="2"/>
      <c r="N3" s="2"/>
      <c r="O3" s="16"/>
      <c r="P3" s="16"/>
      <c r="Q3" s="16"/>
      <c r="R3" s="16"/>
      <c r="S3" s="16"/>
      <c r="T3" s="16"/>
      <c r="U3" s="16"/>
      <c r="V3" s="16"/>
    </row>
    <row r="4" spans="1:45">
      <c r="A4" s="20" t="s">
        <v>493</v>
      </c>
      <c r="B4" s="9" t="s">
        <v>140</v>
      </c>
      <c r="C4" s="2">
        <v>1340</v>
      </c>
      <c r="D4" s="2">
        <v>1338</v>
      </c>
      <c r="E4" s="2">
        <v>1353</v>
      </c>
      <c r="F4" s="2">
        <v>1358</v>
      </c>
      <c r="G4" s="2">
        <v>1328</v>
      </c>
      <c r="H4" s="2">
        <v>1309</v>
      </c>
      <c r="I4" s="2">
        <v>1305</v>
      </c>
      <c r="J4" s="2"/>
      <c r="K4" s="2"/>
      <c r="L4" s="2"/>
      <c r="M4" s="2"/>
      <c r="N4" s="2"/>
      <c r="O4" s="16"/>
      <c r="P4" s="16"/>
      <c r="Q4" s="16"/>
      <c r="R4" s="16"/>
      <c r="S4" s="16"/>
      <c r="T4" s="16"/>
      <c r="U4" s="16"/>
      <c r="V4" s="16"/>
    </row>
    <row r="5" spans="1:45">
      <c r="A5" s="20" t="s">
        <v>494</v>
      </c>
      <c r="B5" s="9" t="s">
        <v>141</v>
      </c>
      <c r="C5" s="2">
        <v>2964</v>
      </c>
      <c r="D5" s="2">
        <v>2952</v>
      </c>
      <c r="E5" s="2">
        <v>2953</v>
      </c>
      <c r="F5" s="2">
        <v>2956</v>
      </c>
      <c r="G5" s="2">
        <v>2951</v>
      </c>
      <c r="H5" s="2">
        <v>2926</v>
      </c>
      <c r="I5" s="2">
        <v>2926</v>
      </c>
      <c r="J5" s="2"/>
      <c r="K5" s="2"/>
      <c r="L5" s="2"/>
      <c r="M5" s="2"/>
      <c r="N5" s="2"/>
      <c r="O5" s="16"/>
      <c r="P5" s="16"/>
      <c r="Q5" s="16"/>
      <c r="R5" s="16"/>
      <c r="S5" s="16"/>
      <c r="T5" s="16"/>
      <c r="U5" s="16"/>
      <c r="V5" s="16"/>
    </row>
    <row r="6" spans="1:45">
      <c r="A6" s="20" t="s">
        <v>495</v>
      </c>
      <c r="B6" s="9" t="s">
        <v>142</v>
      </c>
      <c r="C6" s="2">
        <v>2697</v>
      </c>
      <c r="D6" s="2">
        <v>2695</v>
      </c>
      <c r="E6" s="2">
        <v>2702</v>
      </c>
      <c r="F6" s="2">
        <v>2713</v>
      </c>
      <c r="G6" s="2">
        <v>2710</v>
      </c>
      <c r="H6" s="2">
        <v>2669</v>
      </c>
      <c r="I6" s="2">
        <v>2669</v>
      </c>
      <c r="J6" s="2"/>
      <c r="K6" s="2"/>
      <c r="L6" s="2"/>
      <c r="M6" s="2"/>
      <c r="N6" s="2"/>
      <c r="O6" s="16"/>
      <c r="P6" s="16"/>
      <c r="Q6" s="16"/>
      <c r="R6" s="16"/>
      <c r="S6" s="16"/>
      <c r="T6" s="16"/>
      <c r="U6" s="16"/>
      <c r="V6" s="16"/>
    </row>
    <row r="7" spans="1:45">
      <c r="A7" s="20" t="s">
        <v>496</v>
      </c>
      <c r="B7" s="9" t="s">
        <v>143</v>
      </c>
      <c r="C7" s="2">
        <v>1815</v>
      </c>
      <c r="D7" s="2">
        <v>1815</v>
      </c>
      <c r="E7" s="2">
        <v>1810</v>
      </c>
      <c r="F7" s="2">
        <v>1818</v>
      </c>
      <c r="G7" s="2">
        <v>1811</v>
      </c>
      <c r="H7" s="2">
        <v>1792</v>
      </c>
      <c r="I7" s="2">
        <v>1791</v>
      </c>
      <c r="J7" s="2"/>
      <c r="K7" s="2"/>
      <c r="L7" s="2"/>
      <c r="M7" s="2"/>
      <c r="N7" s="2"/>
      <c r="O7" s="16"/>
      <c r="P7" s="16"/>
      <c r="Q7" s="16"/>
      <c r="R7" s="16"/>
      <c r="S7" s="16"/>
      <c r="T7" s="16"/>
      <c r="U7" s="16"/>
      <c r="V7" s="16"/>
    </row>
    <row r="8" spans="1:45">
      <c r="A8" s="20" t="s">
        <v>497</v>
      </c>
      <c r="B8" s="9" t="s">
        <v>144</v>
      </c>
      <c r="C8" s="2">
        <v>5821</v>
      </c>
      <c r="D8" s="2">
        <v>5813</v>
      </c>
      <c r="E8" s="2">
        <v>5834</v>
      </c>
      <c r="F8" s="2">
        <v>5841</v>
      </c>
      <c r="G8" s="2">
        <v>5833</v>
      </c>
      <c r="H8" s="2">
        <v>5793</v>
      </c>
      <c r="I8" s="2">
        <v>5783</v>
      </c>
      <c r="J8" s="2"/>
      <c r="K8" s="2"/>
      <c r="L8" s="2"/>
      <c r="M8" s="2"/>
      <c r="N8" s="2"/>
      <c r="O8" s="16"/>
      <c r="P8" s="16"/>
      <c r="Q8" s="16"/>
      <c r="R8" s="16"/>
      <c r="S8" s="16"/>
      <c r="T8" s="16"/>
      <c r="U8" s="16"/>
      <c r="V8" s="16"/>
    </row>
    <row r="9" spans="1:45">
      <c r="A9" s="20" t="s">
        <v>498</v>
      </c>
      <c r="B9" s="9" t="s">
        <v>145</v>
      </c>
      <c r="C9" s="2">
        <v>1750</v>
      </c>
      <c r="D9" s="2">
        <v>1743</v>
      </c>
      <c r="E9" s="2">
        <v>1755</v>
      </c>
      <c r="F9" s="2">
        <v>1755</v>
      </c>
      <c r="G9" s="2">
        <v>1751</v>
      </c>
      <c r="H9" s="2">
        <v>1738</v>
      </c>
      <c r="I9" s="2">
        <v>1738</v>
      </c>
      <c r="J9" s="2"/>
      <c r="K9" s="2"/>
      <c r="L9" s="2"/>
      <c r="M9" s="2"/>
      <c r="N9" s="2"/>
      <c r="O9" s="16"/>
      <c r="P9" s="16"/>
      <c r="Q9" s="16"/>
      <c r="R9" s="16"/>
      <c r="S9" s="16"/>
      <c r="T9" s="16"/>
      <c r="U9" s="16"/>
      <c r="V9" s="16"/>
    </row>
    <row r="10" spans="1:45">
      <c r="A10" s="20" t="s">
        <v>499</v>
      </c>
      <c r="B10" s="9" t="s">
        <v>373</v>
      </c>
      <c r="C10" s="2">
        <v>3822</v>
      </c>
      <c r="D10" s="2">
        <v>3814</v>
      </c>
      <c r="E10" s="2">
        <v>3803</v>
      </c>
      <c r="F10" s="2">
        <v>3818</v>
      </c>
      <c r="G10" s="2">
        <v>3769</v>
      </c>
      <c r="H10" s="2">
        <v>3775</v>
      </c>
      <c r="I10" s="2">
        <v>3793</v>
      </c>
      <c r="J10" s="2"/>
      <c r="K10" s="2"/>
      <c r="L10" s="2"/>
      <c r="M10" s="2"/>
      <c r="N10" s="2"/>
      <c r="O10" s="16"/>
      <c r="P10" s="16"/>
      <c r="Q10" s="16"/>
      <c r="R10" s="16"/>
      <c r="S10" s="16"/>
      <c r="T10" s="16"/>
      <c r="U10" s="16"/>
      <c r="V10" s="16"/>
    </row>
    <row r="11" spans="1:45">
      <c r="A11" s="9" t="s">
        <v>500</v>
      </c>
      <c r="B11" s="9" t="s">
        <v>146</v>
      </c>
      <c r="C11" s="2">
        <v>12911</v>
      </c>
      <c r="D11" s="2">
        <v>12899</v>
      </c>
      <c r="E11" s="2">
        <v>12909</v>
      </c>
      <c r="F11" s="2">
        <v>12941</v>
      </c>
      <c r="G11" s="2">
        <v>12941</v>
      </c>
      <c r="H11" s="2">
        <v>12776</v>
      </c>
      <c r="I11" s="2">
        <v>12768</v>
      </c>
      <c r="J11" s="2"/>
      <c r="K11" s="2"/>
      <c r="L11" s="2"/>
      <c r="M11" s="2"/>
      <c r="N11" s="2"/>
      <c r="O11" s="16"/>
      <c r="P11" s="16"/>
      <c r="Q11" s="16"/>
      <c r="R11" s="16"/>
      <c r="S11" s="16"/>
      <c r="T11" s="16"/>
      <c r="U11" s="16"/>
      <c r="V11" s="16"/>
    </row>
    <row r="12" spans="1:45">
      <c r="A12" s="9" t="s">
        <v>501</v>
      </c>
      <c r="B12" s="9" t="s">
        <v>147</v>
      </c>
      <c r="C12" s="2">
        <v>22041</v>
      </c>
      <c r="D12" s="2">
        <v>22019</v>
      </c>
      <c r="E12" s="2">
        <v>22030</v>
      </c>
      <c r="F12" s="2">
        <v>22018</v>
      </c>
      <c r="G12" s="2">
        <v>22046</v>
      </c>
      <c r="H12" s="2">
        <v>21801</v>
      </c>
      <c r="I12" s="2">
        <v>21815</v>
      </c>
      <c r="J12" s="2"/>
      <c r="K12" s="2"/>
      <c r="L12" s="2"/>
      <c r="M12" s="2"/>
      <c r="N12" s="2"/>
      <c r="O12" s="16"/>
      <c r="P12" s="16"/>
      <c r="Q12" s="16"/>
      <c r="R12" s="16"/>
      <c r="S12" s="16"/>
      <c r="T12" s="16"/>
      <c r="U12" s="16"/>
      <c r="V12" s="16"/>
    </row>
    <row r="13" spans="1:45">
      <c r="A13" s="9" t="s">
        <v>502</v>
      </c>
      <c r="B13" s="9" t="s">
        <v>148</v>
      </c>
      <c r="C13" s="2">
        <v>4036</v>
      </c>
      <c r="D13" s="2">
        <v>4036</v>
      </c>
      <c r="E13" s="2">
        <v>4045</v>
      </c>
      <c r="F13" s="2">
        <v>4036</v>
      </c>
      <c r="G13" s="2">
        <v>4019</v>
      </c>
      <c r="H13" s="2">
        <v>3979</v>
      </c>
      <c r="I13" s="2">
        <v>3960</v>
      </c>
      <c r="J13" s="2"/>
      <c r="K13" s="2"/>
      <c r="L13" s="2"/>
      <c r="M13" s="2"/>
      <c r="N13" s="2"/>
      <c r="O13" s="16"/>
      <c r="P13" s="16"/>
      <c r="Q13" s="16"/>
      <c r="R13" s="16"/>
      <c r="S13" s="16"/>
      <c r="T13" s="16"/>
      <c r="U13" s="16"/>
      <c r="V13" s="16"/>
    </row>
    <row r="14" spans="1:45">
      <c r="A14" s="9" t="s">
        <v>503</v>
      </c>
      <c r="B14" s="9" t="s">
        <v>149</v>
      </c>
      <c r="C14" s="2">
        <v>11406</v>
      </c>
      <c r="D14" s="2">
        <v>11399</v>
      </c>
      <c r="E14" s="2">
        <v>11414</v>
      </c>
      <c r="F14" s="2">
        <v>11401</v>
      </c>
      <c r="G14" s="2">
        <v>11395</v>
      </c>
      <c r="H14" s="2">
        <v>11331</v>
      </c>
      <c r="I14" s="2">
        <v>11331</v>
      </c>
      <c r="J14" s="2"/>
      <c r="K14" s="2"/>
      <c r="L14" s="2"/>
      <c r="M14" s="2"/>
      <c r="N14" s="2"/>
      <c r="O14" s="16"/>
      <c r="P14" s="16"/>
      <c r="Q14" s="16"/>
      <c r="R14" s="16"/>
      <c r="S14" s="16"/>
      <c r="T14" s="16"/>
      <c r="U14" s="16"/>
      <c r="V14" s="16"/>
    </row>
    <row r="15" spans="1:45">
      <c r="A15" s="9" t="s">
        <v>504</v>
      </c>
      <c r="B15" s="9" t="s">
        <v>150</v>
      </c>
      <c r="C15" s="2">
        <v>34674</v>
      </c>
      <c r="D15" s="2">
        <v>34628</v>
      </c>
      <c r="E15" s="2">
        <v>34721</v>
      </c>
      <c r="F15" s="2">
        <v>34789</v>
      </c>
      <c r="G15" s="2">
        <v>34853</v>
      </c>
      <c r="H15" s="2">
        <v>34665</v>
      </c>
      <c r="I15" s="2">
        <v>34687</v>
      </c>
      <c r="J15" s="2"/>
      <c r="K15" s="2"/>
      <c r="L15" s="2"/>
      <c r="M15" s="2"/>
      <c r="N15" s="2"/>
      <c r="O15" s="16"/>
      <c r="P15" s="16"/>
      <c r="Q15" s="16"/>
      <c r="R15" s="16"/>
      <c r="S15" s="16"/>
      <c r="T15" s="16"/>
      <c r="U15" s="16"/>
      <c r="V15" s="16"/>
    </row>
    <row r="16" spans="1:45">
      <c r="A16" s="9" t="s">
        <v>505</v>
      </c>
      <c r="B16" s="9" t="s">
        <v>151</v>
      </c>
      <c r="C16" s="2">
        <v>5390</v>
      </c>
      <c r="D16" s="2">
        <v>5372</v>
      </c>
      <c r="E16" s="2">
        <v>5396</v>
      </c>
      <c r="F16" s="2">
        <v>5395</v>
      </c>
      <c r="G16" s="2">
        <v>5390</v>
      </c>
      <c r="H16" s="2">
        <v>5365</v>
      </c>
      <c r="I16" s="2">
        <v>5381</v>
      </c>
      <c r="J16" s="2"/>
      <c r="K16" s="2"/>
      <c r="L16" s="2"/>
      <c r="M16" s="2"/>
      <c r="N16" s="2"/>
      <c r="O16" s="16"/>
      <c r="P16" s="16"/>
      <c r="Q16" s="16"/>
      <c r="R16" s="16"/>
      <c r="S16" s="16"/>
      <c r="T16" s="16"/>
      <c r="U16" s="16"/>
      <c r="V16" s="16"/>
    </row>
    <row r="17" spans="1:22">
      <c r="A17" s="9" t="s">
        <v>506</v>
      </c>
      <c r="B17" s="9" t="s">
        <v>152</v>
      </c>
      <c r="C17" s="2">
        <v>10528</v>
      </c>
      <c r="D17" s="2">
        <v>10514</v>
      </c>
      <c r="E17" s="2">
        <v>10514</v>
      </c>
      <c r="F17" s="2">
        <v>10505</v>
      </c>
      <c r="G17" s="2">
        <v>10429</v>
      </c>
      <c r="H17" s="2">
        <v>10413</v>
      </c>
      <c r="I17" s="2">
        <v>10378</v>
      </c>
      <c r="J17" s="2"/>
      <c r="K17" s="2"/>
      <c r="L17" s="2"/>
      <c r="M17" s="2"/>
      <c r="N17" s="2"/>
      <c r="O17" s="16"/>
      <c r="P17" s="16"/>
      <c r="Q17" s="16"/>
      <c r="R17" s="16"/>
      <c r="S17" s="16"/>
      <c r="T17" s="16"/>
      <c r="U17" s="16"/>
      <c r="V17" s="16"/>
    </row>
    <row r="18" spans="1:22">
      <c r="A18" s="9" t="s">
        <v>507</v>
      </c>
      <c r="B18" s="9" t="s">
        <v>153</v>
      </c>
      <c r="C18" s="2">
        <v>1902</v>
      </c>
      <c r="D18" s="2">
        <v>1901</v>
      </c>
      <c r="E18" s="2">
        <v>1904</v>
      </c>
      <c r="F18" s="2">
        <v>1905</v>
      </c>
      <c r="G18" s="2">
        <v>1901</v>
      </c>
      <c r="H18" s="2">
        <v>1877</v>
      </c>
      <c r="I18" s="2">
        <v>1871</v>
      </c>
      <c r="J18" s="2"/>
      <c r="K18" s="2"/>
      <c r="L18" s="2"/>
      <c r="M18" s="2"/>
      <c r="N18" s="2"/>
      <c r="O18" s="16"/>
      <c r="P18" s="16"/>
      <c r="Q18" s="16"/>
      <c r="R18" s="16"/>
      <c r="S18" s="16"/>
      <c r="T18" s="16"/>
      <c r="U18" s="16"/>
      <c r="V18" s="16"/>
    </row>
    <row r="19" spans="1:22">
      <c r="A19" s="9" t="s">
        <v>508</v>
      </c>
      <c r="B19" s="9" t="s">
        <v>154</v>
      </c>
      <c r="C19" s="2">
        <v>7976</v>
      </c>
      <c r="D19" s="2">
        <v>7970</v>
      </c>
      <c r="E19" s="2">
        <v>7968</v>
      </c>
      <c r="F19" s="2">
        <v>7955</v>
      </c>
      <c r="G19" s="2">
        <v>7950</v>
      </c>
      <c r="H19" s="2">
        <v>7901</v>
      </c>
      <c r="I19" s="2">
        <v>7892</v>
      </c>
      <c r="J19" s="2"/>
      <c r="K19" s="2"/>
      <c r="L19" s="2"/>
      <c r="M19" s="2"/>
      <c r="N19" s="2"/>
      <c r="O19" s="16"/>
      <c r="P19" s="16"/>
      <c r="Q19" s="16"/>
      <c r="R19" s="16"/>
      <c r="S19" s="16"/>
      <c r="T19" s="16"/>
      <c r="U19" s="16"/>
      <c r="V19" s="16"/>
    </row>
    <row r="20" spans="1:22">
      <c r="A20" s="9" t="s">
        <v>509</v>
      </c>
      <c r="B20" s="9" t="s">
        <v>155</v>
      </c>
      <c r="C20" s="2">
        <v>2189</v>
      </c>
      <c r="D20" s="2">
        <v>2187</v>
      </c>
      <c r="E20" s="2">
        <v>2189</v>
      </c>
      <c r="F20" s="2">
        <v>2175</v>
      </c>
      <c r="G20" s="2">
        <v>2170</v>
      </c>
      <c r="H20" s="2">
        <v>2142</v>
      </c>
      <c r="I20" s="2">
        <v>2146</v>
      </c>
      <c r="J20" s="2"/>
      <c r="K20" s="2"/>
      <c r="L20" s="2"/>
      <c r="M20" s="2"/>
      <c r="N20" s="2"/>
      <c r="O20" s="16"/>
      <c r="P20" s="16"/>
      <c r="Q20" s="16"/>
      <c r="R20" s="16"/>
      <c r="S20" s="16"/>
      <c r="T20" s="16"/>
      <c r="U20" s="16"/>
      <c r="V20" s="16"/>
    </row>
    <row r="21" spans="1:22">
      <c r="A21" s="9" t="s">
        <v>510</v>
      </c>
      <c r="B21" s="9" t="s">
        <v>156</v>
      </c>
      <c r="C21" s="2">
        <v>15448</v>
      </c>
      <c r="D21" s="2">
        <v>15429</v>
      </c>
      <c r="E21" s="2">
        <v>15442</v>
      </c>
      <c r="F21" s="2">
        <v>15410</v>
      </c>
      <c r="G21" s="2">
        <v>15366</v>
      </c>
      <c r="H21" s="2">
        <v>15340</v>
      </c>
      <c r="I21" s="2">
        <v>15357</v>
      </c>
      <c r="J21" s="2"/>
      <c r="K21" s="2"/>
      <c r="L21" s="2"/>
      <c r="M21" s="2"/>
      <c r="N21" s="2"/>
      <c r="O21" s="16"/>
      <c r="P21" s="16"/>
      <c r="Q21" s="16"/>
      <c r="R21" s="16"/>
      <c r="S21" s="16"/>
      <c r="T21" s="16"/>
      <c r="U21" s="16"/>
      <c r="V21" s="16"/>
    </row>
    <row r="22" spans="1:22">
      <c r="A22" s="20" t="s">
        <v>511</v>
      </c>
      <c r="B22" s="9" t="s">
        <v>157</v>
      </c>
      <c r="C22" s="2">
        <v>3780</v>
      </c>
      <c r="D22" s="2">
        <v>3777</v>
      </c>
      <c r="E22" s="2">
        <v>3765</v>
      </c>
      <c r="F22" s="2">
        <v>3805</v>
      </c>
      <c r="G22" s="2">
        <v>3747</v>
      </c>
      <c r="H22" s="2">
        <v>3744</v>
      </c>
      <c r="I22" s="2">
        <v>3745</v>
      </c>
      <c r="J22" s="2"/>
      <c r="K22" s="2"/>
      <c r="L22" s="2"/>
      <c r="M22" s="2"/>
      <c r="N22" s="2"/>
      <c r="O22" s="16"/>
      <c r="P22" s="16"/>
      <c r="Q22" s="16"/>
      <c r="R22" s="16"/>
      <c r="S22" s="16"/>
      <c r="T22" s="16"/>
      <c r="U22" s="16"/>
      <c r="V22" s="16"/>
    </row>
    <row r="23" spans="1:22">
      <c r="A23" s="9" t="s">
        <v>512</v>
      </c>
      <c r="B23" s="9" t="s">
        <v>158</v>
      </c>
      <c r="C23" s="2">
        <v>2782</v>
      </c>
      <c r="D23" s="2">
        <v>2780</v>
      </c>
      <c r="E23" s="2">
        <v>2780</v>
      </c>
      <c r="F23" s="2">
        <v>2760</v>
      </c>
      <c r="G23" s="2">
        <v>2759</v>
      </c>
      <c r="H23" s="2">
        <v>2754</v>
      </c>
      <c r="I23" s="2">
        <v>2742</v>
      </c>
      <c r="J23" s="2"/>
      <c r="K23" s="2"/>
      <c r="L23" s="2"/>
      <c r="M23" s="2"/>
      <c r="N23" s="2"/>
      <c r="O23" s="16"/>
      <c r="P23" s="16"/>
      <c r="Q23" s="16"/>
      <c r="R23" s="16"/>
      <c r="S23" s="16"/>
      <c r="T23" s="16"/>
      <c r="U23" s="16"/>
      <c r="V23" s="16"/>
    </row>
    <row r="24" spans="1:22">
      <c r="A24" s="9" t="s">
        <v>513</v>
      </c>
      <c r="B24" s="9" t="s">
        <v>159</v>
      </c>
      <c r="C24" s="2">
        <v>8954</v>
      </c>
      <c r="D24" s="2">
        <v>8946</v>
      </c>
      <c r="E24" s="2">
        <v>8937</v>
      </c>
      <c r="F24" s="2">
        <v>8917</v>
      </c>
      <c r="G24" s="2">
        <v>8918</v>
      </c>
      <c r="H24" s="2">
        <v>8868</v>
      </c>
      <c r="I24" s="2">
        <v>8859</v>
      </c>
      <c r="J24" s="2"/>
      <c r="K24" s="2"/>
      <c r="L24" s="2"/>
      <c r="M24" s="2"/>
      <c r="N24" s="2"/>
      <c r="O24" s="16"/>
      <c r="P24" s="16"/>
      <c r="Q24" s="16"/>
      <c r="R24" s="16"/>
      <c r="S24" s="16"/>
      <c r="T24" s="16"/>
      <c r="U24" s="16"/>
      <c r="V24" s="16"/>
    </row>
    <row r="25" spans="1:22">
      <c r="A25" s="9" t="s">
        <v>514</v>
      </c>
      <c r="B25" s="9" t="s">
        <v>160</v>
      </c>
      <c r="C25" s="2">
        <v>3056</v>
      </c>
      <c r="D25" s="2">
        <v>3052</v>
      </c>
      <c r="E25" s="2">
        <v>3044</v>
      </c>
      <c r="F25" s="2">
        <v>3041</v>
      </c>
      <c r="G25" s="2">
        <v>3043</v>
      </c>
      <c r="H25" s="2">
        <v>3037</v>
      </c>
      <c r="I25" s="2">
        <v>3022</v>
      </c>
      <c r="J25" s="2"/>
      <c r="K25" s="2"/>
      <c r="L25" s="2"/>
      <c r="M25" s="2"/>
      <c r="N25" s="2"/>
      <c r="O25" s="16"/>
      <c r="P25" s="16"/>
      <c r="Q25" s="16"/>
      <c r="R25" s="16"/>
      <c r="S25" s="16"/>
      <c r="T25" s="16"/>
      <c r="U25" s="16"/>
      <c r="V25" s="16"/>
    </row>
    <row r="26" spans="1:22">
      <c r="A26" s="9" t="s">
        <v>515</v>
      </c>
      <c r="B26" s="9" t="s">
        <v>161</v>
      </c>
      <c r="C26" s="2">
        <v>1820</v>
      </c>
      <c r="D26" s="2">
        <v>1819</v>
      </c>
      <c r="E26" s="2">
        <v>1829</v>
      </c>
      <c r="F26" s="2">
        <v>1821</v>
      </c>
      <c r="G26" s="2">
        <v>1804</v>
      </c>
      <c r="H26" s="2">
        <v>1779</v>
      </c>
      <c r="I26" s="2">
        <v>1772</v>
      </c>
      <c r="J26" s="2"/>
      <c r="K26" s="2"/>
      <c r="L26" s="2"/>
      <c r="M26" s="2"/>
      <c r="N26" s="2"/>
      <c r="O26" s="16"/>
      <c r="P26" s="16"/>
      <c r="Q26" s="16"/>
      <c r="R26" s="16"/>
      <c r="S26" s="16"/>
      <c r="T26" s="16"/>
      <c r="U26" s="16"/>
      <c r="V26" s="16"/>
    </row>
    <row r="27" spans="1:22">
      <c r="A27" s="9" t="s">
        <v>516</v>
      </c>
      <c r="B27" s="9" t="s">
        <v>162</v>
      </c>
      <c r="C27" s="2">
        <v>1242</v>
      </c>
      <c r="D27" s="2">
        <v>1240</v>
      </c>
      <c r="E27" s="2">
        <v>1231</v>
      </c>
      <c r="F27" s="2">
        <v>1228</v>
      </c>
      <c r="G27" s="2">
        <v>1220</v>
      </c>
      <c r="H27" s="2">
        <v>1217</v>
      </c>
      <c r="I27" s="2">
        <v>1213</v>
      </c>
      <c r="J27" s="2"/>
      <c r="K27" s="2"/>
      <c r="L27" s="2"/>
      <c r="M27" s="2"/>
      <c r="N27" s="2"/>
      <c r="O27" s="16"/>
      <c r="P27" s="16"/>
      <c r="Q27" s="16"/>
      <c r="R27" s="16"/>
      <c r="S27" s="16"/>
      <c r="T27" s="16"/>
      <c r="U27" s="16"/>
      <c r="V27" s="16"/>
    </row>
    <row r="28" spans="1:22">
      <c r="A28" s="9" t="s">
        <v>517</v>
      </c>
      <c r="B28" s="9" t="s">
        <v>163</v>
      </c>
      <c r="C28" s="2">
        <v>14011</v>
      </c>
      <c r="D28" s="2">
        <v>13985</v>
      </c>
      <c r="E28" s="2">
        <v>14007</v>
      </c>
      <c r="F28" s="2">
        <v>14002</v>
      </c>
      <c r="G28" s="2">
        <v>13963</v>
      </c>
      <c r="H28" s="2">
        <v>13865</v>
      </c>
      <c r="I28" s="2">
        <v>13864</v>
      </c>
      <c r="J28" s="2"/>
      <c r="K28" s="2"/>
      <c r="L28" s="2"/>
      <c r="M28" s="2"/>
      <c r="N28" s="2"/>
      <c r="O28" s="16"/>
      <c r="P28" s="16"/>
      <c r="Q28" s="16"/>
      <c r="R28" s="16"/>
      <c r="S28" s="16"/>
      <c r="T28" s="16"/>
      <c r="U28" s="16"/>
      <c r="V28" s="16"/>
    </row>
    <row r="29" spans="1:22">
      <c r="A29" s="9" t="s">
        <v>518</v>
      </c>
      <c r="B29" s="9" t="s">
        <v>164</v>
      </c>
      <c r="C29" s="2">
        <v>5153</v>
      </c>
      <c r="D29" s="2">
        <v>5140</v>
      </c>
      <c r="E29" s="2">
        <v>5136</v>
      </c>
      <c r="F29" s="2">
        <v>5129</v>
      </c>
      <c r="G29" s="2">
        <v>5118</v>
      </c>
      <c r="H29" s="2">
        <v>5073</v>
      </c>
      <c r="I29" s="2">
        <v>5076</v>
      </c>
      <c r="J29" s="2"/>
      <c r="K29" s="2"/>
      <c r="L29" s="2"/>
      <c r="M29" s="2"/>
      <c r="N29" s="2"/>
      <c r="O29" s="16"/>
      <c r="P29" s="16"/>
      <c r="Q29" s="16"/>
      <c r="R29" s="16"/>
      <c r="S29" s="16"/>
      <c r="T29" s="16"/>
      <c r="U29" s="16"/>
      <c r="V29" s="16"/>
    </row>
    <row r="30" spans="1:22">
      <c r="A30" s="9" t="s">
        <v>519</v>
      </c>
      <c r="B30" s="9" t="s">
        <v>165</v>
      </c>
      <c r="C30" s="2">
        <v>2051</v>
      </c>
      <c r="D30" s="2">
        <v>2050</v>
      </c>
      <c r="E30" s="2">
        <v>2046</v>
      </c>
      <c r="F30" s="2">
        <v>2036</v>
      </c>
      <c r="G30" s="2">
        <v>2031</v>
      </c>
      <c r="H30" s="2">
        <v>2027</v>
      </c>
      <c r="I30" s="2">
        <v>2019</v>
      </c>
      <c r="J30" s="2"/>
      <c r="K30" s="2"/>
      <c r="L30" s="2"/>
      <c r="M30" s="2"/>
      <c r="N30" s="2"/>
      <c r="O30" s="16"/>
      <c r="P30" s="16"/>
      <c r="Q30" s="16"/>
      <c r="R30" s="16"/>
      <c r="S30" s="16"/>
      <c r="T30" s="16"/>
      <c r="U30" s="16"/>
      <c r="V30" s="16"/>
    </row>
    <row r="31" spans="1:22">
      <c r="A31" s="20" t="s">
        <v>520</v>
      </c>
      <c r="B31" s="9" t="s">
        <v>166</v>
      </c>
      <c r="C31" s="2">
        <v>12589</v>
      </c>
      <c r="D31" s="2">
        <v>12570</v>
      </c>
      <c r="E31" s="2">
        <v>12578</v>
      </c>
      <c r="F31" s="2">
        <v>12540</v>
      </c>
      <c r="G31" s="2">
        <v>12364</v>
      </c>
      <c r="H31" s="2">
        <v>12330</v>
      </c>
      <c r="I31" s="2">
        <v>12339</v>
      </c>
      <c r="J31" s="2"/>
      <c r="K31" s="2"/>
      <c r="L31" s="2"/>
      <c r="M31" s="2"/>
      <c r="N31" s="2"/>
      <c r="O31" s="16"/>
      <c r="P31" s="16"/>
      <c r="Q31" s="16"/>
      <c r="R31" s="16"/>
      <c r="S31" s="16"/>
      <c r="T31" s="16"/>
      <c r="U31" s="16"/>
      <c r="V31" s="16"/>
    </row>
    <row r="32" spans="1:22">
      <c r="A32" s="9" t="s">
        <v>521</v>
      </c>
      <c r="B32" s="9" t="s">
        <v>167</v>
      </c>
      <c r="C32" s="2">
        <v>48834</v>
      </c>
      <c r="D32" s="2">
        <v>48683</v>
      </c>
      <c r="E32" s="2">
        <v>48941</v>
      </c>
      <c r="F32" s="2">
        <v>48879</v>
      </c>
      <c r="G32" s="2">
        <v>48780</v>
      </c>
      <c r="H32" s="2">
        <v>48433</v>
      </c>
      <c r="I32" s="2">
        <v>48452</v>
      </c>
      <c r="J32" s="2"/>
      <c r="K32" s="2"/>
      <c r="L32" s="2"/>
      <c r="M32" s="2"/>
      <c r="N32" s="2"/>
      <c r="O32" s="16"/>
      <c r="P32" s="16"/>
      <c r="Q32" s="16"/>
      <c r="R32" s="16"/>
      <c r="S32" s="16"/>
      <c r="T32" s="16"/>
      <c r="U32" s="16"/>
      <c r="V32" s="16"/>
    </row>
    <row r="33" spans="1:22">
      <c r="A33" s="9" t="s">
        <v>522</v>
      </c>
      <c r="B33" s="9" t="s">
        <v>168</v>
      </c>
      <c r="C33" s="2">
        <v>4456</v>
      </c>
      <c r="D33" s="2">
        <v>4449</v>
      </c>
      <c r="E33" s="2">
        <v>4458</v>
      </c>
      <c r="F33" s="2">
        <v>4443</v>
      </c>
      <c r="G33" s="2">
        <v>4424</v>
      </c>
      <c r="H33" s="2">
        <v>4408</v>
      </c>
      <c r="I33" s="2">
        <v>4407</v>
      </c>
      <c r="J33" s="2"/>
      <c r="K33" s="2"/>
      <c r="L33" s="2"/>
      <c r="M33" s="2"/>
      <c r="N33" s="2"/>
      <c r="O33" s="16"/>
      <c r="P33" s="16"/>
      <c r="Q33" s="16"/>
      <c r="R33" s="16"/>
      <c r="S33" s="16"/>
      <c r="T33" s="16"/>
      <c r="U33" s="16"/>
      <c r="V33" s="16"/>
    </row>
    <row r="34" spans="1:22">
      <c r="A34" s="9" t="s">
        <v>523</v>
      </c>
      <c r="B34" s="9" t="s">
        <v>169</v>
      </c>
      <c r="C34" s="2">
        <v>5040</v>
      </c>
      <c r="D34" s="2">
        <v>5040</v>
      </c>
      <c r="E34" s="2">
        <v>5038</v>
      </c>
      <c r="F34" s="2">
        <v>5028</v>
      </c>
      <c r="G34" s="2">
        <v>5029</v>
      </c>
      <c r="H34" s="2">
        <v>4976</v>
      </c>
      <c r="I34" s="2">
        <v>4973</v>
      </c>
      <c r="J34" s="2"/>
      <c r="K34" s="2"/>
      <c r="L34" s="2"/>
      <c r="M34" s="2"/>
      <c r="N34" s="2"/>
      <c r="O34" s="16"/>
      <c r="P34" s="16"/>
      <c r="Q34" s="16"/>
      <c r="R34" s="16"/>
      <c r="S34" s="16"/>
      <c r="T34" s="16"/>
      <c r="U34" s="16"/>
      <c r="V34" s="16"/>
    </row>
    <row r="35" spans="1:22">
      <c r="A35" s="9" t="s">
        <v>524</v>
      </c>
      <c r="B35" s="9" t="s">
        <v>170</v>
      </c>
      <c r="C35" s="2">
        <v>17805</v>
      </c>
      <c r="D35" s="2">
        <v>17789</v>
      </c>
      <c r="E35" s="2">
        <v>17807</v>
      </c>
      <c r="F35" s="2">
        <v>17781</v>
      </c>
      <c r="G35" s="2">
        <v>17771</v>
      </c>
      <c r="H35" s="2">
        <v>17653</v>
      </c>
      <c r="I35" s="2">
        <v>17615</v>
      </c>
      <c r="J35" s="2"/>
      <c r="K35" s="2"/>
      <c r="L35" s="2"/>
      <c r="M35" s="2"/>
      <c r="N35" s="2"/>
      <c r="O35" s="16"/>
      <c r="P35" s="16"/>
      <c r="Q35" s="16"/>
      <c r="R35" s="16"/>
      <c r="S35" s="16"/>
      <c r="T35" s="16"/>
      <c r="U35" s="16"/>
      <c r="V35" s="16"/>
    </row>
    <row r="36" spans="1:22">
      <c r="A36" s="9" t="s">
        <v>525</v>
      </c>
      <c r="B36" s="9" t="s">
        <v>171</v>
      </c>
      <c r="C36" s="2">
        <v>2906</v>
      </c>
      <c r="D36" s="2">
        <v>2907</v>
      </c>
      <c r="E36" s="2">
        <v>2926</v>
      </c>
      <c r="F36" s="2">
        <v>2898</v>
      </c>
      <c r="G36" s="2">
        <v>2882</v>
      </c>
      <c r="H36" s="2">
        <v>2890</v>
      </c>
      <c r="I36" s="2">
        <v>2887</v>
      </c>
      <c r="J36" s="2"/>
      <c r="K36" s="2"/>
      <c r="L36" s="2"/>
      <c r="M36" s="2"/>
      <c r="N36" s="2"/>
      <c r="O36" s="16"/>
      <c r="P36" s="16"/>
      <c r="Q36" s="16"/>
      <c r="R36" s="16"/>
      <c r="S36" s="16"/>
      <c r="T36" s="16"/>
      <c r="U36" s="16"/>
      <c r="V36" s="16"/>
    </row>
    <row r="37" spans="1:22">
      <c r="A37" s="9" t="s">
        <v>526</v>
      </c>
      <c r="B37" s="9" t="s">
        <v>172</v>
      </c>
      <c r="C37" s="2">
        <v>2165</v>
      </c>
      <c r="D37" s="2">
        <v>2156</v>
      </c>
      <c r="E37" s="2">
        <v>2154</v>
      </c>
      <c r="F37" s="2">
        <v>2135</v>
      </c>
      <c r="G37" s="2">
        <v>2138</v>
      </c>
      <c r="H37" s="2">
        <v>2131</v>
      </c>
      <c r="I37" s="2">
        <v>2125</v>
      </c>
      <c r="J37" s="2"/>
      <c r="K37" s="2"/>
      <c r="L37" s="2"/>
      <c r="M37" s="2"/>
      <c r="N37" s="2"/>
      <c r="O37" s="16"/>
      <c r="P37" s="16"/>
      <c r="Q37" s="16"/>
      <c r="R37" s="16"/>
      <c r="S37" s="16"/>
      <c r="T37" s="16"/>
      <c r="U37" s="16"/>
      <c r="V37" s="16"/>
    </row>
    <row r="38" spans="1:22">
      <c r="A38" s="9" t="s">
        <v>527</v>
      </c>
      <c r="B38" s="9" t="s">
        <v>173</v>
      </c>
      <c r="C38" s="2">
        <v>5986</v>
      </c>
      <c r="D38" s="2">
        <v>5981</v>
      </c>
      <c r="E38" s="2">
        <v>5989</v>
      </c>
      <c r="F38" s="2">
        <v>5987</v>
      </c>
      <c r="G38" s="2">
        <v>5962</v>
      </c>
      <c r="H38" s="2">
        <v>5877</v>
      </c>
      <c r="I38" s="2">
        <v>5874</v>
      </c>
      <c r="J38" s="2"/>
      <c r="K38" s="2"/>
      <c r="L38" s="2"/>
      <c r="M38" s="2"/>
      <c r="N38" s="2"/>
      <c r="O38" s="16"/>
      <c r="P38" s="16"/>
      <c r="Q38" s="16"/>
      <c r="R38" s="16"/>
      <c r="S38" s="16"/>
      <c r="T38" s="16"/>
      <c r="U38" s="16"/>
      <c r="V38" s="16"/>
    </row>
    <row r="39" spans="1:22">
      <c r="A39" s="20" t="s">
        <v>528</v>
      </c>
      <c r="B39" s="9" t="s">
        <v>174</v>
      </c>
      <c r="C39" s="2">
        <v>9592</v>
      </c>
      <c r="D39" s="2">
        <v>9584</v>
      </c>
      <c r="E39" s="2">
        <v>9594</v>
      </c>
      <c r="F39" s="2">
        <v>9606</v>
      </c>
      <c r="G39" s="2">
        <v>9532</v>
      </c>
      <c r="H39" s="2">
        <v>9537</v>
      </c>
      <c r="I39" s="2">
        <v>9529</v>
      </c>
      <c r="J39" s="2"/>
      <c r="K39" s="2"/>
      <c r="L39" s="2"/>
      <c r="M39" s="2"/>
      <c r="N39" s="2"/>
      <c r="O39" s="16"/>
      <c r="P39" s="16"/>
      <c r="Q39" s="16"/>
      <c r="R39" s="16"/>
      <c r="S39" s="16"/>
      <c r="T39" s="16"/>
      <c r="U39" s="16"/>
      <c r="V39" s="16"/>
    </row>
    <row r="40" spans="1:22">
      <c r="A40" s="9" t="s">
        <v>529</v>
      </c>
      <c r="B40" s="9" t="s">
        <v>175</v>
      </c>
      <c r="C40" s="2">
        <v>31124</v>
      </c>
      <c r="D40" s="2">
        <v>31040</v>
      </c>
      <c r="E40" s="2">
        <v>31187</v>
      </c>
      <c r="F40" s="2">
        <v>31409</v>
      </c>
      <c r="G40" s="2">
        <v>31333</v>
      </c>
      <c r="H40" s="2">
        <v>30942</v>
      </c>
      <c r="I40" s="2">
        <v>30872</v>
      </c>
      <c r="J40" s="2"/>
      <c r="K40" s="2"/>
      <c r="L40" s="2"/>
      <c r="M40" s="2"/>
      <c r="N40" s="2"/>
      <c r="O40" s="16"/>
      <c r="P40" s="16"/>
      <c r="Q40" s="16"/>
      <c r="R40" s="16"/>
      <c r="S40" s="16"/>
      <c r="T40" s="16"/>
      <c r="U40" s="16"/>
      <c r="V40" s="16"/>
    </row>
    <row r="41" spans="1:22">
      <c r="A41" s="9" t="s">
        <v>530</v>
      </c>
      <c r="B41" s="9" t="s">
        <v>176</v>
      </c>
      <c r="C41" s="2">
        <v>5279</v>
      </c>
      <c r="D41" s="2">
        <v>5278</v>
      </c>
      <c r="E41" s="2">
        <v>5260</v>
      </c>
      <c r="F41" s="2">
        <v>5249</v>
      </c>
      <c r="G41" s="2">
        <v>5195</v>
      </c>
      <c r="H41" s="2">
        <v>5195</v>
      </c>
      <c r="I41" s="2">
        <v>5180</v>
      </c>
      <c r="J41" s="2"/>
      <c r="K41" s="2"/>
      <c r="L41" s="2"/>
      <c r="M41" s="2"/>
      <c r="N41" s="2"/>
      <c r="O41" s="16"/>
      <c r="P41" s="16"/>
      <c r="Q41" s="16"/>
      <c r="R41" s="16"/>
      <c r="S41" s="16"/>
      <c r="T41" s="16"/>
      <c r="U41" s="16"/>
      <c r="V41" s="16"/>
    </row>
    <row r="42" spans="1:22">
      <c r="A42" s="9" t="s">
        <v>531</v>
      </c>
      <c r="B42" s="9" t="s">
        <v>177</v>
      </c>
      <c r="C42" s="2">
        <v>51935</v>
      </c>
      <c r="D42" s="2">
        <v>51865</v>
      </c>
      <c r="E42" s="2">
        <v>51994</v>
      </c>
      <c r="F42" s="2">
        <v>51943</v>
      </c>
      <c r="G42" s="2">
        <v>51917</v>
      </c>
      <c r="H42" s="2">
        <v>51635</v>
      </c>
      <c r="I42" s="2">
        <v>51625</v>
      </c>
      <c r="J42" s="2"/>
      <c r="K42" s="2"/>
      <c r="L42" s="2"/>
      <c r="M42" s="2"/>
      <c r="N42" s="2"/>
      <c r="O42" s="16"/>
      <c r="P42" s="16"/>
      <c r="Q42" s="16"/>
      <c r="R42" s="16"/>
      <c r="S42" s="16"/>
      <c r="T42" s="16"/>
      <c r="U42" s="16"/>
      <c r="V42" s="16"/>
    </row>
    <row r="43" spans="1:22">
      <c r="A43" s="9" t="s">
        <v>532</v>
      </c>
      <c r="B43" s="9" t="s">
        <v>178</v>
      </c>
      <c r="C43" s="2">
        <v>7769</v>
      </c>
      <c r="D43" s="2">
        <v>7737</v>
      </c>
      <c r="E43" s="2">
        <v>7771</v>
      </c>
      <c r="F43" s="2">
        <v>7755</v>
      </c>
      <c r="G43" s="2">
        <v>7788</v>
      </c>
      <c r="H43" s="2">
        <v>7668</v>
      </c>
      <c r="I43" s="2">
        <v>7671</v>
      </c>
      <c r="J43" s="2"/>
      <c r="K43" s="2"/>
      <c r="L43" s="2"/>
      <c r="M43" s="2"/>
      <c r="N43" s="2"/>
      <c r="O43" s="16"/>
      <c r="P43" s="16"/>
      <c r="Q43" s="16"/>
      <c r="R43" s="16"/>
      <c r="S43" s="16"/>
      <c r="T43" s="16"/>
      <c r="U43" s="16"/>
      <c r="V43" s="16"/>
    </row>
    <row r="44" spans="1:22">
      <c r="A44" s="9" t="s">
        <v>533</v>
      </c>
      <c r="B44" s="9" t="s">
        <v>179</v>
      </c>
      <c r="C44" s="2">
        <v>29936</v>
      </c>
      <c r="D44" s="2">
        <v>29874</v>
      </c>
      <c r="E44" s="2">
        <v>29921</v>
      </c>
      <c r="F44" s="2">
        <v>29870</v>
      </c>
      <c r="G44" s="2">
        <v>29910</v>
      </c>
      <c r="H44" s="2">
        <v>29619</v>
      </c>
      <c r="I44" s="2">
        <v>29611</v>
      </c>
      <c r="J44" s="2"/>
      <c r="K44" s="2"/>
      <c r="L44" s="2"/>
      <c r="M44" s="2"/>
      <c r="N44" s="2"/>
      <c r="O44" s="16"/>
      <c r="P44" s="16"/>
      <c r="Q44" s="16"/>
      <c r="R44" s="16"/>
      <c r="S44" s="16"/>
      <c r="T44" s="16"/>
      <c r="U44" s="16"/>
      <c r="V44" s="16"/>
    </row>
    <row r="45" spans="1:22">
      <c r="A45" s="9" t="s">
        <v>534</v>
      </c>
      <c r="B45" s="9" t="s">
        <v>180</v>
      </c>
      <c r="C45" s="2">
        <v>1465</v>
      </c>
      <c r="D45" s="2">
        <v>1467</v>
      </c>
      <c r="E45" s="2">
        <v>1458</v>
      </c>
      <c r="F45" s="2">
        <v>1453</v>
      </c>
      <c r="G45" s="2">
        <v>1465</v>
      </c>
      <c r="H45" s="2">
        <v>1424</v>
      </c>
      <c r="I45" s="2">
        <v>1429</v>
      </c>
      <c r="J45" s="2"/>
      <c r="K45" s="2"/>
      <c r="L45" s="2"/>
      <c r="M45" s="2"/>
      <c r="N45" s="2"/>
      <c r="O45" s="16"/>
      <c r="P45" s="16"/>
      <c r="Q45" s="16"/>
      <c r="R45" s="16"/>
      <c r="S45" s="16"/>
      <c r="T45" s="16"/>
      <c r="U45" s="16"/>
      <c r="V45" s="16"/>
    </row>
    <row r="46" spans="1:22">
      <c r="A46" s="9" t="s">
        <v>535</v>
      </c>
      <c r="B46" s="9" t="s">
        <v>181</v>
      </c>
      <c r="C46" s="2">
        <v>1091</v>
      </c>
      <c r="D46" s="2">
        <v>1092</v>
      </c>
      <c r="E46" s="2">
        <v>1097</v>
      </c>
      <c r="F46" s="2">
        <v>1091</v>
      </c>
      <c r="G46" s="2">
        <v>1081</v>
      </c>
      <c r="H46" s="2">
        <v>1057</v>
      </c>
      <c r="I46" s="2">
        <v>1051</v>
      </c>
      <c r="J46" s="2"/>
      <c r="K46" s="2"/>
      <c r="L46" s="2"/>
      <c r="M46" s="2"/>
      <c r="N46" s="2"/>
      <c r="O46" s="16"/>
      <c r="P46" s="16"/>
      <c r="Q46" s="16"/>
      <c r="R46" s="16"/>
      <c r="S46" s="16"/>
      <c r="T46" s="16"/>
      <c r="U46" s="16"/>
      <c r="V46" s="16"/>
    </row>
    <row r="47" spans="1:22">
      <c r="A47" s="9" t="s">
        <v>536</v>
      </c>
      <c r="B47" s="9" t="s">
        <v>182</v>
      </c>
      <c r="C47" s="2">
        <v>6627</v>
      </c>
      <c r="D47" s="2">
        <v>6614</v>
      </c>
      <c r="E47" s="2">
        <v>6621</v>
      </c>
      <c r="F47" s="2">
        <v>6617</v>
      </c>
      <c r="G47" s="2">
        <v>6548</v>
      </c>
      <c r="H47" s="2">
        <v>6567</v>
      </c>
      <c r="I47" s="2">
        <v>6559</v>
      </c>
      <c r="J47" s="2"/>
      <c r="K47" s="2"/>
      <c r="L47" s="2"/>
      <c r="M47" s="2"/>
      <c r="N47" s="2"/>
      <c r="O47" s="16"/>
      <c r="P47" s="16"/>
      <c r="Q47" s="16"/>
      <c r="R47" s="16"/>
      <c r="S47" s="16"/>
      <c r="T47" s="16"/>
      <c r="U47" s="16"/>
      <c r="V47" s="16"/>
    </row>
    <row r="48" spans="1:22">
      <c r="A48" s="9" t="s">
        <v>537</v>
      </c>
      <c r="B48" s="9" t="s">
        <v>183</v>
      </c>
      <c r="C48" s="2">
        <v>2668</v>
      </c>
      <c r="D48" s="2">
        <v>2669</v>
      </c>
      <c r="E48" s="2">
        <v>2690</v>
      </c>
      <c r="F48" s="2">
        <v>2686</v>
      </c>
      <c r="G48" s="2">
        <v>2645</v>
      </c>
      <c r="H48" s="2">
        <v>2635</v>
      </c>
      <c r="I48" s="2">
        <v>2636</v>
      </c>
      <c r="J48" s="2"/>
      <c r="K48" s="2"/>
      <c r="L48" s="2"/>
      <c r="M48" s="2"/>
      <c r="N48" s="2"/>
      <c r="O48" s="16"/>
      <c r="P48" s="16"/>
      <c r="Q48" s="16"/>
      <c r="R48" s="16"/>
      <c r="S48" s="16"/>
      <c r="T48" s="16"/>
      <c r="U48" s="16"/>
      <c r="V48" s="16"/>
    </row>
    <row r="49" spans="1:22">
      <c r="A49" s="9" t="s">
        <v>538</v>
      </c>
      <c r="B49" s="9" t="s">
        <v>184</v>
      </c>
      <c r="C49" s="2">
        <v>67545</v>
      </c>
      <c r="D49" s="2">
        <v>67439</v>
      </c>
      <c r="E49" s="2">
        <v>67792</v>
      </c>
      <c r="F49" s="2">
        <v>67599</v>
      </c>
      <c r="G49" s="2">
        <v>67422</v>
      </c>
      <c r="H49" s="2">
        <v>67143</v>
      </c>
      <c r="I49" s="2">
        <v>67336</v>
      </c>
      <c r="J49" s="2"/>
      <c r="K49" s="2"/>
      <c r="L49" s="2"/>
      <c r="M49" s="2"/>
      <c r="N49" s="2"/>
      <c r="O49" s="16"/>
      <c r="P49" s="16"/>
      <c r="Q49" s="16"/>
      <c r="R49" s="16"/>
      <c r="S49" s="16"/>
      <c r="T49" s="16"/>
      <c r="U49" s="16"/>
      <c r="V49" s="16"/>
    </row>
    <row r="50" spans="1:22">
      <c r="A50" s="9" t="s">
        <v>539</v>
      </c>
      <c r="B50" s="9" t="s">
        <v>185</v>
      </c>
      <c r="C50" s="2">
        <v>2068</v>
      </c>
      <c r="D50" s="2">
        <v>2066</v>
      </c>
      <c r="E50" s="2">
        <v>2072</v>
      </c>
      <c r="F50" s="2">
        <v>2075</v>
      </c>
      <c r="G50" s="2">
        <v>2084</v>
      </c>
      <c r="H50" s="2">
        <v>2075</v>
      </c>
      <c r="I50" s="2">
        <v>2070</v>
      </c>
      <c r="J50" s="2"/>
      <c r="K50" s="2"/>
      <c r="L50" s="2"/>
      <c r="M50" s="2"/>
      <c r="N50" s="2"/>
      <c r="O50" s="16"/>
      <c r="P50" s="16"/>
      <c r="Q50" s="16"/>
      <c r="R50" s="16"/>
      <c r="S50" s="16"/>
      <c r="T50" s="16"/>
      <c r="U50" s="16"/>
      <c r="V50" s="16"/>
    </row>
    <row r="51" spans="1:22">
      <c r="A51" s="9" t="s">
        <v>540</v>
      </c>
      <c r="B51" s="9" t="s">
        <v>186</v>
      </c>
      <c r="C51" s="2">
        <v>2639</v>
      </c>
      <c r="D51" s="2">
        <v>2638</v>
      </c>
      <c r="E51" s="2">
        <v>2645</v>
      </c>
      <c r="F51" s="2">
        <v>2657</v>
      </c>
      <c r="G51" s="2">
        <v>2656</v>
      </c>
      <c r="H51" s="2">
        <v>2631</v>
      </c>
      <c r="I51" s="2">
        <v>2635</v>
      </c>
      <c r="J51" s="2"/>
      <c r="K51" s="2"/>
      <c r="L51" s="2"/>
      <c r="M51" s="2"/>
      <c r="N51" s="2"/>
      <c r="O51" s="16"/>
      <c r="P51" s="16"/>
      <c r="Q51" s="16"/>
      <c r="R51" s="16"/>
      <c r="S51" s="16"/>
      <c r="T51" s="16"/>
      <c r="U51" s="16"/>
      <c r="V51" s="16"/>
    </row>
    <row r="52" spans="1:22">
      <c r="A52" s="9" t="s">
        <v>541</v>
      </c>
      <c r="B52" s="9" t="s">
        <v>187</v>
      </c>
      <c r="C52" s="2">
        <v>628</v>
      </c>
      <c r="D52" s="2">
        <v>628</v>
      </c>
      <c r="E52" s="2">
        <v>636</v>
      </c>
      <c r="F52" s="2">
        <v>636</v>
      </c>
      <c r="G52" s="2">
        <v>647</v>
      </c>
      <c r="H52" s="2">
        <v>642</v>
      </c>
      <c r="I52" s="2">
        <v>640</v>
      </c>
      <c r="J52" s="2"/>
      <c r="K52" s="2"/>
      <c r="L52" s="2"/>
      <c r="M52" s="2"/>
      <c r="N52" s="2"/>
      <c r="O52" s="16"/>
      <c r="P52" s="16"/>
      <c r="Q52" s="16"/>
      <c r="R52" s="16"/>
      <c r="S52" s="16"/>
      <c r="T52" s="16"/>
      <c r="U52" s="16"/>
      <c r="V52" s="16"/>
    </row>
    <row r="53" spans="1:22">
      <c r="A53" s="9" t="s">
        <v>542</v>
      </c>
      <c r="B53" s="9" t="s">
        <v>188</v>
      </c>
      <c r="C53" s="2">
        <v>19798</v>
      </c>
      <c r="D53" s="2">
        <v>19735</v>
      </c>
      <c r="E53" s="2">
        <v>19783</v>
      </c>
      <c r="F53" s="2">
        <v>19779</v>
      </c>
      <c r="G53" s="2">
        <v>19741</v>
      </c>
      <c r="H53" s="2">
        <v>19556</v>
      </c>
      <c r="I53" s="2">
        <v>19512</v>
      </c>
      <c r="J53" s="2"/>
      <c r="K53" s="2"/>
      <c r="L53" s="2"/>
      <c r="M53" s="2"/>
      <c r="N53" s="2"/>
      <c r="O53" s="16"/>
      <c r="P53" s="16"/>
      <c r="Q53" s="16"/>
      <c r="R53" s="16"/>
      <c r="S53" s="16"/>
      <c r="T53" s="16"/>
      <c r="U53" s="16"/>
      <c r="V53" s="16"/>
    </row>
    <row r="54" spans="1:22">
      <c r="A54" s="9" t="s">
        <v>543</v>
      </c>
      <c r="B54" s="9" t="s">
        <v>189</v>
      </c>
      <c r="C54" s="2">
        <v>6499</v>
      </c>
      <c r="D54" s="2">
        <v>6489</v>
      </c>
      <c r="E54" s="2">
        <v>6477</v>
      </c>
      <c r="F54" s="2">
        <v>6470</v>
      </c>
      <c r="G54" s="2">
        <v>6474</v>
      </c>
      <c r="H54" s="2">
        <v>6429</v>
      </c>
      <c r="I54" s="2">
        <v>6432</v>
      </c>
      <c r="J54" s="2"/>
      <c r="K54" s="2"/>
      <c r="L54" s="2"/>
      <c r="M54" s="2"/>
      <c r="N54" s="2"/>
      <c r="O54" s="16"/>
      <c r="P54" s="16"/>
      <c r="Q54" s="16"/>
      <c r="R54" s="16"/>
      <c r="S54" s="16"/>
      <c r="T54" s="16"/>
      <c r="U54" s="16"/>
      <c r="V54" s="16"/>
    </row>
    <row r="55" spans="1:22">
      <c r="A55" s="9" t="s">
        <v>544</v>
      </c>
      <c r="B55" s="9" t="s">
        <v>190</v>
      </c>
      <c r="C55" s="2">
        <v>12839</v>
      </c>
      <c r="D55" s="2">
        <v>12817</v>
      </c>
      <c r="E55" s="2">
        <v>12806</v>
      </c>
      <c r="F55" s="2">
        <v>12777</v>
      </c>
      <c r="G55" s="2">
        <v>12729</v>
      </c>
      <c r="H55" s="2">
        <v>12590</v>
      </c>
      <c r="I55" s="2">
        <v>12575</v>
      </c>
      <c r="J55" s="2"/>
      <c r="K55" s="2"/>
      <c r="L55" s="2"/>
      <c r="M55" s="2"/>
      <c r="N55" s="2"/>
      <c r="O55" s="16"/>
      <c r="P55" s="16"/>
      <c r="Q55" s="16"/>
      <c r="R55" s="16"/>
      <c r="S55" s="16"/>
      <c r="T55" s="16"/>
      <c r="U55" s="16"/>
      <c r="V55" s="16"/>
    </row>
    <row r="56" spans="1:22">
      <c r="A56" s="9" t="s">
        <v>545</v>
      </c>
      <c r="B56" s="9" t="s">
        <v>191</v>
      </c>
      <c r="C56" s="2">
        <v>2367</v>
      </c>
      <c r="D56" s="2">
        <v>2363</v>
      </c>
      <c r="E56" s="2">
        <v>2371</v>
      </c>
      <c r="F56" s="2">
        <v>2381</v>
      </c>
      <c r="G56" s="2">
        <v>2341</v>
      </c>
      <c r="H56" s="2">
        <v>2346</v>
      </c>
      <c r="I56" s="2">
        <v>2346</v>
      </c>
      <c r="J56" s="2"/>
      <c r="K56" s="2"/>
      <c r="L56" s="2"/>
      <c r="M56" s="2"/>
      <c r="N56" s="2"/>
      <c r="O56" s="16"/>
      <c r="P56" s="16"/>
      <c r="Q56" s="16"/>
      <c r="R56" s="16"/>
      <c r="S56" s="16"/>
      <c r="T56" s="16"/>
      <c r="U56" s="16"/>
      <c r="V56" s="16"/>
    </row>
    <row r="57" spans="1:22">
      <c r="A57" s="9" t="s">
        <v>546</v>
      </c>
      <c r="B57" s="9" t="s">
        <v>192</v>
      </c>
      <c r="C57" s="2">
        <v>8674</v>
      </c>
      <c r="D57" s="2">
        <v>8664</v>
      </c>
      <c r="E57" s="2">
        <v>8693</v>
      </c>
      <c r="F57" s="2">
        <v>8694</v>
      </c>
      <c r="G57" s="2">
        <v>8668</v>
      </c>
      <c r="H57" s="2">
        <v>8628</v>
      </c>
      <c r="I57" s="2">
        <v>8575</v>
      </c>
      <c r="J57" s="2"/>
      <c r="K57" s="2"/>
      <c r="L57" s="2"/>
      <c r="M57" s="2"/>
      <c r="N57" s="2"/>
      <c r="O57" s="16"/>
      <c r="P57" s="16"/>
      <c r="Q57" s="16"/>
      <c r="R57" s="16"/>
      <c r="S57" s="16"/>
      <c r="T57" s="16"/>
      <c r="U57" s="16"/>
      <c r="V57" s="16"/>
    </row>
    <row r="58" spans="1:22">
      <c r="A58" s="9" t="s">
        <v>547</v>
      </c>
      <c r="B58" s="9" t="s">
        <v>193</v>
      </c>
      <c r="C58" s="2">
        <v>452</v>
      </c>
      <c r="D58" s="2">
        <v>449</v>
      </c>
      <c r="E58" s="2">
        <v>449</v>
      </c>
      <c r="F58" s="2">
        <v>451</v>
      </c>
      <c r="G58" s="2">
        <v>451</v>
      </c>
      <c r="H58" s="2">
        <v>452</v>
      </c>
      <c r="I58" s="2">
        <v>455</v>
      </c>
      <c r="J58" s="2"/>
      <c r="K58" s="2"/>
      <c r="L58" s="2"/>
      <c r="M58" s="2"/>
      <c r="N58" s="2"/>
      <c r="O58" s="16"/>
      <c r="P58" s="16"/>
      <c r="Q58" s="16"/>
      <c r="R58" s="16"/>
      <c r="S58" s="16"/>
      <c r="T58" s="16"/>
      <c r="U58" s="16"/>
      <c r="V58" s="16"/>
    </row>
    <row r="59" spans="1:22">
      <c r="A59" s="9" t="s">
        <v>548</v>
      </c>
      <c r="B59" s="9" t="s">
        <v>194</v>
      </c>
      <c r="C59" s="2">
        <v>20516</v>
      </c>
      <c r="D59" s="2">
        <v>20515</v>
      </c>
      <c r="E59" s="2">
        <v>20497</v>
      </c>
      <c r="F59" s="2">
        <v>20520</v>
      </c>
      <c r="G59" s="2">
        <v>20555</v>
      </c>
      <c r="H59" s="2">
        <v>20357</v>
      </c>
      <c r="I59" s="2">
        <v>20359</v>
      </c>
      <c r="J59" s="2"/>
      <c r="K59" s="2"/>
      <c r="L59" s="2"/>
      <c r="M59" s="2"/>
      <c r="N59" s="2"/>
      <c r="O59" s="16"/>
      <c r="P59" s="16"/>
      <c r="Q59" s="16"/>
      <c r="R59" s="16"/>
      <c r="S59" s="16"/>
      <c r="T59" s="16"/>
      <c r="U59" s="16"/>
      <c r="V59" s="16"/>
    </row>
    <row r="60" spans="1:22">
      <c r="A60" s="9" t="s">
        <v>549</v>
      </c>
      <c r="B60" s="9" t="s">
        <v>195</v>
      </c>
      <c r="C60" s="2">
        <v>5871</v>
      </c>
      <c r="D60" s="2">
        <v>5868</v>
      </c>
      <c r="E60" s="2">
        <v>5898</v>
      </c>
      <c r="F60" s="2">
        <v>5907</v>
      </c>
      <c r="G60" s="2">
        <v>5898</v>
      </c>
      <c r="H60" s="2">
        <v>5827</v>
      </c>
      <c r="I60" s="2">
        <v>5805</v>
      </c>
      <c r="J60" s="2"/>
      <c r="K60" s="2"/>
      <c r="L60" s="2"/>
      <c r="M60" s="2"/>
      <c r="N60" s="2"/>
      <c r="O60" s="16"/>
      <c r="P60" s="16"/>
      <c r="Q60" s="16"/>
      <c r="R60" s="16"/>
      <c r="S60" s="16"/>
      <c r="T60" s="16"/>
      <c r="U60" s="16"/>
      <c r="V60" s="16"/>
    </row>
    <row r="61" spans="1:22">
      <c r="A61" s="9" t="s">
        <v>550</v>
      </c>
      <c r="B61" s="9" t="s">
        <v>434</v>
      </c>
      <c r="C61" s="2">
        <v>3454</v>
      </c>
      <c r="D61" s="2">
        <v>3447</v>
      </c>
      <c r="E61" s="2">
        <v>3467</v>
      </c>
      <c r="F61" s="2">
        <v>3454</v>
      </c>
      <c r="G61" s="2">
        <v>3439</v>
      </c>
      <c r="H61" s="2">
        <v>3397</v>
      </c>
      <c r="I61" s="2">
        <v>3390</v>
      </c>
      <c r="J61" s="2"/>
      <c r="K61" s="2"/>
      <c r="L61" s="2"/>
      <c r="M61" s="2"/>
      <c r="N61" s="2"/>
      <c r="O61" s="16"/>
      <c r="P61" s="16"/>
      <c r="Q61" s="16"/>
      <c r="R61" s="16"/>
      <c r="S61" s="16"/>
      <c r="T61" s="16"/>
      <c r="U61" s="16"/>
      <c r="V61" s="16"/>
    </row>
    <row r="62" spans="1:22">
      <c r="A62" s="9" t="s">
        <v>551</v>
      </c>
      <c r="B62" s="9" t="s">
        <v>196</v>
      </c>
      <c r="C62" s="2">
        <v>36838</v>
      </c>
      <c r="D62" s="2">
        <v>36789</v>
      </c>
      <c r="E62" s="2">
        <v>36964</v>
      </c>
      <c r="F62" s="2">
        <v>37051</v>
      </c>
      <c r="G62" s="2">
        <v>37041</v>
      </c>
      <c r="H62" s="2">
        <v>36720</v>
      </c>
      <c r="I62" s="2">
        <v>36706</v>
      </c>
      <c r="J62" s="2"/>
      <c r="K62" s="2"/>
      <c r="L62" s="2"/>
      <c r="M62" s="2"/>
      <c r="N62" s="2"/>
      <c r="O62" s="16"/>
      <c r="P62" s="16"/>
      <c r="Q62" s="16"/>
      <c r="R62" s="16"/>
      <c r="S62" s="16"/>
      <c r="T62" s="16"/>
      <c r="U62" s="16"/>
      <c r="V62" s="16"/>
    </row>
    <row r="63" spans="1:22">
      <c r="A63" s="20" t="s">
        <v>552</v>
      </c>
      <c r="B63" s="9" t="s">
        <v>197</v>
      </c>
      <c r="C63" s="2">
        <v>1004</v>
      </c>
      <c r="D63" s="2">
        <v>1004</v>
      </c>
      <c r="E63" s="2">
        <v>1006</v>
      </c>
      <c r="F63" s="2">
        <v>1001</v>
      </c>
      <c r="G63" s="2">
        <v>997</v>
      </c>
      <c r="H63" s="2">
        <v>989</v>
      </c>
      <c r="I63" s="2">
        <v>984</v>
      </c>
      <c r="J63" s="2"/>
      <c r="K63" s="2"/>
      <c r="L63" s="2"/>
      <c r="M63" s="2"/>
      <c r="N63" s="2"/>
      <c r="O63" s="16"/>
      <c r="P63" s="16"/>
      <c r="Q63" s="16"/>
      <c r="R63" s="16"/>
      <c r="S63" s="16"/>
      <c r="T63" s="16"/>
      <c r="U63" s="16"/>
      <c r="V63" s="16"/>
    </row>
    <row r="64" spans="1:22">
      <c r="A64" s="9" t="s">
        <v>553</v>
      </c>
      <c r="B64" s="9" t="s">
        <v>198</v>
      </c>
      <c r="C64" s="2">
        <v>9066</v>
      </c>
      <c r="D64" s="2">
        <v>9051</v>
      </c>
      <c r="E64" s="2">
        <v>9058</v>
      </c>
      <c r="F64" s="2">
        <v>9053</v>
      </c>
      <c r="G64" s="2">
        <v>9045</v>
      </c>
      <c r="H64" s="2">
        <v>8967</v>
      </c>
      <c r="I64" s="2">
        <v>8968</v>
      </c>
      <c r="J64" s="2"/>
      <c r="K64" s="2"/>
      <c r="L64" s="2"/>
      <c r="M64" s="2"/>
      <c r="N64" s="2"/>
      <c r="O64" s="16"/>
      <c r="P64" s="16"/>
      <c r="Q64" s="16"/>
      <c r="R64" s="16"/>
      <c r="S64" s="16"/>
      <c r="T64" s="16"/>
      <c r="U64" s="16"/>
      <c r="V64" s="16"/>
    </row>
    <row r="65" spans="1:22">
      <c r="A65" s="9" t="s">
        <v>554</v>
      </c>
      <c r="B65" s="9" t="s">
        <v>199</v>
      </c>
      <c r="C65" s="2">
        <v>8244</v>
      </c>
      <c r="D65" s="2">
        <v>8230</v>
      </c>
      <c r="E65" s="2">
        <v>8217</v>
      </c>
      <c r="F65" s="2">
        <v>8190</v>
      </c>
      <c r="G65" s="2">
        <v>8113</v>
      </c>
      <c r="H65" s="2">
        <v>8076</v>
      </c>
      <c r="I65" s="2">
        <v>8087</v>
      </c>
      <c r="J65" s="2"/>
      <c r="K65" s="2"/>
      <c r="L65" s="2"/>
      <c r="M65" s="2"/>
      <c r="N65" s="2"/>
      <c r="O65" s="16"/>
      <c r="P65" s="16"/>
      <c r="Q65" s="16"/>
      <c r="R65" s="16"/>
      <c r="S65" s="16"/>
      <c r="T65" s="16"/>
      <c r="U65" s="16"/>
      <c r="V65" s="16"/>
    </row>
    <row r="66" spans="1:22">
      <c r="A66" s="9" t="s">
        <v>555</v>
      </c>
      <c r="B66" s="9" t="s">
        <v>200</v>
      </c>
      <c r="C66" s="2">
        <v>11406</v>
      </c>
      <c r="D66" s="2">
        <v>11394</v>
      </c>
      <c r="E66" s="2">
        <v>11444</v>
      </c>
      <c r="F66" s="2">
        <v>11400</v>
      </c>
      <c r="G66" s="2">
        <v>11378</v>
      </c>
      <c r="H66" s="2">
        <v>11380</v>
      </c>
      <c r="I66" s="2">
        <v>11369</v>
      </c>
      <c r="J66" s="2"/>
      <c r="K66" s="2"/>
      <c r="L66" s="2"/>
      <c r="M66" s="2"/>
      <c r="N66" s="2"/>
      <c r="O66" s="16"/>
      <c r="P66" s="16"/>
      <c r="Q66" s="16"/>
      <c r="R66" s="16"/>
      <c r="S66" s="16"/>
      <c r="T66" s="16"/>
      <c r="U66" s="16"/>
      <c r="V66" s="16"/>
    </row>
    <row r="67" spans="1:22">
      <c r="A67" s="9" t="s">
        <v>556</v>
      </c>
      <c r="B67" s="9" t="s">
        <v>201</v>
      </c>
      <c r="C67" s="2">
        <v>4393</v>
      </c>
      <c r="D67" s="2">
        <v>4391</v>
      </c>
      <c r="E67" s="2">
        <v>4396</v>
      </c>
      <c r="F67" s="2">
        <v>4394</v>
      </c>
      <c r="G67" s="2">
        <v>4375</v>
      </c>
      <c r="H67" s="2">
        <v>4311</v>
      </c>
      <c r="I67" s="2">
        <v>4315</v>
      </c>
      <c r="J67" s="2"/>
      <c r="K67" s="2"/>
      <c r="L67" s="2"/>
      <c r="M67" s="2"/>
      <c r="N67" s="2"/>
      <c r="O67" s="16"/>
      <c r="P67" s="16"/>
      <c r="Q67" s="16"/>
      <c r="R67" s="16"/>
      <c r="S67" s="16"/>
      <c r="T67" s="16"/>
      <c r="U67" s="16"/>
      <c r="V67" s="16"/>
    </row>
    <row r="68" spans="1:22">
      <c r="A68" s="9" t="s">
        <v>557</v>
      </c>
      <c r="B68" s="9" t="s">
        <v>202</v>
      </c>
      <c r="C68" s="2">
        <v>2108</v>
      </c>
      <c r="D68" s="2">
        <v>2108</v>
      </c>
      <c r="E68" s="2">
        <v>2105</v>
      </c>
      <c r="F68" s="2">
        <v>2093</v>
      </c>
      <c r="G68" s="2">
        <v>2075</v>
      </c>
      <c r="H68" s="2">
        <v>2067</v>
      </c>
      <c r="I68" s="2">
        <v>2059</v>
      </c>
      <c r="J68" s="2"/>
      <c r="K68" s="2"/>
      <c r="L68" s="2"/>
      <c r="M68" s="2"/>
      <c r="N68" s="2"/>
      <c r="O68" s="16"/>
      <c r="P68" s="16"/>
      <c r="Q68" s="16"/>
      <c r="R68" s="16"/>
      <c r="S68" s="16"/>
      <c r="T68" s="16"/>
      <c r="U68" s="16"/>
      <c r="V68" s="16"/>
    </row>
    <row r="69" spans="1:22">
      <c r="A69" s="9" t="s">
        <v>558</v>
      </c>
      <c r="B69" s="9" t="s">
        <v>203</v>
      </c>
      <c r="C69" s="2">
        <v>2532</v>
      </c>
      <c r="D69" s="2">
        <v>2525</v>
      </c>
      <c r="E69" s="2">
        <v>2531</v>
      </c>
      <c r="F69" s="2">
        <v>2540</v>
      </c>
      <c r="G69" s="2">
        <v>2538</v>
      </c>
      <c r="H69" s="2">
        <v>2497</v>
      </c>
      <c r="I69" s="2">
        <v>2489</v>
      </c>
      <c r="J69" s="2"/>
      <c r="K69" s="2"/>
      <c r="L69" s="2"/>
      <c r="M69" s="2"/>
      <c r="N69" s="2"/>
      <c r="O69" s="16"/>
      <c r="P69" s="16"/>
      <c r="Q69" s="16"/>
      <c r="R69" s="16"/>
      <c r="S69" s="16"/>
      <c r="T69" s="16"/>
      <c r="U69" s="16"/>
      <c r="V69" s="16"/>
    </row>
    <row r="70" spans="1:22">
      <c r="A70" s="9" t="s">
        <v>559</v>
      </c>
      <c r="B70" s="9" t="s">
        <v>204</v>
      </c>
      <c r="C70" s="2">
        <v>5569</v>
      </c>
      <c r="D70" s="2">
        <v>5561</v>
      </c>
      <c r="E70" s="2">
        <v>5571</v>
      </c>
      <c r="F70" s="2">
        <v>5559</v>
      </c>
      <c r="G70" s="2">
        <v>5536</v>
      </c>
      <c r="H70" s="2">
        <v>5512</v>
      </c>
      <c r="I70" s="2">
        <v>5516</v>
      </c>
      <c r="J70" s="2"/>
      <c r="K70" s="2"/>
      <c r="L70" s="2"/>
      <c r="M70" s="2"/>
      <c r="N70" s="2"/>
      <c r="O70" s="16"/>
      <c r="P70" s="16"/>
      <c r="Q70" s="16"/>
      <c r="R70" s="16"/>
      <c r="S70" s="16"/>
      <c r="T70" s="16"/>
      <c r="U70" s="16"/>
      <c r="V70" s="16"/>
    </row>
    <row r="71" spans="1:22">
      <c r="A71" s="9" t="s">
        <v>560</v>
      </c>
      <c r="B71" s="9" t="s">
        <v>205</v>
      </c>
      <c r="C71" s="2">
        <v>141217</v>
      </c>
      <c r="D71" s="2">
        <v>140612</v>
      </c>
      <c r="E71" s="2">
        <v>141542</v>
      </c>
      <c r="F71" s="2">
        <v>141916</v>
      </c>
      <c r="G71" s="2">
        <v>141665</v>
      </c>
      <c r="H71" s="2">
        <v>141475</v>
      </c>
      <c r="I71" s="2">
        <v>141135</v>
      </c>
      <c r="J71" s="2"/>
      <c r="K71" s="2"/>
      <c r="L71" s="2"/>
      <c r="M71" s="2"/>
      <c r="N71" s="2"/>
      <c r="O71" s="16"/>
      <c r="P71" s="16"/>
      <c r="Q71" s="16"/>
      <c r="R71" s="16"/>
      <c r="S71" s="16"/>
      <c r="T71" s="16"/>
      <c r="U71" s="16"/>
      <c r="V71" s="16"/>
    </row>
    <row r="72" spans="1:22">
      <c r="A72" s="9" t="s">
        <v>561</v>
      </c>
      <c r="B72" s="9" t="s">
        <v>206</v>
      </c>
      <c r="C72" s="2">
        <v>1722</v>
      </c>
      <c r="D72" s="2">
        <v>1722</v>
      </c>
      <c r="E72" s="2">
        <v>1729</v>
      </c>
      <c r="F72" s="2">
        <v>1723</v>
      </c>
      <c r="G72" s="2">
        <v>1714</v>
      </c>
      <c r="H72" s="2">
        <v>1706</v>
      </c>
      <c r="I72" s="2">
        <v>1704</v>
      </c>
      <c r="J72" s="2"/>
      <c r="K72" s="2"/>
      <c r="L72" s="2"/>
      <c r="M72" s="2"/>
      <c r="N72" s="2"/>
      <c r="O72" s="16"/>
      <c r="P72" s="16"/>
      <c r="Q72" s="16"/>
      <c r="R72" s="16"/>
      <c r="S72" s="16"/>
      <c r="T72" s="16"/>
      <c r="U72" s="16"/>
      <c r="V72" s="16"/>
    </row>
    <row r="73" spans="1:22">
      <c r="A73" s="25" t="s">
        <v>562</v>
      </c>
      <c r="B73" s="25" t="s">
        <v>207</v>
      </c>
      <c r="C73" s="2">
        <v>3503</v>
      </c>
      <c r="D73" s="2">
        <v>3500</v>
      </c>
      <c r="E73" s="2">
        <v>3508</v>
      </c>
      <c r="F73" s="2">
        <v>3493</v>
      </c>
      <c r="G73" s="2">
        <v>3498</v>
      </c>
      <c r="H73" s="2">
        <v>3496</v>
      </c>
      <c r="I73" s="2">
        <v>3498</v>
      </c>
      <c r="J73" s="2"/>
      <c r="K73" s="2"/>
      <c r="L73" s="2"/>
      <c r="M73" s="2"/>
      <c r="N73" s="2"/>
      <c r="O73" s="16"/>
      <c r="P73" s="16"/>
      <c r="Q73" s="16"/>
      <c r="R73" s="16"/>
      <c r="S73" s="16"/>
      <c r="T73" s="16"/>
      <c r="U73" s="16"/>
      <c r="V73" s="16"/>
    </row>
    <row r="74" spans="1:22">
      <c r="A74" s="9" t="s">
        <v>563</v>
      </c>
      <c r="B74" s="9" t="s">
        <v>208</v>
      </c>
      <c r="C74" s="2">
        <v>12920</v>
      </c>
      <c r="D74" s="2">
        <v>12913</v>
      </c>
      <c r="E74" s="2">
        <v>12913</v>
      </c>
      <c r="F74" s="2">
        <v>12878</v>
      </c>
      <c r="G74" s="2">
        <v>12868</v>
      </c>
      <c r="H74" s="2">
        <v>12752</v>
      </c>
      <c r="I74" s="2">
        <v>12752</v>
      </c>
      <c r="J74" s="2"/>
      <c r="K74" s="2"/>
      <c r="L74" s="2"/>
      <c r="M74" s="2"/>
      <c r="N74" s="2"/>
      <c r="O74" s="16"/>
      <c r="P74" s="16"/>
      <c r="Q74" s="16"/>
      <c r="R74" s="16"/>
      <c r="S74" s="16"/>
      <c r="T74" s="16"/>
      <c r="U74" s="16"/>
      <c r="V74" s="16"/>
    </row>
    <row r="75" spans="1:22">
      <c r="A75" s="9" t="s">
        <v>564</v>
      </c>
      <c r="B75" s="9" t="s">
        <v>209</v>
      </c>
      <c r="C75" s="2">
        <v>14272</v>
      </c>
      <c r="D75" s="2">
        <v>14245</v>
      </c>
      <c r="E75" s="2">
        <v>14311</v>
      </c>
      <c r="F75" s="2">
        <v>14331</v>
      </c>
      <c r="G75" s="2">
        <v>14309</v>
      </c>
      <c r="H75" s="2">
        <v>14348</v>
      </c>
      <c r="I75" s="2">
        <v>14318</v>
      </c>
      <c r="J75" s="2"/>
      <c r="K75" s="2"/>
      <c r="L75" s="2"/>
      <c r="M75" s="2"/>
      <c r="N75" s="2"/>
      <c r="O75" s="16"/>
      <c r="P75" s="16"/>
      <c r="Q75" s="16"/>
      <c r="R75" s="16"/>
      <c r="S75" s="16"/>
      <c r="T75" s="16"/>
      <c r="U75" s="16"/>
      <c r="V75" s="16"/>
    </row>
    <row r="76" spans="1:22">
      <c r="A76" s="9" t="s">
        <v>565</v>
      </c>
      <c r="B76" s="9" t="s">
        <v>210</v>
      </c>
      <c r="C76" s="2">
        <v>25082</v>
      </c>
      <c r="D76" s="2">
        <v>25059</v>
      </c>
      <c r="E76" s="2">
        <v>25073</v>
      </c>
      <c r="F76" s="2">
        <v>25023</v>
      </c>
      <c r="G76" s="2">
        <v>24926</v>
      </c>
      <c r="H76" s="2">
        <v>24794</v>
      </c>
      <c r="I76" s="2">
        <v>24807</v>
      </c>
      <c r="J76" s="2"/>
      <c r="K76" s="2"/>
      <c r="L76" s="2"/>
      <c r="M76" s="2"/>
      <c r="N76" s="2"/>
      <c r="O76" s="16"/>
      <c r="P76" s="16"/>
      <c r="Q76" s="16"/>
      <c r="R76" s="16"/>
      <c r="S76" s="16"/>
      <c r="T76" s="16"/>
      <c r="U76" s="16"/>
      <c r="V76" s="16"/>
    </row>
    <row r="77" spans="1:22">
      <c r="A77" s="9" t="s">
        <v>566</v>
      </c>
      <c r="B77" s="9" t="s">
        <v>211</v>
      </c>
      <c r="C77" s="2">
        <v>1219</v>
      </c>
      <c r="D77" s="2">
        <v>1217</v>
      </c>
      <c r="E77" s="2">
        <v>1230</v>
      </c>
      <c r="F77" s="2">
        <v>1228</v>
      </c>
      <c r="G77" s="2">
        <v>1243</v>
      </c>
      <c r="H77" s="2">
        <v>1241</v>
      </c>
      <c r="I77" s="2">
        <v>1232</v>
      </c>
      <c r="J77" s="2"/>
      <c r="K77" s="2"/>
      <c r="L77" s="2"/>
      <c r="M77" s="2"/>
      <c r="N77" s="2"/>
      <c r="O77" s="16"/>
      <c r="P77" s="16"/>
      <c r="Q77" s="16"/>
      <c r="R77" s="16"/>
      <c r="S77" s="16"/>
      <c r="T77" s="16"/>
      <c r="U77" s="16"/>
      <c r="V77" s="16"/>
    </row>
    <row r="78" spans="1:22">
      <c r="A78" s="20" t="s">
        <v>567</v>
      </c>
      <c r="B78" s="9" t="s">
        <v>212</v>
      </c>
      <c r="C78" s="2">
        <v>27768</v>
      </c>
      <c r="D78" s="2">
        <v>27731</v>
      </c>
      <c r="E78" s="2">
        <v>27814</v>
      </c>
      <c r="F78" s="2">
        <v>27740</v>
      </c>
      <c r="G78" s="2">
        <v>27673</v>
      </c>
      <c r="H78" s="2">
        <v>27326</v>
      </c>
      <c r="I78" s="2">
        <v>27284</v>
      </c>
      <c r="J78" s="2"/>
      <c r="K78" s="2"/>
      <c r="L78" s="2"/>
      <c r="M78" s="2"/>
      <c r="N78" s="2"/>
      <c r="O78" s="16"/>
      <c r="P78" s="16"/>
      <c r="Q78" s="16"/>
      <c r="R78" s="16"/>
      <c r="S78" s="16"/>
      <c r="T78" s="16"/>
      <c r="U78" s="16"/>
      <c r="V78" s="16"/>
    </row>
    <row r="79" spans="1:22">
      <c r="A79" s="9" t="s">
        <v>568</v>
      </c>
      <c r="B79" s="9" t="s">
        <v>213</v>
      </c>
      <c r="C79" s="2">
        <v>7116</v>
      </c>
      <c r="D79" s="2">
        <v>7116</v>
      </c>
      <c r="E79" s="2">
        <v>7109</v>
      </c>
      <c r="F79" s="2">
        <v>7122</v>
      </c>
      <c r="G79" s="2">
        <v>7095</v>
      </c>
      <c r="H79" s="2">
        <v>7064</v>
      </c>
      <c r="I79" s="2">
        <v>7081</v>
      </c>
      <c r="J79" s="2"/>
      <c r="K79" s="2"/>
      <c r="L79" s="2"/>
      <c r="M79" s="2"/>
      <c r="N79" s="2"/>
      <c r="O79" s="16"/>
      <c r="P79" s="16"/>
      <c r="Q79" s="16"/>
      <c r="R79" s="16"/>
      <c r="S79" s="16"/>
      <c r="T79" s="16"/>
      <c r="U79" s="16"/>
      <c r="V79" s="16"/>
    </row>
    <row r="80" spans="1:22">
      <c r="A80" s="9" t="s">
        <v>569</v>
      </c>
      <c r="B80" s="9" t="s">
        <v>214</v>
      </c>
      <c r="C80" s="2">
        <v>11403</v>
      </c>
      <c r="D80" s="2">
        <v>11385</v>
      </c>
      <c r="E80" s="2">
        <v>11413</v>
      </c>
      <c r="F80" s="2">
        <v>11390</v>
      </c>
      <c r="G80" s="2">
        <v>11409</v>
      </c>
      <c r="H80" s="2">
        <v>11399</v>
      </c>
      <c r="I80" s="2">
        <v>11400</v>
      </c>
      <c r="J80" s="2"/>
      <c r="K80" s="2"/>
      <c r="L80" s="2"/>
      <c r="M80" s="2"/>
      <c r="N80" s="2"/>
      <c r="O80" s="16"/>
      <c r="P80" s="16"/>
      <c r="Q80" s="16"/>
      <c r="R80" s="16"/>
      <c r="S80" s="16"/>
      <c r="T80" s="16"/>
      <c r="U80" s="16"/>
      <c r="V80" s="16"/>
    </row>
    <row r="81" spans="1:22">
      <c r="A81" s="9" t="s">
        <v>570</v>
      </c>
      <c r="B81" s="9" t="s">
        <v>215</v>
      </c>
      <c r="C81" s="2">
        <v>1201</v>
      </c>
      <c r="D81" s="2">
        <v>1201</v>
      </c>
      <c r="E81" s="2">
        <v>1196</v>
      </c>
      <c r="F81" s="2">
        <v>1183</v>
      </c>
      <c r="G81" s="2">
        <v>1192</v>
      </c>
      <c r="H81" s="2">
        <v>1169</v>
      </c>
      <c r="I81" s="2">
        <v>1163</v>
      </c>
      <c r="J81" s="2"/>
      <c r="K81" s="2"/>
      <c r="L81" s="2"/>
      <c r="M81" s="2"/>
      <c r="N81" s="2"/>
      <c r="O81" s="16"/>
      <c r="P81" s="16"/>
      <c r="Q81" s="16"/>
      <c r="R81" s="16"/>
      <c r="S81" s="16"/>
      <c r="T81" s="16"/>
      <c r="U81" s="16"/>
      <c r="V81" s="16"/>
    </row>
    <row r="82" spans="1:22">
      <c r="A82" s="9" t="s">
        <v>571</v>
      </c>
      <c r="B82" s="9" t="s">
        <v>216</v>
      </c>
      <c r="C82" s="2">
        <v>4700</v>
      </c>
      <c r="D82" s="2">
        <v>4687</v>
      </c>
      <c r="E82" s="2">
        <v>4689</v>
      </c>
      <c r="F82" s="2">
        <v>4668</v>
      </c>
      <c r="G82" s="2">
        <v>4657</v>
      </c>
      <c r="H82" s="2">
        <v>4606</v>
      </c>
      <c r="I82" s="2">
        <v>4591</v>
      </c>
      <c r="J82" s="2"/>
      <c r="K82" s="2"/>
      <c r="L82" s="2"/>
      <c r="M82" s="2"/>
      <c r="N82" s="2"/>
      <c r="O82" s="16"/>
      <c r="P82" s="16"/>
      <c r="Q82" s="16"/>
      <c r="R82" s="16"/>
      <c r="S82" s="16"/>
      <c r="T82" s="16"/>
      <c r="U82" s="16"/>
      <c r="V82" s="16"/>
    </row>
    <row r="83" spans="1:22">
      <c r="A83" s="20" t="s">
        <v>572</v>
      </c>
      <c r="B83" s="9" t="s">
        <v>217</v>
      </c>
      <c r="C83" s="2">
        <v>10724</v>
      </c>
      <c r="D83" s="2">
        <v>10718</v>
      </c>
      <c r="E83" s="2">
        <v>10725</v>
      </c>
      <c r="F83" s="2">
        <v>10731</v>
      </c>
      <c r="G83" s="2">
        <v>10704</v>
      </c>
      <c r="H83" s="2">
        <v>10654</v>
      </c>
      <c r="I83" s="2">
        <v>10647</v>
      </c>
      <c r="J83" s="2"/>
      <c r="K83" s="2"/>
      <c r="L83" s="2"/>
      <c r="M83" s="2"/>
      <c r="N83" s="2"/>
      <c r="O83" s="16"/>
      <c r="P83" s="16"/>
      <c r="Q83" s="16"/>
      <c r="R83" s="16"/>
      <c r="S83" s="16"/>
      <c r="T83" s="16"/>
      <c r="U83" s="16"/>
      <c r="V83" s="16"/>
    </row>
    <row r="84" spans="1:22">
      <c r="A84" s="9" t="s">
        <v>573</v>
      </c>
      <c r="B84" s="9" t="s">
        <v>218</v>
      </c>
      <c r="C84" s="2">
        <v>1629</v>
      </c>
      <c r="D84" s="2">
        <v>1629</v>
      </c>
      <c r="E84" s="2">
        <v>1635</v>
      </c>
      <c r="F84" s="2">
        <v>1652</v>
      </c>
      <c r="G84" s="2">
        <v>1635</v>
      </c>
      <c r="H84" s="2">
        <v>1643</v>
      </c>
      <c r="I84" s="2">
        <v>1639</v>
      </c>
      <c r="J84" s="2"/>
      <c r="K84" s="2"/>
      <c r="L84" s="2"/>
      <c r="M84" s="2"/>
      <c r="N84" s="2"/>
      <c r="O84" s="16"/>
      <c r="P84" s="16"/>
      <c r="Q84" s="16"/>
      <c r="R84" s="16"/>
      <c r="S84" s="16"/>
      <c r="T84" s="16"/>
      <c r="U84" s="16"/>
      <c r="V84" s="16"/>
    </row>
    <row r="85" spans="1:22">
      <c r="A85" s="9" t="s">
        <v>574</v>
      </c>
      <c r="B85" s="9" t="s">
        <v>219</v>
      </c>
      <c r="C85" s="2">
        <v>4322</v>
      </c>
      <c r="D85" s="2">
        <v>4318</v>
      </c>
      <c r="E85" s="2">
        <v>4323</v>
      </c>
      <c r="F85" s="2">
        <v>4322</v>
      </c>
      <c r="G85" s="2">
        <v>4316</v>
      </c>
      <c r="H85" s="2">
        <v>4250</v>
      </c>
      <c r="I85" s="2">
        <v>4244</v>
      </c>
      <c r="J85" s="2"/>
      <c r="K85" s="2"/>
      <c r="L85" s="2"/>
      <c r="M85" s="2"/>
      <c r="N85" s="2"/>
      <c r="O85" s="16"/>
      <c r="P85" s="16"/>
      <c r="Q85" s="16"/>
      <c r="R85" s="16"/>
      <c r="S85" s="16"/>
      <c r="T85" s="16"/>
      <c r="U85" s="16"/>
      <c r="V85" s="16"/>
    </row>
    <row r="86" spans="1:22">
      <c r="A86" s="9" t="s">
        <v>575</v>
      </c>
      <c r="B86" s="9" t="s">
        <v>220</v>
      </c>
      <c r="C86" s="2">
        <v>23588</v>
      </c>
      <c r="D86" s="2">
        <v>23542</v>
      </c>
      <c r="E86" s="2">
        <v>23526</v>
      </c>
      <c r="F86" s="2">
        <v>23491</v>
      </c>
      <c r="G86" s="2">
        <v>23458</v>
      </c>
      <c r="H86" s="2">
        <v>23406</v>
      </c>
      <c r="I86" s="2">
        <v>23448</v>
      </c>
      <c r="J86" s="2"/>
      <c r="K86" s="2"/>
      <c r="L86" s="2"/>
      <c r="M86" s="2"/>
      <c r="N86" s="2"/>
      <c r="O86" s="16"/>
      <c r="P86" s="16"/>
      <c r="Q86" s="16"/>
      <c r="R86" s="16"/>
      <c r="S86" s="16"/>
      <c r="T86" s="16"/>
      <c r="U86" s="16"/>
      <c r="V86" s="16"/>
    </row>
    <row r="87" spans="1:22">
      <c r="A87" s="9" t="s">
        <v>576</v>
      </c>
      <c r="B87" s="9" t="s">
        <v>221</v>
      </c>
      <c r="C87" s="2">
        <v>2066</v>
      </c>
      <c r="D87" s="2">
        <v>2065</v>
      </c>
      <c r="E87" s="2">
        <v>2070</v>
      </c>
      <c r="F87" s="2">
        <v>2061</v>
      </c>
      <c r="G87" s="2">
        <v>2049</v>
      </c>
      <c r="H87" s="2">
        <v>2023</v>
      </c>
      <c r="I87" s="2">
        <v>2016</v>
      </c>
      <c r="J87" s="2"/>
      <c r="K87" s="2"/>
      <c r="L87" s="2"/>
      <c r="M87" s="2"/>
      <c r="N87" s="2"/>
      <c r="O87" s="16"/>
      <c r="P87" s="16"/>
      <c r="Q87" s="16"/>
      <c r="R87" s="16"/>
      <c r="S87" s="16"/>
      <c r="T87" s="16"/>
      <c r="U87" s="16"/>
      <c r="V87" s="16"/>
    </row>
    <row r="88" spans="1:22">
      <c r="A88" s="9" t="s">
        <v>577</v>
      </c>
      <c r="B88" s="9" t="s">
        <v>435</v>
      </c>
      <c r="C88" s="2">
        <v>15176</v>
      </c>
      <c r="D88" s="2">
        <v>15168</v>
      </c>
      <c r="E88" s="2">
        <v>15177</v>
      </c>
      <c r="F88" s="2">
        <v>15135</v>
      </c>
      <c r="G88" s="2">
        <v>15155</v>
      </c>
      <c r="H88" s="2">
        <v>15073</v>
      </c>
      <c r="I88" s="2">
        <v>15045</v>
      </c>
      <c r="J88" s="2"/>
      <c r="K88" s="2"/>
      <c r="L88" s="2"/>
      <c r="M88" s="2"/>
      <c r="N88" s="2"/>
      <c r="O88" s="16"/>
      <c r="P88" s="16"/>
      <c r="Q88" s="16"/>
      <c r="R88" s="16"/>
      <c r="S88" s="16"/>
      <c r="T88" s="16"/>
      <c r="U88" s="16"/>
      <c r="V88" s="16"/>
    </row>
    <row r="89" spans="1:22">
      <c r="A89" s="9" t="s">
        <v>578</v>
      </c>
      <c r="B89" s="9" t="s">
        <v>222</v>
      </c>
      <c r="C89" s="2">
        <v>4383</v>
      </c>
      <c r="D89" s="2">
        <v>4371</v>
      </c>
      <c r="E89" s="2">
        <v>4383</v>
      </c>
      <c r="F89" s="2">
        <v>4365</v>
      </c>
      <c r="G89" s="2">
        <v>4360</v>
      </c>
      <c r="H89" s="2">
        <v>4374</v>
      </c>
      <c r="I89" s="2">
        <v>4353</v>
      </c>
      <c r="J89" s="2"/>
      <c r="K89" s="2"/>
      <c r="L89" s="2"/>
      <c r="M89" s="2"/>
      <c r="N89" s="2"/>
      <c r="O89" s="16"/>
      <c r="P89" s="16"/>
      <c r="Q89" s="16"/>
      <c r="R89" s="16"/>
      <c r="S89" s="16"/>
      <c r="T89" s="16"/>
      <c r="U89" s="16"/>
      <c r="V89" s="16"/>
    </row>
    <row r="90" spans="1:22">
      <c r="A90" s="9" t="s">
        <v>579</v>
      </c>
      <c r="B90" s="9" t="s">
        <v>223</v>
      </c>
      <c r="C90" s="2">
        <v>6514</v>
      </c>
      <c r="D90" s="2">
        <v>6504</v>
      </c>
      <c r="E90" s="2">
        <v>6513</v>
      </c>
      <c r="F90" s="2">
        <v>6489</v>
      </c>
      <c r="G90" s="2">
        <v>6432</v>
      </c>
      <c r="H90" s="2">
        <v>6432</v>
      </c>
      <c r="I90" s="2">
        <v>6395</v>
      </c>
      <c r="J90" s="2"/>
      <c r="K90" s="2"/>
      <c r="L90" s="2"/>
      <c r="M90" s="2"/>
      <c r="N90" s="2"/>
      <c r="O90" s="16"/>
      <c r="P90" s="16"/>
      <c r="Q90" s="16"/>
      <c r="R90" s="16"/>
      <c r="S90" s="16"/>
      <c r="T90" s="16"/>
      <c r="U90" s="16"/>
      <c r="V90" s="16"/>
    </row>
    <row r="91" spans="1:22">
      <c r="A91" s="20" t="s">
        <v>580</v>
      </c>
      <c r="B91" s="9" t="s">
        <v>224</v>
      </c>
      <c r="C91" s="2">
        <v>20784</v>
      </c>
      <c r="D91" s="2">
        <v>20744</v>
      </c>
      <c r="E91" s="2">
        <v>20755</v>
      </c>
      <c r="F91" s="2">
        <v>20701</v>
      </c>
      <c r="G91" s="2">
        <v>20633</v>
      </c>
      <c r="H91" s="2">
        <v>20525</v>
      </c>
      <c r="I91" s="2">
        <v>20455</v>
      </c>
      <c r="J91" s="2"/>
      <c r="K91" s="2"/>
      <c r="L91" s="2"/>
      <c r="M91" s="2"/>
      <c r="N91" s="2"/>
      <c r="O91" s="16"/>
      <c r="P91" s="16"/>
      <c r="Q91" s="16"/>
      <c r="R91" s="16"/>
      <c r="S91" s="16"/>
      <c r="T91" s="16"/>
      <c r="U91" s="16"/>
      <c r="V91" s="16"/>
    </row>
    <row r="92" spans="1:22">
      <c r="A92" s="9" t="s">
        <v>581</v>
      </c>
      <c r="B92" s="9" t="s">
        <v>225</v>
      </c>
      <c r="C92" s="2">
        <v>10982</v>
      </c>
      <c r="D92" s="2">
        <v>10952</v>
      </c>
      <c r="E92" s="2">
        <v>10952</v>
      </c>
      <c r="F92" s="2">
        <v>10946</v>
      </c>
      <c r="G92" s="2">
        <v>10906</v>
      </c>
      <c r="H92" s="2">
        <v>10799</v>
      </c>
      <c r="I92" s="2">
        <v>10799</v>
      </c>
      <c r="J92" s="2"/>
      <c r="K92" s="2"/>
      <c r="L92" s="2"/>
      <c r="M92" s="2"/>
      <c r="N92" s="2"/>
      <c r="O92" s="16"/>
      <c r="P92" s="16"/>
      <c r="Q92" s="16"/>
      <c r="R92" s="16"/>
      <c r="S92" s="16"/>
      <c r="T92" s="16"/>
      <c r="U92" s="16"/>
      <c r="V92" s="16"/>
    </row>
    <row r="93" spans="1:22">
      <c r="A93" s="9" t="s">
        <v>582</v>
      </c>
      <c r="B93" s="9" t="s">
        <v>226</v>
      </c>
      <c r="C93" s="2">
        <v>18000</v>
      </c>
      <c r="D93" s="2">
        <v>17988</v>
      </c>
      <c r="E93" s="2">
        <v>18076</v>
      </c>
      <c r="F93" s="2">
        <v>18034</v>
      </c>
      <c r="G93" s="2">
        <v>18011</v>
      </c>
      <c r="H93" s="2">
        <v>17773</v>
      </c>
      <c r="I93" s="2">
        <v>17754</v>
      </c>
      <c r="J93" s="2"/>
      <c r="K93" s="2"/>
      <c r="L93" s="2"/>
      <c r="M93" s="2"/>
      <c r="N93" s="2"/>
      <c r="O93" s="16"/>
      <c r="P93" s="16"/>
      <c r="Q93" s="16"/>
      <c r="R93" s="16"/>
      <c r="S93" s="16"/>
      <c r="T93" s="16"/>
      <c r="U93" s="16"/>
      <c r="V93" s="16"/>
    </row>
    <row r="94" spans="1:22">
      <c r="A94" s="9" t="s">
        <v>583</v>
      </c>
      <c r="B94" s="9" t="s">
        <v>227</v>
      </c>
      <c r="C94" s="2">
        <v>7293</v>
      </c>
      <c r="D94" s="2">
        <v>7290</v>
      </c>
      <c r="E94" s="2">
        <v>7273</v>
      </c>
      <c r="F94" s="2">
        <v>7274</v>
      </c>
      <c r="G94" s="2">
        <v>7252</v>
      </c>
      <c r="H94" s="2">
        <v>7203</v>
      </c>
      <c r="I94" s="2">
        <v>7180</v>
      </c>
      <c r="J94" s="2"/>
      <c r="K94" s="2"/>
      <c r="L94" s="2"/>
      <c r="M94" s="2"/>
      <c r="N94" s="2"/>
      <c r="O94" s="16"/>
      <c r="P94" s="16"/>
      <c r="Q94" s="16"/>
      <c r="R94" s="16"/>
      <c r="S94" s="16"/>
      <c r="T94" s="16"/>
      <c r="U94" s="16"/>
      <c r="V94" s="16"/>
    </row>
    <row r="95" spans="1:22">
      <c r="A95" s="9" t="s">
        <v>584</v>
      </c>
      <c r="B95" s="9" t="s">
        <v>228</v>
      </c>
      <c r="C95" s="2">
        <v>7759</v>
      </c>
      <c r="D95" s="2">
        <v>7750</v>
      </c>
      <c r="E95" s="2">
        <v>7764</v>
      </c>
      <c r="F95" s="2">
        <v>7755</v>
      </c>
      <c r="G95" s="2">
        <v>7694</v>
      </c>
      <c r="H95" s="2">
        <v>7692</v>
      </c>
      <c r="I95" s="2">
        <v>7710</v>
      </c>
      <c r="J95" s="2"/>
      <c r="K95" s="2"/>
      <c r="L95" s="2"/>
      <c r="M95" s="2"/>
      <c r="N95" s="2"/>
      <c r="O95" s="16"/>
      <c r="P95" s="16"/>
      <c r="Q95" s="16"/>
      <c r="R95" s="16"/>
      <c r="S95" s="16"/>
      <c r="T95" s="16"/>
      <c r="U95" s="16"/>
      <c r="V95" s="16"/>
    </row>
    <row r="96" spans="1:22">
      <c r="A96" s="20" t="s">
        <v>585</v>
      </c>
      <c r="B96" s="9" t="s">
        <v>229</v>
      </c>
      <c r="C96" s="2">
        <v>2904</v>
      </c>
      <c r="D96" s="2">
        <v>2903</v>
      </c>
      <c r="E96" s="2">
        <v>2911</v>
      </c>
      <c r="F96" s="2">
        <v>2906</v>
      </c>
      <c r="G96" s="2">
        <v>2900</v>
      </c>
      <c r="H96" s="2">
        <v>2865</v>
      </c>
      <c r="I96" s="2">
        <v>2861</v>
      </c>
      <c r="J96" s="2"/>
      <c r="K96" s="2"/>
      <c r="L96" s="2"/>
      <c r="M96" s="2"/>
      <c r="N96" s="2"/>
      <c r="O96" s="16"/>
      <c r="P96" s="16"/>
      <c r="Q96" s="16"/>
      <c r="R96" s="16"/>
      <c r="S96" s="16"/>
      <c r="T96" s="16"/>
      <c r="U96" s="16"/>
      <c r="V96" s="16"/>
    </row>
    <row r="97" spans="1:22">
      <c r="A97" s="9" t="s">
        <v>586</v>
      </c>
      <c r="B97" s="9" t="s">
        <v>230</v>
      </c>
      <c r="C97" s="2">
        <v>5461</v>
      </c>
      <c r="D97" s="2">
        <v>5447</v>
      </c>
      <c r="E97" s="2">
        <v>5426</v>
      </c>
      <c r="F97" s="2">
        <v>5413</v>
      </c>
      <c r="G97" s="2">
        <v>5432</v>
      </c>
      <c r="H97" s="2">
        <v>5406</v>
      </c>
      <c r="I97" s="2">
        <v>5386</v>
      </c>
      <c r="J97" s="2"/>
      <c r="K97" s="2"/>
      <c r="L97" s="2"/>
      <c r="M97" s="2"/>
      <c r="N97" s="2"/>
      <c r="O97" s="16"/>
      <c r="P97" s="16"/>
      <c r="Q97" s="16"/>
      <c r="R97" s="16"/>
      <c r="S97" s="16"/>
      <c r="T97" s="16"/>
      <c r="U97" s="16"/>
      <c r="V97" s="16"/>
    </row>
    <row r="98" spans="1:22">
      <c r="A98" s="9" t="s">
        <v>587</v>
      </c>
      <c r="B98" s="9" t="s">
        <v>231</v>
      </c>
      <c r="C98" s="2">
        <v>8607</v>
      </c>
      <c r="D98" s="2">
        <v>8596</v>
      </c>
      <c r="E98" s="2">
        <v>8623</v>
      </c>
      <c r="F98" s="2">
        <v>8648</v>
      </c>
      <c r="G98" s="2">
        <v>8650</v>
      </c>
      <c r="H98" s="2">
        <v>8460</v>
      </c>
      <c r="I98" s="2">
        <v>8455</v>
      </c>
      <c r="J98" s="2"/>
      <c r="K98" s="2"/>
      <c r="L98" s="2"/>
      <c r="M98" s="2"/>
      <c r="N98" s="2"/>
      <c r="O98" s="16"/>
      <c r="P98" s="16"/>
      <c r="Q98" s="16"/>
      <c r="R98" s="16"/>
      <c r="S98" s="16"/>
      <c r="T98" s="16"/>
      <c r="U98" s="16"/>
      <c r="V98" s="16"/>
    </row>
    <row r="99" spans="1:22">
      <c r="A99" s="9" t="s">
        <v>588</v>
      </c>
      <c r="B99" s="9" t="s">
        <v>232</v>
      </c>
      <c r="C99" s="2">
        <v>5513</v>
      </c>
      <c r="D99" s="2">
        <v>5503</v>
      </c>
      <c r="E99" s="2">
        <v>5527</v>
      </c>
      <c r="F99" s="2">
        <v>5509</v>
      </c>
      <c r="G99" s="2">
        <v>5490</v>
      </c>
      <c r="H99" s="2">
        <v>5440</v>
      </c>
      <c r="I99" s="2">
        <v>5429</v>
      </c>
      <c r="J99" s="2"/>
      <c r="K99" s="2"/>
      <c r="L99" s="2"/>
      <c r="M99" s="2"/>
      <c r="N99" s="2"/>
      <c r="O99" s="16"/>
      <c r="P99" s="16"/>
      <c r="Q99" s="16"/>
      <c r="R99" s="16"/>
      <c r="S99" s="16"/>
      <c r="T99" s="16"/>
      <c r="U99" s="16"/>
      <c r="V99" s="16"/>
    </row>
    <row r="100" spans="1:22">
      <c r="A100" s="9" t="s">
        <v>589</v>
      </c>
      <c r="B100" s="9" t="s">
        <v>233</v>
      </c>
      <c r="C100" s="2">
        <v>7153</v>
      </c>
      <c r="D100" s="2">
        <v>7148</v>
      </c>
      <c r="E100" s="2">
        <v>7146</v>
      </c>
      <c r="F100" s="2">
        <v>7158</v>
      </c>
      <c r="G100" s="2">
        <v>7153</v>
      </c>
      <c r="H100" s="2">
        <v>7129</v>
      </c>
      <c r="I100" s="2">
        <v>7121</v>
      </c>
      <c r="J100" s="2"/>
      <c r="K100" s="2"/>
      <c r="L100" s="2"/>
      <c r="M100" s="2"/>
      <c r="N100" s="2"/>
      <c r="O100" s="16"/>
      <c r="P100" s="16"/>
      <c r="Q100" s="16"/>
      <c r="R100" s="16"/>
      <c r="S100" s="16"/>
      <c r="T100" s="16"/>
      <c r="U100" s="16"/>
      <c r="V100" s="16"/>
    </row>
    <row r="101" spans="1:22">
      <c r="A101" s="9" t="s">
        <v>590</v>
      </c>
      <c r="B101" s="9" t="s">
        <v>234</v>
      </c>
      <c r="C101" s="2">
        <v>1207</v>
      </c>
      <c r="D101" s="2">
        <v>1206</v>
      </c>
      <c r="E101" s="2">
        <v>1207</v>
      </c>
      <c r="F101" s="2">
        <v>1210</v>
      </c>
      <c r="G101" s="2">
        <v>1228</v>
      </c>
      <c r="H101" s="2">
        <v>1213</v>
      </c>
      <c r="I101" s="2">
        <v>1222</v>
      </c>
      <c r="J101" s="2"/>
      <c r="K101" s="2"/>
      <c r="L101" s="2"/>
      <c r="M101" s="2"/>
      <c r="N101" s="2"/>
      <c r="O101" s="16"/>
      <c r="P101" s="16"/>
      <c r="Q101" s="16"/>
      <c r="R101" s="16"/>
      <c r="S101" s="16"/>
      <c r="T101" s="16"/>
      <c r="U101" s="16"/>
      <c r="V101" s="16"/>
    </row>
    <row r="102" spans="1:22">
      <c r="A102" s="9" t="s">
        <v>591</v>
      </c>
      <c r="B102" s="9" t="s">
        <v>235</v>
      </c>
      <c r="C102" s="2">
        <v>1691</v>
      </c>
      <c r="D102" s="2">
        <v>1688</v>
      </c>
      <c r="E102" s="2">
        <v>1691</v>
      </c>
      <c r="F102" s="2">
        <v>1703</v>
      </c>
      <c r="G102" s="2">
        <v>1691</v>
      </c>
      <c r="H102" s="2">
        <v>1681</v>
      </c>
      <c r="I102" s="2">
        <v>1677</v>
      </c>
      <c r="J102" s="2"/>
      <c r="K102" s="2"/>
      <c r="L102" s="2"/>
      <c r="M102" s="2"/>
      <c r="N102" s="2"/>
      <c r="O102" s="16"/>
      <c r="P102" s="16"/>
      <c r="Q102" s="16"/>
      <c r="R102" s="16"/>
      <c r="S102" s="16"/>
      <c r="T102" s="16"/>
      <c r="U102" s="16"/>
      <c r="V102" s="16"/>
    </row>
    <row r="103" spans="1:22">
      <c r="A103" s="9" t="s">
        <v>592</v>
      </c>
      <c r="B103" s="9" t="s">
        <v>236</v>
      </c>
      <c r="C103" s="2">
        <v>1812</v>
      </c>
      <c r="D103" s="2">
        <v>1802</v>
      </c>
      <c r="E103" s="2">
        <v>1792</v>
      </c>
      <c r="F103" s="2">
        <v>1787</v>
      </c>
      <c r="G103" s="2">
        <v>1781</v>
      </c>
      <c r="H103" s="2">
        <v>1770</v>
      </c>
      <c r="I103" s="2">
        <v>1769</v>
      </c>
      <c r="J103" s="2"/>
      <c r="K103" s="2"/>
      <c r="L103" s="2"/>
      <c r="M103" s="2"/>
      <c r="N103" s="2"/>
      <c r="O103" s="16"/>
      <c r="P103" s="16"/>
      <c r="Q103" s="16"/>
      <c r="R103" s="16"/>
      <c r="S103" s="16"/>
      <c r="T103" s="16"/>
      <c r="U103" s="16"/>
      <c r="V103" s="16"/>
    </row>
    <row r="104" spans="1:22">
      <c r="A104" s="9" t="s">
        <v>593</v>
      </c>
      <c r="B104" s="9" t="s">
        <v>237</v>
      </c>
      <c r="C104" s="2">
        <v>3218</v>
      </c>
      <c r="D104" s="2">
        <v>3216</v>
      </c>
      <c r="E104" s="2">
        <v>3220</v>
      </c>
      <c r="F104" s="2">
        <v>3219</v>
      </c>
      <c r="G104" s="2">
        <v>3216</v>
      </c>
      <c r="H104" s="2">
        <v>3165</v>
      </c>
      <c r="I104" s="2">
        <v>3162</v>
      </c>
      <c r="J104" s="2"/>
      <c r="K104" s="2"/>
      <c r="L104" s="2"/>
      <c r="M104" s="2"/>
      <c r="N104" s="2"/>
      <c r="O104" s="16"/>
      <c r="P104" s="16"/>
      <c r="Q104" s="16"/>
      <c r="R104" s="16"/>
      <c r="S104" s="16"/>
      <c r="T104" s="16"/>
      <c r="U104" s="16"/>
      <c r="V104" s="16"/>
    </row>
    <row r="105" spans="1:22">
      <c r="A105" s="9" t="s">
        <v>594</v>
      </c>
      <c r="B105" s="9" t="s">
        <v>238</v>
      </c>
      <c r="C105" s="2">
        <v>482</v>
      </c>
      <c r="D105" s="2">
        <v>481</v>
      </c>
      <c r="E105" s="2">
        <v>486</v>
      </c>
      <c r="F105" s="2">
        <v>483</v>
      </c>
      <c r="G105" s="2">
        <v>484</v>
      </c>
      <c r="H105" s="2">
        <v>473</v>
      </c>
      <c r="I105" s="2">
        <v>468</v>
      </c>
      <c r="J105" s="2"/>
      <c r="K105" s="2"/>
      <c r="L105" s="2"/>
      <c r="M105" s="2"/>
      <c r="N105" s="2"/>
      <c r="O105" s="16"/>
      <c r="P105" s="16"/>
      <c r="Q105" s="16"/>
      <c r="R105" s="16"/>
      <c r="S105" s="16"/>
      <c r="T105" s="16"/>
      <c r="U105" s="16"/>
      <c r="V105" s="16"/>
    </row>
    <row r="106" spans="1:22">
      <c r="A106" s="9" t="s">
        <v>595</v>
      </c>
      <c r="B106" s="9" t="s">
        <v>239</v>
      </c>
      <c r="C106" s="2">
        <v>41196</v>
      </c>
      <c r="D106" s="2">
        <v>41176</v>
      </c>
      <c r="E106" s="2">
        <v>41276</v>
      </c>
      <c r="F106" s="2">
        <v>41316</v>
      </c>
      <c r="G106" s="2">
        <v>41423</v>
      </c>
      <c r="H106" s="2">
        <v>41397</v>
      </c>
      <c r="I106" s="2">
        <v>41405</v>
      </c>
      <c r="J106" s="2"/>
      <c r="K106" s="2"/>
      <c r="L106" s="2"/>
      <c r="M106" s="2"/>
      <c r="N106" s="2"/>
      <c r="O106" s="16"/>
      <c r="P106" s="16"/>
      <c r="Q106" s="16"/>
      <c r="R106" s="16"/>
      <c r="S106" s="16"/>
      <c r="T106" s="16"/>
      <c r="U106" s="16"/>
      <c r="V106" s="16"/>
    </row>
    <row r="107" spans="1:22">
      <c r="A107" s="9" t="s">
        <v>596</v>
      </c>
      <c r="B107" s="9" t="s">
        <v>240</v>
      </c>
      <c r="C107" s="2">
        <v>4976</v>
      </c>
      <c r="D107" s="2">
        <v>4960</v>
      </c>
      <c r="E107" s="2">
        <v>4995</v>
      </c>
      <c r="F107" s="2">
        <v>4995</v>
      </c>
      <c r="G107" s="2">
        <v>4995</v>
      </c>
      <c r="H107" s="2">
        <v>4946</v>
      </c>
      <c r="I107" s="2">
        <v>4953</v>
      </c>
      <c r="J107" s="2"/>
      <c r="K107" s="2"/>
      <c r="L107" s="2"/>
      <c r="M107" s="2"/>
      <c r="N107" s="2"/>
      <c r="O107" s="16"/>
      <c r="P107" s="16"/>
      <c r="Q107" s="16"/>
      <c r="R107" s="16"/>
      <c r="S107" s="16"/>
      <c r="T107" s="16"/>
      <c r="U107" s="16"/>
      <c r="V107" s="16"/>
    </row>
    <row r="108" spans="1:22">
      <c r="A108" s="9" t="s">
        <v>597</v>
      </c>
      <c r="B108" s="9" t="s">
        <v>241</v>
      </c>
      <c r="C108" s="2">
        <v>158357</v>
      </c>
      <c r="D108" s="2">
        <v>158274</v>
      </c>
      <c r="E108" s="2">
        <v>159027</v>
      </c>
      <c r="F108" s="2">
        <v>159262</v>
      </c>
      <c r="G108" s="2">
        <v>158829</v>
      </c>
      <c r="H108" s="2">
        <v>158531</v>
      </c>
      <c r="I108" s="2">
        <v>158673</v>
      </c>
      <c r="J108" s="2"/>
      <c r="K108" s="2"/>
      <c r="L108" s="2"/>
      <c r="M108" s="2"/>
      <c r="N108" s="2"/>
      <c r="O108" s="16"/>
      <c r="P108" s="16"/>
      <c r="Q108" s="16"/>
      <c r="R108" s="16"/>
      <c r="S108" s="16"/>
      <c r="T108" s="16"/>
      <c r="U108" s="16"/>
      <c r="V108" s="16"/>
    </row>
    <row r="109" spans="1:22">
      <c r="A109" s="9" t="s">
        <v>598</v>
      </c>
      <c r="B109" s="9" t="s">
        <v>242</v>
      </c>
      <c r="C109" s="2">
        <v>1736</v>
      </c>
      <c r="D109" s="2">
        <v>1732</v>
      </c>
      <c r="E109" s="2">
        <v>1731</v>
      </c>
      <c r="F109" s="2">
        <v>1724</v>
      </c>
      <c r="G109" s="2">
        <v>1720</v>
      </c>
      <c r="H109" s="2">
        <v>1702</v>
      </c>
      <c r="I109" s="2">
        <v>1701</v>
      </c>
      <c r="J109" s="2"/>
      <c r="K109" s="2"/>
      <c r="L109" s="2"/>
      <c r="M109" s="2"/>
      <c r="N109" s="2"/>
      <c r="O109" s="16"/>
      <c r="P109" s="16"/>
      <c r="Q109" s="16"/>
      <c r="R109" s="16"/>
      <c r="S109" s="16"/>
      <c r="T109" s="16"/>
      <c r="U109" s="16"/>
      <c r="V109" s="16"/>
    </row>
    <row r="110" spans="1:22">
      <c r="A110" s="9" t="s">
        <v>599</v>
      </c>
      <c r="B110" s="9" t="s">
        <v>243</v>
      </c>
      <c r="C110" s="2">
        <v>1051</v>
      </c>
      <c r="D110" s="2">
        <v>1051</v>
      </c>
      <c r="E110" s="2">
        <v>1063</v>
      </c>
      <c r="F110" s="2">
        <v>1069</v>
      </c>
      <c r="G110" s="2">
        <v>1059</v>
      </c>
      <c r="H110" s="2">
        <v>1042</v>
      </c>
      <c r="I110" s="2">
        <v>1034</v>
      </c>
      <c r="J110" s="2"/>
      <c r="K110" s="2"/>
      <c r="L110" s="2"/>
      <c r="M110" s="2"/>
      <c r="N110" s="2"/>
      <c r="O110" s="16"/>
      <c r="P110" s="16"/>
      <c r="Q110" s="16"/>
      <c r="R110" s="16"/>
      <c r="S110" s="16"/>
      <c r="T110" s="16"/>
      <c r="U110" s="16"/>
      <c r="V110" s="16"/>
    </row>
    <row r="111" spans="1:22">
      <c r="A111" s="9" t="s">
        <v>600</v>
      </c>
      <c r="B111" s="9" t="s">
        <v>244</v>
      </c>
      <c r="C111" s="2">
        <v>4628</v>
      </c>
      <c r="D111" s="2">
        <v>4622</v>
      </c>
      <c r="E111" s="2">
        <v>4630</v>
      </c>
      <c r="F111" s="2">
        <v>4627</v>
      </c>
      <c r="G111" s="2">
        <v>4633</v>
      </c>
      <c r="H111" s="2">
        <v>4570</v>
      </c>
      <c r="I111" s="2">
        <v>4567</v>
      </c>
      <c r="J111" s="2"/>
      <c r="K111" s="2"/>
      <c r="L111" s="2"/>
      <c r="M111" s="2"/>
      <c r="N111" s="2"/>
      <c r="O111" s="16"/>
      <c r="P111" s="16"/>
      <c r="Q111" s="16"/>
      <c r="R111" s="16"/>
      <c r="S111" s="16"/>
      <c r="T111" s="16"/>
      <c r="U111" s="16"/>
      <c r="V111" s="16"/>
    </row>
    <row r="112" spans="1:22">
      <c r="A112" s="9" t="s">
        <v>601</v>
      </c>
      <c r="B112" s="9" t="s">
        <v>245</v>
      </c>
      <c r="C112" s="2">
        <v>17351</v>
      </c>
      <c r="D112" s="2">
        <v>17329</v>
      </c>
      <c r="E112" s="2">
        <v>17397</v>
      </c>
      <c r="F112" s="2">
        <v>17356</v>
      </c>
      <c r="G112" s="2">
        <v>17283</v>
      </c>
      <c r="H112" s="2">
        <v>17123</v>
      </c>
      <c r="I112" s="2">
        <v>17129</v>
      </c>
      <c r="J112" s="2"/>
      <c r="K112" s="2"/>
      <c r="L112" s="2"/>
      <c r="M112" s="2"/>
      <c r="N112" s="2"/>
      <c r="O112" s="16"/>
      <c r="P112" s="16"/>
      <c r="Q112" s="16"/>
      <c r="R112" s="16"/>
      <c r="S112" s="16"/>
      <c r="T112" s="16"/>
      <c r="U112" s="16"/>
      <c r="V112" s="16"/>
    </row>
    <row r="113" spans="1:22">
      <c r="A113" s="9" t="s">
        <v>602</v>
      </c>
      <c r="B113" s="9" t="s">
        <v>246</v>
      </c>
      <c r="C113" s="2">
        <v>8334</v>
      </c>
      <c r="D113" s="2">
        <v>8316</v>
      </c>
      <c r="E113" s="2">
        <v>8300</v>
      </c>
      <c r="F113" s="2">
        <v>8286</v>
      </c>
      <c r="G113" s="2">
        <v>8275</v>
      </c>
      <c r="H113" s="2">
        <v>8190</v>
      </c>
      <c r="I113" s="2">
        <v>8164</v>
      </c>
      <c r="J113" s="2"/>
      <c r="K113" s="2"/>
      <c r="L113" s="2"/>
      <c r="M113" s="2"/>
      <c r="N113" s="2"/>
      <c r="O113" s="16"/>
      <c r="P113" s="16"/>
      <c r="Q113" s="16"/>
      <c r="R113" s="16"/>
      <c r="S113" s="16"/>
      <c r="T113" s="16"/>
      <c r="U113" s="16"/>
      <c r="V113" s="16"/>
    </row>
    <row r="114" spans="1:22">
      <c r="A114" s="9" t="s">
        <v>603</v>
      </c>
      <c r="B114" s="9" t="s">
        <v>247</v>
      </c>
      <c r="C114" s="2">
        <v>10166</v>
      </c>
      <c r="D114" s="2">
        <v>10152</v>
      </c>
      <c r="E114" s="2">
        <v>10192</v>
      </c>
      <c r="F114" s="2">
        <v>10179</v>
      </c>
      <c r="G114" s="2">
        <v>10180</v>
      </c>
      <c r="H114" s="2">
        <v>10163</v>
      </c>
      <c r="I114" s="2">
        <v>10136</v>
      </c>
      <c r="J114" s="2"/>
      <c r="K114" s="2"/>
      <c r="L114" s="2"/>
      <c r="M114" s="2"/>
      <c r="N114" s="2"/>
      <c r="O114" s="16"/>
      <c r="P114" s="16"/>
      <c r="Q114" s="16"/>
      <c r="R114" s="16"/>
      <c r="S114" s="16"/>
      <c r="T114" s="16"/>
      <c r="U114" s="16"/>
      <c r="V114" s="16"/>
    </row>
    <row r="115" spans="1:22">
      <c r="A115" s="9" t="s">
        <v>604</v>
      </c>
      <c r="B115" s="9" t="s">
        <v>248</v>
      </c>
      <c r="C115" s="2">
        <v>5007</v>
      </c>
      <c r="D115" s="2">
        <v>4999</v>
      </c>
      <c r="E115" s="2">
        <v>4989</v>
      </c>
      <c r="F115" s="2">
        <v>4988</v>
      </c>
      <c r="G115" s="2">
        <v>4974</v>
      </c>
      <c r="H115" s="2">
        <v>4949</v>
      </c>
      <c r="I115" s="2">
        <v>4944</v>
      </c>
      <c r="J115" s="2"/>
      <c r="K115" s="2"/>
      <c r="L115" s="2"/>
      <c r="M115" s="2"/>
      <c r="N115" s="2"/>
      <c r="O115" s="16"/>
      <c r="P115" s="16"/>
      <c r="Q115" s="16"/>
      <c r="R115" s="16"/>
      <c r="S115" s="16"/>
      <c r="T115" s="16"/>
      <c r="U115" s="16"/>
      <c r="V115" s="16"/>
    </row>
    <row r="116" spans="1:22">
      <c r="A116" s="9" t="s">
        <v>605</v>
      </c>
      <c r="B116" s="9" t="s">
        <v>249</v>
      </c>
      <c r="C116" s="2">
        <v>1996</v>
      </c>
      <c r="D116" s="2">
        <v>1992</v>
      </c>
      <c r="E116" s="2">
        <v>1991</v>
      </c>
      <c r="F116" s="2">
        <v>1983</v>
      </c>
      <c r="G116" s="2">
        <v>1962</v>
      </c>
      <c r="H116" s="2">
        <v>1956</v>
      </c>
      <c r="I116" s="2">
        <v>1955</v>
      </c>
      <c r="J116" s="2"/>
      <c r="K116" s="2"/>
      <c r="L116" s="2"/>
      <c r="M116" s="2"/>
      <c r="N116" s="2"/>
      <c r="O116" s="16"/>
      <c r="P116" s="16"/>
      <c r="Q116" s="16"/>
      <c r="R116" s="16"/>
      <c r="S116" s="16"/>
      <c r="T116" s="16"/>
      <c r="U116" s="16"/>
      <c r="V116" s="16"/>
    </row>
    <row r="117" spans="1:22">
      <c r="A117" s="2" t="s">
        <v>408</v>
      </c>
      <c r="B117" s="2" t="s">
        <v>629</v>
      </c>
      <c r="C117" s="2">
        <v>2372</v>
      </c>
      <c r="D117" s="2">
        <v>2349</v>
      </c>
      <c r="E117" s="2">
        <v>2460</v>
      </c>
      <c r="F117" s="2">
        <v>2457</v>
      </c>
      <c r="G117" s="2">
        <v>2404</v>
      </c>
      <c r="H117" s="2">
        <v>2563</v>
      </c>
      <c r="I117" s="2">
        <v>2478</v>
      </c>
      <c r="J117" s="2"/>
      <c r="K117" s="2"/>
      <c r="L117" s="2"/>
      <c r="M117" s="2"/>
      <c r="N117" s="2"/>
      <c r="O117" s="16"/>
      <c r="P117" s="16"/>
      <c r="Q117" s="16"/>
      <c r="R117" s="16"/>
      <c r="S117" s="16"/>
      <c r="T117" s="16"/>
      <c r="U117" s="16"/>
      <c r="V117" s="16"/>
    </row>
    <row r="118" spans="1:22">
      <c r="A118" s="2" t="s">
        <v>409</v>
      </c>
      <c r="B118" s="2" t="s">
        <v>410</v>
      </c>
      <c r="C118" s="2">
        <v>3047</v>
      </c>
      <c r="D118" s="2">
        <v>3030</v>
      </c>
      <c r="E118" s="2">
        <v>2975</v>
      </c>
      <c r="F118" s="2">
        <v>2940</v>
      </c>
      <c r="G118" s="2">
        <v>2927</v>
      </c>
      <c r="H118" s="2">
        <v>2817</v>
      </c>
      <c r="I118" s="2">
        <v>2790</v>
      </c>
      <c r="J118" s="2"/>
      <c r="K118" s="2"/>
      <c r="L118" s="2"/>
      <c r="M118" s="2"/>
      <c r="N118" s="2"/>
      <c r="O118" s="16"/>
      <c r="P118" s="16"/>
    </row>
    <row r="119" spans="1:22">
      <c r="A119" s="2" t="s">
        <v>0</v>
      </c>
      <c r="B119" s="2" t="s">
        <v>250</v>
      </c>
      <c r="C119" s="2">
        <v>771</v>
      </c>
      <c r="D119" s="2">
        <v>771</v>
      </c>
      <c r="E119" s="2">
        <v>769</v>
      </c>
      <c r="F119" s="2">
        <v>767</v>
      </c>
      <c r="G119" s="2">
        <v>764</v>
      </c>
      <c r="H119" s="2">
        <v>753</v>
      </c>
      <c r="I119" s="2">
        <v>751</v>
      </c>
      <c r="J119" s="2"/>
      <c r="K119" s="2"/>
      <c r="L119" s="2"/>
      <c r="M119" s="2"/>
      <c r="N119" s="2"/>
      <c r="O119" s="16"/>
      <c r="P119" s="16"/>
      <c r="Q119" s="16"/>
      <c r="R119" s="16"/>
      <c r="S119" s="16"/>
      <c r="T119" s="16"/>
      <c r="U119" s="16"/>
      <c r="V119" s="16"/>
    </row>
    <row r="120" spans="1:22">
      <c r="A120" s="2" t="s">
        <v>1</v>
      </c>
      <c r="B120" s="2" t="s">
        <v>251</v>
      </c>
      <c r="C120" s="2">
        <v>685</v>
      </c>
      <c r="D120" s="2">
        <v>685</v>
      </c>
      <c r="E120" s="2">
        <v>682</v>
      </c>
      <c r="F120" s="2">
        <v>682</v>
      </c>
      <c r="G120" s="2">
        <v>682</v>
      </c>
      <c r="H120" s="2">
        <v>677</v>
      </c>
      <c r="I120" s="2">
        <v>677</v>
      </c>
      <c r="J120" s="2"/>
      <c r="K120" s="2"/>
      <c r="L120" s="2"/>
      <c r="M120" s="2"/>
      <c r="N120" s="2"/>
      <c r="O120" s="16"/>
      <c r="P120" s="16"/>
      <c r="V120" s="16"/>
    </row>
    <row r="121" spans="1:22">
      <c r="A121" s="2" t="s">
        <v>78</v>
      </c>
      <c r="B121" s="2" t="s">
        <v>135</v>
      </c>
      <c r="C121" s="2">
        <v>585</v>
      </c>
      <c r="D121" s="2">
        <v>585</v>
      </c>
      <c r="E121" s="2">
        <v>577</v>
      </c>
      <c r="F121" s="2">
        <v>574</v>
      </c>
      <c r="G121" s="2">
        <v>568</v>
      </c>
      <c r="H121" s="2">
        <v>564</v>
      </c>
      <c r="I121" s="2">
        <v>560</v>
      </c>
      <c r="J121" s="2"/>
      <c r="K121" s="2"/>
      <c r="L121" s="2"/>
      <c r="M121" s="2"/>
      <c r="N121" s="2"/>
      <c r="O121" s="16"/>
      <c r="P121" s="16"/>
      <c r="V121" s="16"/>
    </row>
    <row r="122" spans="1:22">
      <c r="A122" s="2" t="s">
        <v>638</v>
      </c>
      <c r="B122" s="2" t="s">
        <v>639</v>
      </c>
      <c r="C122" s="2">
        <v>532</v>
      </c>
      <c r="D122" s="2">
        <v>532</v>
      </c>
      <c r="E122" s="2">
        <v>525</v>
      </c>
      <c r="F122" s="2">
        <v>521</v>
      </c>
      <c r="G122" s="2">
        <v>518</v>
      </c>
      <c r="H122" s="2">
        <v>512</v>
      </c>
      <c r="I122" s="2">
        <v>508</v>
      </c>
      <c r="J122" s="2"/>
      <c r="K122" s="2"/>
      <c r="L122" s="2"/>
      <c r="M122" s="2"/>
      <c r="N122" s="2"/>
      <c r="O122" s="16"/>
      <c r="P122" s="16"/>
      <c r="V122" s="16"/>
    </row>
    <row r="123" spans="1:22">
      <c r="A123" s="2" t="s">
        <v>2</v>
      </c>
      <c r="B123" s="2" t="s">
        <v>678</v>
      </c>
      <c r="C123" s="2">
        <v>80</v>
      </c>
      <c r="D123" s="2">
        <v>68</v>
      </c>
      <c r="E123" s="2">
        <v>74</v>
      </c>
      <c r="F123" s="2">
        <v>71</v>
      </c>
      <c r="G123" s="2">
        <v>73</v>
      </c>
      <c r="H123" s="2">
        <v>66</v>
      </c>
      <c r="I123" s="2">
        <v>65</v>
      </c>
      <c r="J123" s="2"/>
      <c r="K123" s="2"/>
      <c r="L123" s="2"/>
      <c r="M123" s="2"/>
      <c r="N123" s="2"/>
      <c r="O123" s="16"/>
      <c r="P123" s="16"/>
      <c r="V123" s="16"/>
    </row>
    <row r="124" spans="1:22">
      <c r="A124" s="2" t="s">
        <v>3</v>
      </c>
      <c r="B124" s="2" t="s">
        <v>252</v>
      </c>
      <c r="C124" s="2">
        <v>403</v>
      </c>
      <c r="D124" s="2">
        <v>403</v>
      </c>
      <c r="E124" s="2">
        <v>401</v>
      </c>
      <c r="F124" s="2">
        <v>401</v>
      </c>
      <c r="G124" s="2">
        <v>401</v>
      </c>
      <c r="H124" s="2">
        <v>400</v>
      </c>
      <c r="I124" s="2">
        <v>398</v>
      </c>
      <c r="J124" s="2"/>
      <c r="K124" s="2"/>
      <c r="L124" s="2"/>
      <c r="M124" s="2"/>
      <c r="N124" s="2"/>
      <c r="O124" s="16"/>
      <c r="P124" s="16"/>
      <c r="V124" s="16"/>
    </row>
    <row r="125" spans="1:22">
      <c r="A125" s="2" t="s">
        <v>253</v>
      </c>
      <c r="B125" s="2" t="s">
        <v>436</v>
      </c>
      <c r="C125" s="2">
        <v>148</v>
      </c>
      <c r="D125" s="2">
        <v>147</v>
      </c>
      <c r="E125" s="2">
        <v>136</v>
      </c>
      <c r="F125" s="2">
        <v>135</v>
      </c>
      <c r="G125" s="2">
        <v>145</v>
      </c>
      <c r="H125" s="2">
        <v>155</v>
      </c>
      <c r="I125" s="2">
        <v>155</v>
      </c>
      <c r="J125" s="2"/>
      <c r="K125" s="2"/>
      <c r="L125" s="2"/>
      <c r="M125" s="2"/>
      <c r="N125" s="2"/>
      <c r="O125" s="16"/>
      <c r="P125" s="16"/>
      <c r="V125" s="16"/>
    </row>
    <row r="126" spans="1:22">
      <c r="A126" s="2" t="s">
        <v>455</v>
      </c>
      <c r="B126" s="2" t="s">
        <v>456</v>
      </c>
      <c r="C126" s="2">
        <v>580</v>
      </c>
      <c r="D126" s="2">
        <v>578</v>
      </c>
      <c r="E126" s="2">
        <v>569</v>
      </c>
      <c r="F126" s="2">
        <v>565</v>
      </c>
      <c r="G126" s="2">
        <v>563</v>
      </c>
      <c r="H126" s="2">
        <v>562</v>
      </c>
      <c r="I126" s="2">
        <v>560</v>
      </c>
      <c r="J126" s="2"/>
      <c r="K126" s="2"/>
      <c r="L126" s="2"/>
      <c r="M126" s="2"/>
      <c r="N126" s="2"/>
      <c r="O126" s="16"/>
      <c r="P126" s="16"/>
      <c r="V126" s="16"/>
    </row>
    <row r="127" spans="1:22">
      <c r="A127" s="2" t="s">
        <v>4</v>
      </c>
      <c r="B127" s="2" t="s">
        <v>679</v>
      </c>
      <c r="C127" s="2">
        <v>1000</v>
      </c>
      <c r="D127" s="2">
        <v>999</v>
      </c>
      <c r="E127" s="2">
        <v>992</v>
      </c>
      <c r="F127" s="2">
        <v>981</v>
      </c>
      <c r="G127" s="2">
        <v>976</v>
      </c>
      <c r="H127" s="2">
        <v>968</v>
      </c>
      <c r="I127" s="2">
        <v>962</v>
      </c>
      <c r="J127" s="2"/>
      <c r="K127" s="2"/>
      <c r="L127" s="2"/>
      <c r="M127" s="2"/>
      <c r="N127" s="2"/>
      <c r="O127" s="16"/>
      <c r="P127" s="16"/>
      <c r="V127" s="16"/>
    </row>
    <row r="128" spans="1:22">
      <c r="A128" s="2" t="s">
        <v>374</v>
      </c>
      <c r="B128" s="2" t="s">
        <v>680</v>
      </c>
      <c r="C128" s="2">
        <v>614</v>
      </c>
      <c r="D128" s="2">
        <v>614</v>
      </c>
      <c r="E128" s="2">
        <v>595</v>
      </c>
      <c r="F128" s="2">
        <v>586</v>
      </c>
      <c r="G128" s="2">
        <v>576</v>
      </c>
      <c r="H128" s="2">
        <v>572</v>
      </c>
      <c r="I128" s="2">
        <v>564</v>
      </c>
      <c r="J128" s="2"/>
      <c r="K128" s="2"/>
      <c r="L128" s="2"/>
      <c r="M128" s="2"/>
      <c r="N128" s="2"/>
      <c r="O128" s="16"/>
      <c r="P128" s="16"/>
      <c r="V128" s="16"/>
    </row>
    <row r="129" spans="1:22">
      <c r="A129" s="2" t="s">
        <v>5</v>
      </c>
      <c r="B129" s="2" t="s">
        <v>254</v>
      </c>
      <c r="C129" s="2">
        <v>441</v>
      </c>
      <c r="D129" s="2">
        <v>441</v>
      </c>
      <c r="E129" s="2">
        <v>442</v>
      </c>
      <c r="F129" s="2">
        <v>443</v>
      </c>
      <c r="G129" s="2">
        <v>441</v>
      </c>
      <c r="H129" s="2">
        <v>438</v>
      </c>
      <c r="I129" s="2">
        <v>438</v>
      </c>
      <c r="J129" s="2"/>
      <c r="K129" s="2"/>
      <c r="L129" s="2"/>
      <c r="M129" s="2"/>
      <c r="N129" s="2"/>
      <c r="O129" s="16"/>
      <c r="P129" s="16"/>
      <c r="V129" s="16"/>
    </row>
    <row r="130" spans="1:22">
      <c r="A130" s="2" t="s">
        <v>6</v>
      </c>
      <c r="B130" s="2" t="s">
        <v>255</v>
      </c>
      <c r="C130" s="2">
        <v>398</v>
      </c>
      <c r="D130" s="2">
        <v>398</v>
      </c>
      <c r="E130" s="2">
        <v>395</v>
      </c>
      <c r="F130" s="2">
        <v>395</v>
      </c>
      <c r="G130" s="2">
        <v>394</v>
      </c>
      <c r="H130" s="2">
        <v>393</v>
      </c>
      <c r="I130" s="2">
        <v>392</v>
      </c>
      <c r="J130" s="2"/>
      <c r="K130" s="2"/>
      <c r="L130" s="2"/>
      <c r="M130" s="2"/>
      <c r="N130" s="2"/>
      <c r="O130" s="16"/>
      <c r="P130" s="16"/>
      <c r="V130" s="16"/>
    </row>
    <row r="131" spans="1:22">
      <c r="A131" s="2" t="s">
        <v>375</v>
      </c>
      <c r="B131" s="2" t="s">
        <v>376</v>
      </c>
      <c r="C131" s="2">
        <v>1248</v>
      </c>
      <c r="D131" s="2">
        <v>1248</v>
      </c>
      <c r="E131" s="2">
        <v>1239</v>
      </c>
      <c r="F131" s="2">
        <v>1227</v>
      </c>
      <c r="G131" s="2">
        <v>1217</v>
      </c>
      <c r="H131" s="2">
        <v>1212</v>
      </c>
      <c r="I131" s="2">
        <v>1208</v>
      </c>
      <c r="J131" s="2"/>
      <c r="K131" s="2"/>
      <c r="L131" s="2"/>
      <c r="M131" s="2"/>
      <c r="N131" s="2"/>
      <c r="O131" s="16"/>
      <c r="P131" s="16"/>
      <c r="V131" s="16"/>
    </row>
    <row r="132" spans="1:22">
      <c r="A132" s="2" t="s">
        <v>377</v>
      </c>
      <c r="B132" s="2" t="s">
        <v>378</v>
      </c>
      <c r="C132" s="2">
        <v>694</v>
      </c>
      <c r="D132" s="2">
        <v>693</v>
      </c>
      <c r="E132" s="2">
        <v>680</v>
      </c>
      <c r="F132" s="2">
        <v>680</v>
      </c>
      <c r="G132" s="2">
        <v>674</v>
      </c>
      <c r="H132" s="2">
        <v>665</v>
      </c>
      <c r="I132" s="2">
        <v>661</v>
      </c>
      <c r="J132" s="2"/>
      <c r="K132" s="2"/>
      <c r="L132" s="2"/>
      <c r="M132" s="2"/>
      <c r="N132" s="2"/>
      <c r="O132" s="16"/>
      <c r="P132" s="16"/>
      <c r="V132" s="16"/>
    </row>
    <row r="133" spans="1:22">
      <c r="A133" s="2" t="s">
        <v>665</v>
      </c>
      <c r="B133" s="2" t="s">
        <v>666</v>
      </c>
      <c r="C133" s="2">
        <v>90</v>
      </c>
      <c r="D133" s="2">
        <v>89</v>
      </c>
      <c r="E133" s="2">
        <v>84</v>
      </c>
      <c r="F133" s="2">
        <v>82</v>
      </c>
      <c r="G133" s="2">
        <v>84</v>
      </c>
      <c r="H133" s="2">
        <v>88</v>
      </c>
      <c r="I133" s="2">
        <v>88</v>
      </c>
      <c r="J133" s="2"/>
      <c r="K133" s="2"/>
      <c r="L133" s="2"/>
      <c r="M133" s="2"/>
      <c r="N133" s="2"/>
      <c r="O133" s="16"/>
      <c r="P133" s="16"/>
      <c r="V133" s="16"/>
    </row>
    <row r="134" spans="1:22">
      <c r="A134" s="2" t="s">
        <v>7</v>
      </c>
      <c r="B134" s="2" t="s">
        <v>256</v>
      </c>
      <c r="C134" s="2">
        <v>178</v>
      </c>
      <c r="D134" s="2">
        <v>176</v>
      </c>
      <c r="E134" s="2">
        <v>176</v>
      </c>
      <c r="F134" s="2">
        <v>175</v>
      </c>
      <c r="G134" s="2">
        <v>174</v>
      </c>
      <c r="H134" s="2">
        <v>172</v>
      </c>
      <c r="I134" s="2">
        <v>171</v>
      </c>
      <c r="J134" s="2"/>
      <c r="K134" s="2"/>
      <c r="L134" s="2"/>
      <c r="M134" s="2"/>
      <c r="N134" s="2"/>
      <c r="O134" s="16"/>
      <c r="P134" s="16"/>
      <c r="V134" s="16"/>
    </row>
    <row r="135" spans="1:22">
      <c r="A135" s="2" t="s">
        <v>8</v>
      </c>
      <c r="B135" s="2" t="s">
        <v>257</v>
      </c>
      <c r="C135" s="2">
        <v>535</v>
      </c>
      <c r="D135" s="2">
        <v>535</v>
      </c>
      <c r="E135" s="2">
        <v>536</v>
      </c>
      <c r="F135" s="2">
        <v>535</v>
      </c>
      <c r="G135" s="2">
        <v>531</v>
      </c>
      <c r="H135" s="2">
        <v>534</v>
      </c>
      <c r="I135" s="2">
        <v>530</v>
      </c>
      <c r="J135" s="2"/>
      <c r="K135" s="2"/>
      <c r="L135" s="2"/>
      <c r="M135" s="2"/>
      <c r="N135" s="2"/>
      <c r="O135" s="16"/>
      <c r="P135" s="16"/>
      <c r="V135" s="16"/>
    </row>
    <row r="136" spans="1:22">
      <c r="A136" s="2" t="s">
        <v>79</v>
      </c>
      <c r="B136" s="2" t="s">
        <v>258</v>
      </c>
      <c r="C136" s="2">
        <v>731</v>
      </c>
      <c r="D136" s="2">
        <v>731</v>
      </c>
      <c r="E136" s="2">
        <v>724</v>
      </c>
      <c r="F136" s="2">
        <v>715</v>
      </c>
      <c r="G136" s="2">
        <v>713</v>
      </c>
      <c r="H136" s="2">
        <v>709</v>
      </c>
      <c r="I136" s="2">
        <v>709</v>
      </c>
      <c r="J136" s="2"/>
      <c r="K136" s="2"/>
      <c r="L136" s="2"/>
      <c r="M136" s="2"/>
      <c r="N136" s="2"/>
      <c r="O136" s="16"/>
      <c r="P136" s="16"/>
      <c r="V136" s="16"/>
    </row>
    <row r="137" spans="1:22">
      <c r="A137" s="2" t="s">
        <v>259</v>
      </c>
      <c r="B137" s="2" t="s">
        <v>260</v>
      </c>
      <c r="C137" s="2">
        <v>669</v>
      </c>
      <c r="D137" s="2">
        <v>669</v>
      </c>
      <c r="E137" s="2">
        <v>663</v>
      </c>
      <c r="F137" s="2">
        <v>657</v>
      </c>
      <c r="G137" s="2">
        <v>655</v>
      </c>
      <c r="H137" s="2">
        <v>655</v>
      </c>
      <c r="I137" s="2">
        <v>664</v>
      </c>
      <c r="J137" s="2"/>
      <c r="K137" s="2"/>
      <c r="L137" s="2"/>
      <c r="M137" s="2"/>
      <c r="N137" s="2"/>
      <c r="O137" s="16"/>
      <c r="P137" s="16"/>
      <c r="V137" s="16"/>
    </row>
    <row r="138" spans="1:22">
      <c r="A138" s="2" t="s">
        <v>379</v>
      </c>
      <c r="B138" s="2" t="s">
        <v>380</v>
      </c>
      <c r="C138" s="2">
        <v>419</v>
      </c>
      <c r="D138" s="2">
        <v>415</v>
      </c>
      <c r="E138" s="2">
        <v>406</v>
      </c>
      <c r="F138" s="2">
        <v>400</v>
      </c>
      <c r="G138" s="2">
        <v>395</v>
      </c>
      <c r="H138" s="2">
        <v>393</v>
      </c>
      <c r="I138" s="2">
        <v>387</v>
      </c>
      <c r="J138" s="2"/>
      <c r="K138" s="2"/>
      <c r="L138" s="2"/>
      <c r="M138" s="2"/>
      <c r="N138" s="2"/>
      <c r="O138" s="16"/>
      <c r="P138" s="16"/>
      <c r="V138" s="16"/>
    </row>
    <row r="139" spans="1:22">
      <c r="A139" s="2" t="s">
        <v>437</v>
      </c>
      <c r="B139" s="2" t="s">
        <v>628</v>
      </c>
      <c r="C139" s="2">
        <v>603</v>
      </c>
      <c r="D139" s="2">
        <v>598</v>
      </c>
      <c r="E139" s="2">
        <v>590</v>
      </c>
      <c r="F139" s="2">
        <v>592</v>
      </c>
      <c r="G139" s="2">
        <v>587</v>
      </c>
      <c r="H139" s="2">
        <v>586</v>
      </c>
      <c r="I139" s="2">
        <v>580</v>
      </c>
      <c r="J139" s="2"/>
      <c r="K139" s="2"/>
      <c r="L139" s="2"/>
      <c r="M139" s="2"/>
      <c r="N139" s="2"/>
      <c r="O139" s="16"/>
      <c r="P139" s="16"/>
      <c r="V139" s="16"/>
    </row>
    <row r="140" spans="1:22">
      <c r="A140" s="2" t="s">
        <v>681</v>
      </c>
      <c r="B140" s="2" t="s">
        <v>682</v>
      </c>
      <c r="C140" s="2">
        <v>188</v>
      </c>
      <c r="D140" s="2">
        <v>188</v>
      </c>
      <c r="E140" s="2">
        <v>188</v>
      </c>
      <c r="F140" s="2">
        <v>188</v>
      </c>
      <c r="G140" s="2">
        <v>184</v>
      </c>
      <c r="H140" s="2">
        <v>177</v>
      </c>
      <c r="I140" s="2">
        <v>175</v>
      </c>
      <c r="J140" s="2"/>
      <c r="K140" s="2"/>
      <c r="L140" s="2"/>
      <c r="M140" s="2"/>
      <c r="N140" s="2"/>
      <c r="O140" s="16"/>
      <c r="P140" s="16"/>
      <c r="V140" s="16"/>
    </row>
    <row r="141" spans="1:22">
      <c r="A141" s="2" t="s">
        <v>9</v>
      </c>
      <c r="B141" s="2" t="s">
        <v>261</v>
      </c>
      <c r="C141" s="2">
        <v>195</v>
      </c>
      <c r="D141" s="2">
        <v>195</v>
      </c>
      <c r="E141" s="2">
        <v>195</v>
      </c>
      <c r="F141" s="2">
        <v>196</v>
      </c>
      <c r="G141" s="2">
        <v>198</v>
      </c>
      <c r="H141" s="2">
        <v>198</v>
      </c>
      <c r="I141" s="2">
        <v>198</v>
      </c>
      <c r="J141" s="2"/>
      <c r="K141" s="2"/>
      <c r="L141" s="2"/>
      <c r="M141" s="2"/>
      <c r="N141" s="2"/>
      <c r="O141" s="16"/>
      <c r="P141" s="16"/>
      <c r="V141" s="16"/>
    </row>
    <row r="142" spans="1:22">
      <c r="A142" s="2" t="s">
        <v>10</v>
      </c>
      <c r="B142" s="2" t="s">
        <v>262</v>
      </c>
      <c r="C142" s="2">
        <v>574</v>
      </c>
      <c r="D142" s="2">
        <v>574</v>
      </c>
      <c r="E142" s="2">
        <v>572</v>
      </c>
      <c r="F142" s="2">
        <v>570</v>
      </c>
      <c r="G142" s="2">
        <v>570</v>
      </c>
      <c r="H142" s="2">
        <v>570</v>
      </c>
      <c r="I142" s="2">
        <v>569</v>
      </c>
      <c r="J142" s="2"/>
      <c r="K142" s="2"/>
      <c r="L142" s="2"/>
      <c r="M142" s="2"/>
      <c r="N142" s="2"/>
      <c r="O142" s="16"/>
      <c r="P142" s="16"/>
      <c r="V142" s="16"/>
    </row>
    <row r="143" spans="1:22">
      <c r="A143" s="2" t="s">
        <v>11</v>
      </c>
      <c r="B143" s="2" t="s">
        <v>263</v>
      </c>
      <c r="C143" s="2">
        <v>508</v>
      </c>
      <c r="D143" s="2">
        <v>508</v>
      </c>
      <c r="E143" s="2">
        <v>508</v>
      </c>
      <c r="F143" s="2">
        <v>507</v>
      </c>
      <c r="G143" s="2">
        <v>506</v>
      </c>
      <c r="H143" s="2">
        <v>506</v>
      </c>
      <c r="I143" s="2">
        <v>504</v>
      </c>
      <c r="J143" s="2"/>
      <c r="K143" s="2"/>
      <c r="L143" s="2"/>
      <c r="M143" s="2"/>
      <c r="N143" s="2"/>
      <c r="O143" s="16"/>
      <c r="P143" s="16"/>
      <c r="V143" s="16"/>
    </row>
    <row r="144" spans="1:22">
      <c r="A144" s="2" t="s">
        <v>264</v>
      </c>
      <c r="B144" s="2" t="s">
        <v>265</v>
      </c>
      <c r="C144" s="2">
        <v>283</v>
      </c>
      <c r="D144" s="2">
        <v>283</v>
      </c>
      <c r="E144" s="2">
        <v>282</v>
      </c>
      <c r="F144" s="2">
        <v>281</v>
      </c>
      <c r="G144" s="2">
        <v>280</v>
      </c>
      <c r="H144" s="2">
        <v>278</v>
      </c>
      <c r="I144" s="2">
        <v>275</v>
      </c>
      <c r="J144" s="2"/>
      <c r="K144" s="2"/>
      <c r="L144" s="2"/>
      <c r="M144" s="2"/>
      <c r="N144" s="2"/>
      <c r="O144" s="16"/>
      <c r="P144" s="16"/>
      <c r="V144" s="16"/>
    </row>
    <row r="145" spans="1:22">
      <c r="A145" s="2" t="s">
        <v>266</v>
      </c>
      <c r="B145" s="2" t="s">
        <v>267</v>
      </c>
      <c r="C145" s="2">
        <v>1132</v>
      </c>
      <c r="D145" s="2">
        <v>1132</v>
      </c>
      <c r="E145" s="2">
        <v>1118</v>
      </c>
      <c r="F145" s="2">
        <v>1099</v>
      </c>
      <c r="G145" s="2">
        <v>1084</v>
      </c>
      <c r="H145" s="2">
        <v>1056</v>
      </c>
      <c r="I145" s="2">
        <v>1055</v>
      </c>
      <c r="J145" s="2"/>
      <c r="K145" s="2"/>
      <c r="L145" s="2"/>
      <c r="M145" s="2"/>
      <c r="N145" s="2"/>
      <c r="O145" s="16"/>
      <c r="P145" s="16"/>
      <c r="V145" s="16"/>
    </row>
    <row r="146" spans="1:22">
      <c r="A146" s="2" t="s">
        <v>268</v>
      </c>
      <c r="B146" s="2" t="s">
        <v>630</v>
      </c>
      <c r="C146" s="2">
        <v>71</v>
      </c>
      <c r="D146" s="2">
        <v>71</v>
      </c>
      <c r="E146" s="2">
        <v>74</v>
      </c>
      <c r="F146" s="2">
        <v>77</v>
      </c>
      <c r="G146" s="2">
        <v>74</v>
      </c>
      <c r="H146" s="2">
        <v>74</v>
      </c>
      <c r="I146" s="2">
        <v>71</v>
      </c>
      <c r="J146" s="2"/>
      <c r="K146" s="2"/>
      <c r="L146" s="2"/>
      <c r="M146" s="2"/>
      <c r="N146" s="2"/>
      <c r="O146" s="16"/>
      <c r="P146" s="16"/>
      <c r="V146" s="16"/>
    </row>
    <row r="147" spans="1:22">
      <c r="A147" s="2" t="s">
        <v>131</v>
      </c>
      <c r="B147" s="2" t="s">
        <v>683</v>
      </c>
      <c r="C147" s="2">
        <v>879</v>
      </c>
      <c r="D147" s="2">
        <v>879</v>
      </c>
      <c r="E147" s="2">
        <v>866</v>
      </c>
      <c r="F147" s="2">
        <v>859</v>
      </c>
      <c r="G147" s="2">
        <v>852</v>
      </c>
      <c r="H147" s="2">
        <v>839</v>
      </c>
      <c r="I147" s="2">
        <v>830</v>
      </c>
      <c r="J147" s="2"/>
      <c r="K147" s="2"/>
      <c r="L147" s="2"/>
      <c r="M147" s="2"/>
      <c r="N147" s="2"/>
      <c r="O147" s="16"/>
      <c r="P147" s="16"/>
      <c r="V147" s="16"/>
    </row>
    <row r="148" spans="1:22">
      <c r="A148" s="2" t="s">
        <v>12</v>
      </c>
      <c r="B148" s="2" t="s">
        <v>269</v>
      </c>
      <c r="C148" s="2">
        <v>1126</v>
      </c>
      <c r="D148" s="2">
        <v>1121</v>
      </c>
      <c r="E148" s="2">
        <v>1094</v>
      </c>
      <c r="F148" s="2">
        <v>1079</v>
      </c>
      <c r="G148" s="2">
        <v>1059</v>
      </c>
      <c r="H148" s="2">
        <v>1037</v>
      </c>
      <c r="I148" s="2">
        <v>1029</v>
      </c>
      <c r="J148" s="2"/>
      <c r="K148" s="2"/>
      <c r="L148" s="2"/>
      <c r="M148" s="2"/>
      <c r="N148" s="2"/>
      <c r="O148" s="16"/>
      <c r="P148" s="16"/>
      <c r="V148" s="16"/>
    </row>
    <row r="149" spans="1:22">
      <c r="A149" s="2" t="s">
        <v>381</v>
      </c>
      <c r="B149" s="2" t="s">
        <v>382</v>
      </c>
      <c r="C149" s="2">
        <v>725</v>
      </c>
      <c r="D149" s="2">
        <v>725</v>
      </c>
      <c r="E149" s="2">
        <v>723</v>
      </c>
      <c r="F149" s="2">
        <v>709</v>
      </c>
      <c r="G149" s="2">
        <v>682</v>
      </c>
      <c r="H149" s="2">
        <v>670</v>
      </c>
      <c r="I149" s="2">
        <v>653</v>
      </c>
      <c r="J149" s="2"/>
      <c r="K149" s="2"/>
      <c r="L149" s="2"/>
      <c r="M149" s="2"/>
      <c r="N149" s="2"/>
      <c r="O149" s="16"/>
      <c r="P149" s="16"/>
      <c r="V149" s="16"/>
    </row>
    <row r="150" spans="1:22">
      <c r="A150" s="2" t="s">
        <v>270</v>
      </c>
      <c r="B150" s="2" t="s">
        <v>271</v>
      </c>
      <c r="C150" s="2">
        <v>44</v>
      </c>
      <c r="D150" s="2">
        <v>44</v>
      </c>
      <c r="E150" s="2">
        <v>44</v>
      </c>
      <c r="F150" s="2">
        <v>44</v>
      </c>
      <c r="G150" s="2">
        <v>42</v>
      </c>
      <c r="H150" s="2">
        <v>41</v>
      </c>
      <c r="I150" s="2">
        <v>38</v>
      </c>
      <c r="J150" s="2"/>
      <c r="K150" s="2"/>
      <c r="L150" s="2"/>
      <c r="M150" s="2"/>
      <c r="N150" s="2"/>
      <c r="O150" s="16"/>
      <c r="P150" s="16"/>
      <c r="V150" s="16"/>
    </row>
    <row r="151" spans="1:22">
      <c r="A151" s="2" t="s">
        <v>469</v>
      </c>
      <c r="B151" s="2" t="s">
        <v>640</v>
      </c>
      <c r="C151" s="2">
        <v>589</v>
      </c>
      <c r="D151" s="2">
        <v>589</v>
      </c>
      <c r="E151" s="2">
        <v>584</v>
      </c>
      <c r="F151" s="2">
        <v>575</v>
      </c>
      <c r="G151" s="2">
        <v>566</v>
      </c>
      <c r="H151" s="2">
        <v>554</v>
      </c>
      <c r="I151" s="2">
        <v>536</v>
      </c>
      <c r="J151" s="2"/>
      <c r="K151" s="2"/>
      <c r="L151" s="2"/>
      <c r="M151" s="2"/>
      <c r="N151" s="2"/>
      <c r="O151" s="16"/>
      <c r="P151" s="16"/>
      <c r="V151" s="16"/>
    </row>
    <row r="152" spans="1:22">
      <c r="A152" s="2" t="s">
        <v>13</v>
      </c>
      <c r="B152" s="2" t="s">
        <v>272</v>
      </c>
      <c r="C152" s="2">
        <v>616</v>
      </c>
      <c r="D152" s="2">
        <v>615</v>
      </c>
      <c r="E152" s="2">
        <v>612</v>
      </c>
      <c r="F152" s="2">
        <v>610</v>
      </c>
      <c r="G152" s="2">
        <v>609</v>
      </c>
      <c r="H152" s="2">
        <v>610</v>
      </c>
      <c r="I152" s="2">
        <v>606</v>
      </c>
      <c r="J152" s="2"/>
      <c r="K152" s="2"/>
      <c r="L152" s="2"/>
      <c r="M152" s="2"/>
      <c r="N152" s="2"/>
      <c r="O152" s="16"/>
      <c r="P152" s="16"/>
      <c r="V152" s="16"/>
    </row>
    <row r="153" spans="1:22">
      <c r="A153" s="2" t="s">
        <v>14</v>
      </c>
      <c r="B153" s="2" t="s">
        <v>273</v>
      </c>
      <c r="C153" s="2">
        <v>643</v>
      </c>
      <c r="D153" s="2">
        <v>643</v>
      </c>
      <c r="E153" s="2">
        <v>638</v>
      </c>
      <c r="F153" s="2">
        <v>633</v>
      </c>
      <c r="G153" s="2">
        <v>630</v>
      </c>
      <c r="H153" s="2">
        <v>629</v>
      </c>
      <c r="I153" s="2">
        <v>627</v>
      </c>
      <c r="J153" s="2"/>
      <c r="K153" s="2"/>
      <c r="L153" s="2"/>
      <c r="M153" s="2"/>
      <c r="N153" s="2"/>
      <c r="O153" s="16"/>
      <c r="P153" s="16"/>
      <c r="V153" s="16"/>
    </row>
    <row r="154" spans="1:22">
      <c r="A154" s="2" t="s">
        <v>15</v>
      </c>
      <c r="B154" s="2" t="s">
        <v>684</v>
      </c>
      <c r="C154" s="2">
        <v>217</v>
      </c>
      <c r="D154" s="2">
        <v>217</v>
      </c>
      <c r="E154" s="2">
        <v>215</v>
      </c>
      <c r="F154" s="2">
        <v>213</v>
      </c>
      <c r="G154" s="2">
        <v>206</v>
      </c>
      <c r="H154" s="2">
        <v>196</v>
      </c>
      <c r="I154" s="2">
        <v>191</v>
      </c>
      <c r="J154" s="2"/>
      <c r="K154" s="2"/>
      <c r="L154" s="2"/>
      <c r="M154" s="2"/>
      <c r="N154" s="2"/>
      <c r="O154" s="16"/>
      <c r="P154" s="16"/>
      <c r="V154" s="16"/>
    </row>
    <row r="155" spans="1:22">
      <c r="A155" s="2" t="s">
        <v>16</v>
      </c>
      <c r="B155" s="2" t="s">
        <v>274</v>
      </c>
      <c r="C155" s="2">
        <v>424</v>
      </c>
      <c r="D155" s="2">
        <v>422</v>
      </c>
      <c r="E155" s="2">
        <v>420</v>
      </c>
      <c r="F155" s="2">
        <v>422</v>
      </c>
      <c r="G155" s="2">
        <v>420</v>
      </c>
      <c r="H155" s="2">
        <v>415</v>
      </c>
      <c r="I155" s="2">
        <v>411</v>
      </c>
      <c r="J155" s="2"/>
      <c r="K155" s="2"/>
      <c r="L155" s="2"/>
      <c r="M155" s="2"/>
      <c r="N155" s="2"/>
      <c r="O155" s="16"/>
      <c r="P155" s="16"/>
      <c r="V155" s="16"/>
    </row>
    <row r="156" spans="1:22">
      <c r="A156" s="2" t="s">
        <v>17</v>
      </c>
      <c r="B156" s="2" t="s">
        <v>275</v>
      </c>
      <c r="C156" s="2">
        <v>693</v>
      </c>
      <c r="D156" s="2">
        <v>692</v>
      </c>
      <c r="E156" s="2">
        <v>695</v>
      </c>
      <c r="F156" s="2">
        <v>701</v>
      </c>
      <c r="G156" s="2">
        <v>697</v>
      </c>
      <c r="H156" s="2">
        <v>694</v>
      </c>
      <c r="I156" s="2">
        <v>692</v>
      </c>
      <c r="J156" s="2"/>
      <c r="K156" s="2"/>
      <c r="L156" s="2"/>
      <c r="M156" s="2"/>
      <c r="N156" s="2"/>
      <c r="O156" s="16"/>
      <c r="P156" s="16"/>
      <c r="V156" s="16"/>
    </row>
    <row r="157" spans="1:22">
      <c r="A157" s="2" t="s">
        <v>18</v>
      </c>
      <c r="B157" s="2" t="s">
        <v>276</v>
      </c>
      <c r="C157" s="2">
        <v>594</v>
      </c>
      <c r="D157" s="2">
        <v>594</v>
      </c>
      <c r="E157" s="2">
        <v>585</v>
      </c>
      <c r="F157" s="2">
        <v>578</v>
      </c>
      <c r="G157" s="2">
        <v>576</v>
      </c>
      <c r="H157" s="2">
        <v>574</v>
      </c>
      <c r="I157" s="2">
        <v>574</v>
      </c>
      <c r="J157" s="2"/>
      <c r="K157" s="2"/>
      <c r="L157" s="2"/>
      <c r="M157" s="2"/>
      <c r="N157" s="2"/>
      <c r="O157" s="16"/>
      <c r="P157" s="16"/>
      <c r="V157" s="16"/>
    </row>
    <row r="158" spans="1:22">
      <c r="A158" s="2" t="s">
        <v>122</v>
      </c>
      <c r="B158" s="2" t="s">
        <v>277</v>
      </c>
      <c r="C158" s="2">
        <v>1361</v>
      </c>
      <c r="D158" s="2">
        <v>1360</v>
      </c>
      <c r="E158" s="2">
        <v>1359</v>
      </c>
      <c r="F158" s="2">
        <v>1358</v>
      </c>
      <c r="G158" s="2">
        <v>1355</v>
      </c>
      <c r="H158" s="2">
        <v>1348</v>
      </c>
      <c r="I158" s="2">
        <v>1346</v>
      </c>
      <c r="J158" s="2"/>
      <c r="K158" s="2"/>
      <c r="L158" s="2"/>
      <c r="M158" s="2"/>
      <c r="N158" s="2"/>
      <c r="O158" s="16"/>
      <c r="P158" s="16"/>
      <c r="V158" s="16"/>
    </row>
    <row r="159" spans="1:22">
      <c r="A159" s="2" t="s">
        <v>278</v>
      </c>
      <c r="B159" s="2" t="s">
        <v>279</v>
      </c>
      <c r="C159" s="2">
        <v>211</v>
      </c>
      <c r="D159" s="2">
        <v>211</v>
      </c>
      <c r="E159" s="2">
        <v>217</v>
      </c>
      <c r="F159" s="2">
        <v>216</v>
      </c>
      <c r="G159" s="2">
        <v>215</v>
      </c>
      <c r="H159" s="2">
        <v>215</v>
      </c>
      <c r="I159" s="2">
        <v>215</v>
      </c>
      <c r="J159" s="2"/>
      <c r="K159" s="2"/>
      <c r="L159" s="2"/>
      <c r="M159" s="2"/>
      <c r="N159" s="2"/>
      <c r="O159" s="16"/>
      <c r="P159" s="16"/>
      <c r="V159" s="16"/>
    </row>
    <row r="160" spans="1:22">
      <c r="A160" s="2" t="s">
        <v>280</v>
      </c>
      <c r="B160" s="2" t="s">
        <v>281</v>
      </c>
      <c r="C160" s="2">
        <v>582</v>
      </c>
      <c r="D160" s="2">
        <v>582</v>
      </c>
      <c r="E160" s="2">
        <v>579</v>
      </c>
      <c r="F160" s="2">
        <v>577</v>
      </c>
      <c r="G160" s="2">
        <v>576</v>
      </c>
      <c r="H160" s="2">
        <v>574</v>
      </c>
      <c r="I160" s="2">
        <v>574</v>
      </c>
      <c r="J160" s="2"/>
      <c r="K160" s="2"/>
      <c r="L160" s="2"/>
      <c r="M160" s="2"/>
      <c r="N160" s="2"/>
      <c r="O160" s="16"/>
      <c r="P160" s="16"/>
      <c r="V160" s="16"/>
    </row>
    <row r="161" spans="1:22">
      <c r="A161" s="2" t="s">
        <v>282</v>
      </c>
      <c r="B161" s="2" t="s">
        <v>283</v>
      </c>
      <c r="C161" s="2">
        <v>397</v>
      </c>
      <c r="D161" s="2">
        <v>391</v>
      </c>
      <c r="E161" s="2">
        <v>386</v>
      </c>
      <c r="F161" s="2">
        <v>378</v>
      </c>
      <c r="G161" s="2">
        <v>379</v>
      </c>
      <c r="H161" s="2">
        <v>376</v>
      </c>
      <c r="I161" s="2">
        <v>377</v>
      </c>
      <c r="J161" s="2"/>
      <c r="K161" s="2"/>
      <c r="L161" s="2"/>
      <c r="M161" s="2"/>
      <c r="N161" s="2"/>
      <c r="O161" s="16"/>
      <c r="P161" s="16"/>
      <c r="V161" s="16"/>
    </row>
    <row r="162" spans="1:22">
      <c r="A162" s="2" t="s">
        <v>383</v>
      </c>
      <c r="B162" s="2" t="s">
        <v>384</v>
      </c>
      <c r="C162" s="2">
        <v>400</v>
      </c>
      <c r="D162" s="2">
        <v>397</v>
      </c>
      <c r="E162" s="2">
        <v>397</v>
      </c>
      <c r="F162" s="2">
        <v>395</v>
      </c>
      <c r="G162" s="2">
        <v>391</v>
      </c>
      <c r="H162" s="2">
        <v>384</v>
      </c>
      <c r="I162" s="2">
        <v>381</v>
      </c>
      <c r="J162" s="2"/>
      <c r="K162" s="2"/>
      <c r="L162" s="2"/>
      <c r="M162" s="2"/>
      <c r="N162" s="2"/>
      <c r="O162" s="16"/>
      <c r="P162" s="16"/>
      <c r="V162" s="16"/>
    </row>
    <row r="163" spans="1:22">
      <c r="A163" s="2" t="s">
        <v>411</v>
      </c>
      <c r="B163" s="2" t="s">
        <v>412</v>
      </c>
      <c r="C163" s="2">
        <v>987</v>
      </c>
      <c r="D163" s="2">
        <v>987</v>
      </c>
      <c r="E163" s="2">
        <v>997</v>
      </c>
      <c r="F163" s="2">
        <v>995</v>
      </c>
      <c r="G163" s="2">
        <v>985</v>
      </c>
      <c r="H163" s="2">
        <v>974</v>
      </c>
      <c r="I163" s="2">
        <v>972</v>
      </c>
      <c r="J163" s="2"/>
      <c r="K163" s="2"/>
      <c r="L163" s="2"/>
      <c r="M163" s="2"/>
      <c r="N163" s="2"/>
      <c r="O163" s="16"/>
      <c r="P163" s="16"/>
      <c r="V163" s="16"/>
    </row>
    <row r="164" spans="1:22">
      <c r="A164" s="2" t="s">
        <v>413</v>
      </c>
      <c r="B164" s="2" t="s">
        <v>414</v>
      </c>
      <c r="C164" s="2">
        <v>311</v>
      </c>
      <c r="D164" s="2">
        <v>311</v>
      </c>
      <c r="E164" s="2">
        <v>310</v>
      </c>
      <c r="F164" s="2">
        <v>301</v>
      </c>
      <c r="G164" s="2">
        <v>294</v>
      </c>
      <c r="H164" s="2">
        <v>299</v>
      </c>
      <c r="I164" s="2">
        <v>305</v>
      </c>
      <c r="J164" s="2"/>
      <c r="K164" s="2"/>
      <c r="L164" s="2"/>
      <c r="M164" s="2"/>
      <c r="N164" s="2"/>
      <c r="O164" s="16"/>
      <c r="P164" s="16"/>
      <c r="V164" s="16"/>
    </row>
    <row r="165" spans="1:22">
      <c r="A165" s="2" t="s">
        <v>606</v>
      </c>
      <c r="B165" s="2" t="s">
        <v>607</v>
      </c>
      <c r="C165" s="2">
        <v>332</v>
      </c>
      <c r="D165" s="2">
        <v>332</v>
      </c>
      <c r="E165" s="2">
        <v>331</v>
      </c>
      <c r="F165" s="2">
        <v>327</v>
      </c>
      <c r="G165" s="2">
        <v>327</v>
      </c>
      <c r="H165" s="2">
        <v>325</v>
      </c>
      <c r="I165" s="2">
        <v>322</v>
      </c>
      <c r="J165" s="2"/>
      <c r="K165" s="2"/>
      <c r="L165" s="2"/>
      <c r="M165" s="2"/>
      <c r="N165" s="2"/>
      <c r="O165" s="16"/>
      <c r="P165" s="16"/>
      <c r="V165" s="16"/>
    </row>
    <row r="166" spans="1:22">
      <c r="A166" s="2" t="s">
        <v>284</v>
      </c>
      <c r="B166" s="2" t="s">
        <v>285</v>
      </c>
      <c r="C166" s="2">
        <v>909</v>
      </c>
      <c r="D166" s="2">
        <v>909</v>
      </c>
      <c r="E166" s="2">
        <v>922</v>
      </c>
      <c r="F166" s="2">
        <v>920</v>
      </c>
      <c r="G166" s="2">
        <v>920</v>
      </c>
      <c r="H166" s="2">
        <v>915</v>
      </c>
      <c r="I166" s="2">
        <v>912</v>
      </c>
      <c r="J166" s="2"/>
      <c r="K166" s="2"/>
      <c r="L166" s="2"/>
      <c r="M166" s="2"/>
      <c r="N166" s="2"/>
      <c r="O166" s="16"/>
      <c r="P166" s="16"/>
      <c r="V166" s="16"/>
    </row>
    <row r="167" spans="1:22">
      <c r="A167" s="2" t="s">
        <v>19</v>
      </c>
      <c r="B167" s="2" t="s">
        <v>286</v>
      </c>
      <c r="C167" s="2">
        <v>673</v>
      </c>
      <c r="D167" s="2">
        <v>670</v>
      </c>
      <c r="E167" s="2">
        <v>663</v>
      </c>
      <c r="F167" s="2">
        <v>660</v>
      </c>
      <c r="G167" s="2">
        <v>651</v>
      </c>
      <c r="H167" s="2">
        <v>645</v>
      </c>
      <c r="I167" s="2">
        <v>646</v>
      </c>
      <c r="J167" s="2"/>
      <c r="K167" s="2"/>
      <c r="L167" s="2"/>
      <c r="M167" s="2"/>
      <c r="N167" s="2"/>
      <c r="O167" s="16"/>
      <c r="P167" s="16"/>
      <c r="V167" s="16"/>
    </row>
    <row r="168" spans="1:22">
      <c r="A168" s="2" t="s">
        <v>20</v>
      </c>
      <c r="B168" s="2" t="s">
        <v>287</v>
      </c>
      <c r="C168" s="2">
        <v>451</v>
      </c>
      <c r="D168" s="2">
        <v>451</v>
      </c>
      <c r="E168" s="2">
        <v>437</v>
      </c>
      <c r="F168" s="2">
        <v>428</v>
      </c>
      <c r="G168" s="2">
        <v>426</v>
      </c>
      <c r="H168" s="2">
        <v>415</v>
      </c>
      <c r="I168" s="2">
        <v>412</v>
      </c>
      <c r="J168" s="2"/>
      <c r="K168" s="2"/>
      <c r="L168" s="2"/>
      <c r="M168" s="2"/>
      <c r="N168" s="2"/>
      <c r="O168" s="16"/>
      <c r="P168" s="16"/>
      <c r="V168" s="16"/>
    </row>
    <row r="169" spans="1:22">
      <c r="A169" s="2" t="s">
        <v>21</v>
      </c>
      <c r="B169" s="2" t="s">
        <v>288</v>
      </c>
      <c r="C169" s="2">
        <v>759</v>
      </c>
      <c r="D169" s="2">
        <v>759</v>
      </c>
      <c r="E169" s="2">
        <v>742</v>
      </c>
      <c r="F169" s="2">
        <v>734</v>
      </c>
      <c r="G169" s="2">
        <v>722</v>
      </c>
      <c r="H169" s="2">
        <v>709</v>
      </c>
      <c r="I169" s="2">
        <v>702</v>
      </c>
      <c r="J169" s="2"/>
      <c r="K169" s="2"/>
      <c r="L169" s="2"/>
      <c r="M169" s="2"/>
      <c r="N169" s="2"/>
      <c r="O169" s="16"/>
      <c r="P169" s="16"/>
      <c r="V169" s="16"/>
    </row>
    <row r="170" spans="1:22">
      <c r="A170" s="2" t="s">
        <v>22</v>
      </c>
      <c r="B170" s="2" t="s">
        <v>415</v>
      </c>
      <c r="C170" s="2">
        <v>579</v>
      </c>
      <c r="D170" s="2">
        <v>579</v>
      </c>
      <c r="E170" s="2">
        <v>577</v>
      </c>
      <c r="F170" s="2">
        <v>574</v>
      </c>
      <c r="G170" s="2">
        <v>570</v>
      </c>
      <c r="H170" s="2">
        <v>567</v>
      </c>
      <c r="I170" s="2">
        <v>567</v>
      </c>
      <c r="J170" s="2"/>
      <c r="K170" s="2"/>
      <c r="L170" s="2"/>
      <c r="M170" s="2"/>
      <c r="N170" s="2"/>
      <c r="O170" s="16"/>
      <c r="P170" s="16"/>
      <c r="V170" s="16"/>
    </row>
    <row r="171" spans="1:22">
      <c r="A171" s="2" t="s">
        <v>289</v>
      </c>
      <c r="B171" s="2" t="s">
        <v>631</v>
      </c>
      <c r="C171" s="2">
        <v>1123</v>
      </c>
      <c r="D171" s="2">
        <v>1123</v>
      </c>
      <c r="E171" s="2">
        <v>1123</v>
      </c>
      <c r="F171" s="2">
        <v>1122</v>
      </c>
      <c r="G171" s="2">
        <v>1120</v>
      </c>
      <c r="H171" s="2">
        <v>1119</v>
      </c>
      <c r="I171" s="2">
        <v>1114</v>
      </c>
      <c r="J171" s="2"/>
      <c r="K171" s="2"/>
      <c r="L171" s="2"/>
      <c r="M171" s="2"/>
      <c r="N171" s="2"/>
      <c r="O171" s="16"/>
      <c r="P171" s="16"/>
      <c r="V171" s="16"/>
    </row>
    <row r="172" spans="1:22">
      <c r="A172" s="2" t="s">
        <v>23</v>
      </c>
      <c r="B172" s="2" t="s">
        <v>290</v>
      </c>
      <c r="C172" s="2">
        <v>396</v>
      </c>
      <c r="D172" s="2">
        <v>396</v>
      </c>
      <c r="E172" s="2">
        <v>396</v>
      </c>
      <c r="F172" s="2">
        <v>397</v>
      </c>
      <c r="G172" s="2">
        <v>400</v>
      </c>
      <c r="H172" s="2">
        <v>395</v>
      </c>
      <c r="I172" s="2">
        <v>391</v>
      </c>
      <c r="J172" s="2"/>
      <c r="K172" s="2"/>
      <c r="L172" s="2"/>
      <c r="M172" s="2"/>
      <c r="N172" s="2"/>
      <c r="O172" s="16"/>
      <c r="P172" s="16"/>
      <c r="V172" s="16"/>
    </row>
    <row r="173" spans="1:22">
      <c r="A173" s="2" t="s">
        <v>416</v>
      </c>
      <c r="B173" s="2" t="s">
        <v>417</v>
      </c>
      <c r="C173" s="2">
        <v>526</v>
      </c>
      <c r="D173" s="2">
        <v>526</v>
      </c>
      <c r="E173" s="2">
        <v>519</v>
      </c>
      <c r="F173" s="2">
        <v>516</v>
      </c>
      <c r="G173" s="2">
        <v>509</v>
      </c>
      <c r="H173" s="2">
        <v>503</v>
      </c>
      <c r="I173" s="2">
        <v>499</v>
      </c>
      <c r="J173" s="2"/>
      <c r="K173" s="2"/>
      <c r="L173" s="2"/>
      <c r="M173" s="2"/>
      <c r="N173" s="2"/>
      <c r="O173" s="16"/>
      <c r="P173" s="16"/>
      <c r="V173" s="16"/>
    </row>
    <row r="174" spans="1:22">
      <c r="A174" s="2" t="s">
        <v>685</v>
      </c>
      <c r="B174" s="2" t="s">
        <v>686</v>
      </c>
      <c r="C174" s="2">
        <v>1961</v>
      </c>
      <c r="D174" s="2">
        <v>1958</v>
      </c>
      <c r="E174" s="2">
        <v>1895</v>
      </c>
      <c r="F174" s="2">
        <v>1856</v>
      </c>
      <c r="G174" s="2">
        <v>1816</v>
      </c>
      <c r="H174" s="2">
        <v>1785</v>
      </c>
      <c r="I174" s="2">
        <v>1751</v>
      </c>
      <c r="J174" s="2"/>
      <c r="K174" s="2"/>
      <c r="L174" s="2"/>
      <c r="M174" s="2"/>
      <c r="N174" s="2"/>
      <c r="O174" s="16"/>
      <c r="P174" s="16"/>
      <c r="V174" s="16"/>
    </row>
    <row r="175" spans="1:22">
      <c r="A175" s="2" t="s">
        <v>24</v>
      </c>
      <c r="B175" s="2" t="s">
        <v>291</v>
      </c>
      <c r="C175" s="2">
        <v>1906</v>
      </c>
      <c r="D175" s="2">
        <v>1906</v>
      </c>
      <c r="E175" s="2">
        <v>1895</v>
      </c>
      <c r="F175" s="2">
        <v>1885</v>
      </c>
      <c r="G175" s="2">
        <v>1874</v>
      </c>
      <c r="H175" s="2">
        <v>1831</v>
      </c>
      <c r="I175" s="2">
        <v>1822</v>
      </c>
      <c r="J175" s="2"/>
      <c r="K175" s="2"/>
      <c r="L175" s="2"/>
      <c r="M175" s="2"/>
      <c r="N175" s="2"/>
      <c r="O175" s="16"/>
      <c r="P175" s="16"/>
      <c r="V175" s="16"/>
    </row>
    <row r="176" spans="1:22">
      <c r="A176" s="2" t="s">
        <v>132</v>
      </c>
      <c r="B176" s="2" t="s">
        <v>292</v>
      </c>
      <c r="C176" s="2">
        <v>1703</v>
      </c>
      <c r="D176" s="2">
        <v>1703</v>
      </c>
      <c r="E176" s="2">
        <v>1696</v>
      </c>
      <c r="F176" s="2">
        <v>1693</v>
      </c>
      <c r="G176" s="2">
        <v>1693</v>
      </c>
      <c r="H176" s="2">
        <v>1685</v>
      </c>
      <c r="I176" s="2">
        <v>1683</v>
      </c>
      <c r="J176" s="2"/>
      <c r="K176" s="2"/>
      <c r="L176" s="2"/>
      <c r="M176" s="2"/>
      <c r="N176" s="2"/>
      <c r="O176" s="16"/>
      <c r="P176" s="16"/>
      <c r="V176" s="16"/>
    </row>
    <row r="177" spans="1:22">
      <c r="A177" s="2" t="s">
        <v>608</v>
      </c>
      <c r="B177" s="2" t="s">
        <v>609</v>
      </c>
      <c r="C177" s="2">
        <v>254</v>
      </c>
      <c r="D177" s="2">
        <v>254</v>
      </c>
      <c r="E177" s="2">
        <v>253</v>
      </c>
      <c r="F177" s="2">
        <v>241</v>
      </c>
      <c r="G177" s="2">
        <v>240</v>
      </c>
      <c r="H177" s="2">
        <v>227</v>
      </c>
      <c r="I177" s="2">
        <v>221</v>
      </c>
      <c r="J177" s="2"/>
      <c r="K177" s="2"/>
      <c r="L177" s="2"/>
      <c r="M177" s="2"/>
      <c r="N177" s="2"/>
      <c r="O177" s="16"/>
      <c r="P177" s="16"/>
      <c r="V177" s="16"/>
    </row>
    <row r="178" spans="1:22">
      <c r="A178" s="2" t="s">
        <v>610</v>
      </c>
      <c r="B178" s="2" t="s">
        <v>687</v>
      </c>
      <c r="C178" s="2">
        <v>607</v>
      </c>
      <c r="D178" s="2">
        <v>607</v>
      </c>
      <c r="E178" s="2">
        <v>605</v>
      </c>
      <c r="F178" s="2">
        <v>600</v>
      </c>
      <c r="G178" s="2">
        <v>599</v>
      </c>
      <c r="H178" s="2">
        <v>598</v>
      </c>
      <c r="I178" s="2">
        <v>595</v>
      </c>
      <c r="J178" s="2"/>
      <c r="K178" s="2"/>
      <c r="L178" s="2"/>
      <c r="M178" s="2"/>
      <c r="N178" s="2"/>
      <c r="O178" s="16"/>
      <c r="P178" s="16"/>
      <c r="V178" s="16"/>
    </row>
    <row r="179" spans="1:22">
      <c r="A179" s="2" t="s">
        <v>293</v>
      </c>
      <c r="B179" s="2" t="s">
        <v>294</v>
      </c>
      <c r="C179" s="2">
        <v>1104</v>
      </c>
      <c r="D179" s="2">
        <v>1104</v>
      </c>
      <c r="E179" s="2">
        <v>1098</v>
      </c>
      <c r="F179" s="2">
        <v>1089</v>
      </c>
      <c r="G179" s="2">
        <v>1084</v>
      </c>
      <c r="H179" s="2">
        <v>1083</v>
      </c>
      <c r="I179" s="2">
        <v>1082</v>
      </c>
      <c r="J179" s="2"/>
      <c r="K179" s="2"/>
      <c r="L179" s="2"/>
      <c r="M179" s="2"/>
      <c r="N179" s="2"/>
      <c r="O179" s="16"/>
      <c r="P179" s="16"/>
      <c r="V179" s="16"/>
    </row>
    <row r="180" spans="1:22">
      <c r="A180" s="2" t="s">
        <v>295</v>
      </c>
      <c r="B180" s="2" t="s">
        <v>641</v>
      </c>
      <c r="C180" s="2">
        <v>851</v>
      </c>
      <c r="D180" s="2">
        <v>851</v>
      </c>
      <c r="E180" s="2">
        <v>842</v>
      </c>
      <c r="F180" s="2">
        <v>834</v>
      </c>
      <c r="G180" s="2">
        <v>832</v>
      </c>
      <c r="H180" s="2">
        <v>823</v>
      </c>
      <c r="I180" s="2">
        <v>819</v>
      </c>
      <c r="J180" s="2"/>
      <c r="K180" s="2"/>
      <c r="L180" s="2"/>
      <c r="M180" s="2"/>
      <c r="N180" s="2"/>
      <c r="O180" s="16"/>
      <c r="P180" s="16"/>
      <c r="V180" s="16"/>
    </row>
    <row r="181" spans="1:22">
      <c r="A181" s="2" t="s">
        <v>25</v>
      </c>
      <c r="B181" s="2" t="s">
        <v>296</v>
      </c>
      <c r="C181" s="2">
        <v>766</v>
      </c>
      <c r="D181" s="2">
        <v>766</v>
      </c>
      <c r="E181" s="2">
        <v>766</v>
      </c>
      <c r="F181" s="2">
        <v>763</v>
      </c>
      <c r="G181" s="2">
        <v>760</v>
      </c>
      <c r="H181" s="2">
        <v>761</v>
      </c>
      <c r="I181" s="2">
        <v>758</v>
      </c>
      <c r="J181" s="2"/>
      <c r="K181" s="2"/>
      <c r="L181" s="2"/>
      <c r="M181" s="2"/>
      <c r="N181" s="2"/>
      <c r="O181" s="16"/>
      <c r="P181" s="16"/>
      <c r="V181" s="16"/>
    </row>
    <row r="182" spans="1:22">
      <c r="A182" s="2" t="s">
        <v>26</v>
      </c>
      <c r="B182" s="2" t="s">
        <v>297</v>
      </c>
      <c r="C182" s="2">
        <v>551</v>
      </c>
      <c r="D182" s="2">
        <v>550</v>
      </c>
      <c r="E182" s="2">
        <v>549</v>
      </c>
      <c r="F182" s="2">
        <v>537</v>
      </c>
      <c r="G182" s="2">
        <v>526</v>
      </c>
      <c r="H182" s="2">
        <v>520</v>
      </c>
      <c r="I182" s="2">
        <v>506</v>
      </c>
      <c r="J182" s="2"/>
      <c r="K182" s="2"/>
      <c r="L182" s="2"/>
      <c r="M182" s="2"/>
      <c r="N182" s="2"/>
      <c r="O182" s="16"/>
      <c r="P182" s="16"/>
      <c r="V182" s="16"/>
    </row>
    <row r="183" spans="1:22">
      <c r="A183" s="2" t="s">
        <v>27</v>
      </c>
      <c r="B183" s="2" t="s">
        <v>298</v>
      </c>
      <c r="C183" s="2">
        <v>1258</v>
      </c>
      <c r="D183" s="2">
        <v>1256</v>
      </c>
      <c r="E183" s="2">
        <v>1253</v>
      </c>
      <c r="F183" s="2">
        <v>1250</v>
      </c>
      <c r="G183" s="2">
        <v>1246</v>
      </c>
      <c r="H183" s="2">
        <v>1249</v>
      </c>
      <c r="I183" s="2">
        <v>1246</v>
      </c>
      <c r="J183" s="2"/>
      <c r="K183" s="2"/>
      <c r="L183" s="2"/>
      <c r="M183" s="2"/>
      <c r="N183" s="2"/>
      <c r="O183" s="16"/>
      <c r="P183" s="16"/>
      <c r="V183" s="16"/>
    </row>
    <row r="184" spans="1:22">
      <c r="A184" s="2" t="s">
        <v>130</v>
      </c>
      <c r="B184" s="2" t="s">
        <v>299</v>
      </c>
      <c r="C184" s="2">
        <v>1321</v>
      </c>
      <c r="D184" s="2">
        <v>1315</v>
      </c>
      <c r="E184" s="2">
        <v>1292</v>
      </c>
      <c r="F184" s="2">
        <v>1279</v>
      </c>
      <c r="G184" s="2">
        <v>1269</v>
      </c>
      <c r="H184" s="2">
        <v>1258</v>
      </c>
      <c r="I184" s="2">
        <v>1252</v>
      </c>
      <c r="J184" s="2"/>
      <c r="K184" s="2"/>
      <c r="L184" s="2"/>
      <c r="M184" s="2"/>
      <c r="N184" s="2"/>
      <c r="O184" s="16"/>
      <c r="P184" s="16"/>
      <c r="V184" s="16"/>
    </row>
    <row r="185" spans="1:22">
      <c r="A185" s="2" t="s">
        <v>300</v>
      </c>
      <c r="B185" s="2" t="s">
        <v>301</v>
      </c>
      <c r="C185" s="2">
        <v>1337</v>
      </c>
      <c r="D185" s="2">
        <v>1337</v>
      </c>
      <c r="E185" s="2">
        <v>1339</v>
      </c>
      <c r="F185" s="2">
        <v>1335</v>
      </c>
      <c r="G185" s="2">
        <v>1333</v>
      </c>
      <c r="H185" s="2">
        <v>1329</v>
      </c>
      <c r="I185" s="2">
        <v>1327</v>
      </c>
      <c r="J185" s="2"/>
      <c r="K185" s="2"/>
      <c r="L185" s="2"/>
      <c r="M185" s="2"/>
      <c r="N185" s="2"/>
      <c r="O185" s="16"/>
      <c r="P185" s="16"/>
      <c r="V185" s="16"/>
    </row>
    <row r="186" spans="1:22">
      <c r="A186" s="2" t="s">
        <v>302</v>
      </c>
      <c r="B186" s="2" t="s">
        <v>303</v>
      </c>
      <c r="C186" s="2">
        <v>821</v>
      </c>
      <c r="D186" s="2">
        <v>818</v>
      </c>
      <c r="E186" s="2">
        <v>804</v>
      </c>
      <c r="F186" s="2">
        <v>792</v>
      </c>
      <c r="G186" s="2">
        <v>777</v>
      </c>
      <c r="H186" s="2">
        <v>759</v>
      </c>
      <c r="I186" s="2">
        <v>754</v>
      </c>
      <c r="J186" s="2"/>
      <c r="K186" s="2"/>
      <c r="L186" s="2"/>
      <c r="M186" s="2"/>
      <c r="N186" s="2"/>
      <c r="O186" s="16"/>
      <c r="P186" s="16"/>
      <c r="V186" s="16"/>
    </row>
    <row r="187" spans="1:22">
      <c r="A187" s="2" t="s">
        <v>304</v>
      </c>
      <c r="B187" s="2" t="s">
        <v>305</v>
      </c>
      <c r="C187" s="2">
        <v>777</v>
      </c>
      <c r="D187" s="2">
        <v>776</v>
      </c>
      <c r="E187" s="2">
        <v>773</v>
      </c>
      <c r="F187" s="2">
        <v>771</v>
      </c>
      <c r="G187" s="2">
        <v>775</v>
      </c>
      <c r="H187" s="2">
        <v>771</v>
      </c>
      <c r="I187" s="2">
        <v>770</v>
      </c>
      <c r="J187" s="2"/>
      <c r="K187" s="2"/>
      <c r="L187" s="2"/>
      <c r="M187" s="2"/>
      <c r="N187" s="2"/>
      <c r="O187" s="16"/>
      <c r="P187" s="16"/>
      <c r="V187" s="16"/>
    </row>
    <row r="188" spans="1:22">
      <c r="A188" s="2" t="s">
        <v>418</v>
      </c>
      <c r="B188" s="2" t="s">
        <v>419</v>
      </c>
      <c r="C188" s="2">
        <v>426</v>
      </c>
      <c r="D188" s="2">
        <v>426</v>
      </c>
      <c r="E188" s="2">
        <v>419</v>
      </c>
      <c r="F188" s="2">
        <v>415</v>
      </c>
      <c r="G188" s="2">
        <v>408</v>
      </c>
      <c r="H188" s="2">
        <v>406</v>
      </c>
      <c r="I188" s="2">
        <v>406</v>
      </c>
      <c r="J188" s="2"/>
      <c r="K188" s="2"/>
      <c r="L188" s="2"/>
      <c r="M188" s="2"/>
      <c r="N188" s="2"/>
      <c r="O188" s="16"/>
      <c r="P188" s="16"/>
      <c r="V188" s="16"/>
    </row>
    <row r="189" spans="1:22">
      <c r="A189" s="2" t="s">
        <v>438</v>
      </c>
      <c r="B189" s="2" t="s">
        <v>439</v>
      </c>
      <c r="C189" s="2">
        <v>683</v>
      </c>
      <c r="D189" s="2">
        <v>683</v>
      </c>
      <c r="E189" s="2">
        <v>681</v>
      </c>
      <c r="F189" s="2">
        <v>667</v>
      </c>
      <c r="G189" s="2">
        <v>655</v>
      </c>
      <c r="H189" s="2">
        <v>650</v>
      </c>
      <c r="I189" s="2">
        <v>650</v>
      </c>
      <c r="J189" s="2"/>
      <c r="K189" s="2"/>
      <c r="L189" s="2"/>
      <c r="M189" s="2"/>
      <c r="N189" s="2"/>
      <c r="O189" s="16"/>
      <c r="P189" s="16"/>
      <c r="V189" s="16"/>
    </row>
    <row r="190" spans="1:22">
      <c r="A190" s="2" t="s">
        <v>470</v>
      </c>
      <c r="B190" s="2" t="s">
        <v>471</v>
      </c>
      <c r="C190" s="2">
        <v>434</v>
      </c>
      <c r="D190" s="2">
        <v>430</v>
      </c>
      <c r="E190" s="2">
        <v>424</v>
      </c>
      <c r="F190" s="2">
        <v>418</v>
      </c>
      <c r="G190" s="2">
        <v>412</v>
      </c>
      <c r="H190" s="2">
        <v>402</v>
      </c>
      <c r="I190" s="2">
        <v>399</v>
      </c>
      <c r="J190" s="2"/>
      <c r="K190" s="2"/>
      <c r="L190" s="2"/>
      <c r="M190" s="2"/>
      <c r="N190" s="2"/>
      <c r="O190" s="16"/>
      <c r="P190" s="16"/>
      <c r="V190" s="16"/>
    </row>
    <row r="191" spans="1:22">
      <c r="A191" s="2" t="s">
        <v>472</v>
      </c>
      <c r="B191" s="2" t="s">
        <v>473</v>
      </c>
      <c r="C191" s="2">
        <v>339</v>
      </c>
      <c r="D191" s="2">
        <v>338</v>
      </c>
      <c r="E191" s="2">
        <v>334</v>
      </c>
      <c r="F191" s="2">
        <v>322</v>
      </c>
      <c r="G191" s="2">
        <v>304</v>
      </c>
      <c r="H191" s="2">
        <v>303</v>
      </c>
      <c r="I191" s="2">
        <v>299</v>
      </c>
      <c r="J191" s="2"/>
      <c r="K191" s="2"/>
      <c r="L191" s="2"/>
      <c r="M191" s="2"/>
      <c r="N191" s="2"/>
      <c r="O191" s="16"/>
      <c r="P191" s="16"/>
      <c r="V191" s="16"/>
    </row>
    <row r="192" spans="1:22">
      <c r="A192" s="2" t="s">
        <v>642</v>
      </c>
      <c r="B192" s="2" t="s">
        <v>643</v>
      </c>
      <c r="C192" s="2">
        <v>724</v>
      </c>
      <c r="D192" s="2">
        <v>724</v>
      </c>
      <c r="E192" s="2">
        <v>728</v>
      </c>
      <c r="F192" s="2">
        <v>727</v>
      </c>
      <c r="G192" s="2">
        <v>727</v>
      </c>
      <c r="H192" s="2">
        <v>723</v>
      </c>
      <c r="I192" s="2">
        <v>723</v>
      </c>
      <c r="J192" s="2"/>
      <c r="K192" s="2"/>
      <c r="L192" s="2"/>
      <c r="M192" s="2"/>
      <c r="N192" s="2"/>
      <c r="O192" s="16"/>
      <c r="P192" s="16"/>
      <c r="V192" s="16"/>
    </row>
    <row r="193" spans="1:22">
      <c r="A193" s="2" t="s">
        <v>667</v>
      </c>
      <c r="B193" s="2" t="s">
        <v>668</v>
      </c>
      <c r="C193" s="2">
        <v>560</v>
      </c>
      <c r="D193" s="2">
        <v>559</v>
      </c>
      <c r="E193" s="2">
        <v>563</v>
      </c>
      <c r="F193" s="2">
        <v>569</v>
      </c>
      <c r="G193" s="2">
        <v>557</v>
      </c>
      <c r="H193" s="2">
        <v>549</v>
      </c>
      <c r="I193" s="2">
        <v>552</v>
      </c>
      <c r="J193" s="2"/>
      <c r="K193" s="2"/>
      <c r="L193" s="2"/>
      <c r="M193" s="2"/>
      <c r="N193" s="2"/>
      <c r="O193" s="16"/>
      <c r="P193" s="16"/>
      <c r="V193" s="16"/>
    </row>
    <row r="194" spans="1:22">
      <c r="A194" s="2" t="s">
        <v>385</v>
      </c>
      <c r="B194" s="2" t="s">
        <v>386</v>
      </c>
      <c r="C194" s="2">
        <v>591</v>
      </c>
      <c r="D194" s="2">
        <v>591</v>
      </c>
      <c r="E194" s="2">
        <v>591</v>
      </c>
      <c r="F194" s="2">
        <v>583</v>
      </c>
      <c r="G194" s="2">
        <v>576</v>
      </c>
      <c r="H194" s="2">
        <v>571</v>
      </c>
      <c r="I194" s="2">
        <v>567</v>
      </c>
      <c r="J194" s="2"/>
      <c r="K194" s="2"/>
      <c r="L194" s="2"/>
      <c r="M194" s="2"/>
      <c r="N194" s="2"/>
      <c r="O194" s="16"/>
      <c r="P194" s="16"/>
      <c r="V194" s="16"/>
    </row>
    <row r="195" spans="1:22">
      <c r="A195" s="2" t="s">
        <v>611</v>
      </c>
      <c r="B195" s="2" t="s">
        <v>632</v>
      </c>
      <c r="C195" s="2">
        <v>404</v>
      </c>
      <c r="D195" s="2">
        <v>404</v>
      </c>
      <c r="E195" s="2">
        <v>406</v>
      </c>
      <c r="F195" s="2">
        <v>406</v>
      </c>
      <c r="G195" s="2">
        <v>406</v>
      </c>
      <c r="H195" s="2">
        <v>408</v>
      </c>
      <c r="I195" s="2">
        <v>404</v>
      </c>
      <c r="J195" s="2"/>
      <c r="K195" s="2"/>
      <c r="L195" s="2"/>
      <c r="M195" s="2"/>
      <c r="N195" s="2"/>
      <c r="O195" s="16"/>
      <c r="P195" s="16"/>
      <c r="V195" s="16"/>
    </row>
    <row r="196" spans="1:22">
      <c r="A196" s="2" t="s">
        <v>387</v>
      </c>
      <c r="B196" s="2" t="s">
        <v>633</v>
      </c>
      <c r="C196" s="2">
        <v>288</v>
      </c>
      <c r="D196" s="2">
        <v>287</v>
      </c>
      <c r="E196" s="2">
        <v>280</v>
      </c>
      <c r="F196" s="2">
        <v>277</v>
      </c>
      <c r="G196" s="2">
        <v>273</v>
      </c>
      <c r="H196" s="2">
        <v>273</v>
      </c>
      <c r="I196" s="2">
        <v>273</v>
      </c>
      <c r="J196" s="2"/>
      <c r="K196" s="2"/>
      <c r="L196" s="2"/>
      <c r="M196" s="2"/>
      <c r="N196" s="2"/>
      <c r="O196" s="16"/>
      <c r="P196" s="16"/>
      <c r="V196" s="16"/>
    </row>
    <row r="197" spans="1:22">
      <c r="A197" s="2" t="s">
        <v>644</v>
      </c>
      <c r="B197" s="2" t="s">
        <v>645</v>
      </c>
      <c r="C197" s="2">
        <v>158</v>
      </c>
      <c r="D197" s="2">
        <v>156</v>
      </c>
      <c r="E197" s="2">
        <v>163</v>
      </c>
      <c r="F197" s="2">
        <v>169</v>
      </c>
      <c r="G197" s="2">
        <v>172</v>
      </c>
      <c r="H197" s="2">
        <v>174</v>
      </c>
      <c r="I197" s="2">
        <v>169</v>
      </c>
      <c r="J197" s="2"/>
      <c r="K197" s="2"/>
      <c r="L197" s="2"/>
      <c r="M197" s="2"/>
      <c r="N197" s="2"/>
      <c r="O197" s="16"/>
      <c r="P197" s="16"/>
      <c r="V197" s="16"/>
    </row>
    <row r="198" spans="1:22">
      <c r="A198" s="2" t="s">
        <v>420</v>
      </c>
      <c r="B198" s="2" t="s">
        <v>712</v>
      </c>
      <c r="C198" s="2">
        <v>604</v>
      </c>
      <c r="D198" s="2">
        <v>603</v>
      </c>
      <c r="E198" s="2">
        <v>601</v>
      </c>
      <c r="F198" s="2">
        <v>596</v>
      </c>
      <c r="G198" s="2">
        <v>590</v>
      </c>
      <c r="H198" s="2">
        <v>576</v>
      </c>
      <c r="I198" s="2">
        <v>568</v>
      </c>
      <c r="J198" s="2"/>
      <c r="K198" s="2"/>
      <c r="L198" s="2"/>
      <c r="M198" s="2"/>
      <c r="N198" s="2"/>
      <c r="O198" s="16"/>
      <c r="P198" s="16"/>
      <c r="V198" s="16"/>
    </row>
    <row r="199" spans="1:22">
      <c r="A199" s="2" t="s">
        <v>28</v>
      </c>
      <c r="B199" s="2" t="s">
        <v>306</v>
      </c>
      <c r="C199" s="2">
        <v>198</v>
      </c>
      <c r="D199" s="2">
        <v>198</v>
      </c>
      <c r="E199" s="2">
        <v>195</v>
      </c>
      <c r="F199" s="2">
        <v>193</v>
      </c>
      <c r="G199" s="2">
        <v>193</v>
      </c>
      <c r="H199" s="2">
        <v>192</v>
      </c>
      <c r="I199" s="2">
        <v>192</v>
      </c>
      <c r="J199" s="2"/>
      <c r="K199" s="2"/>
      <c r="L199" s="2"/>
      <c r="M199" s="2"/>
      <c r="N199" s="2"/>
      <c r="O199" s="16"/>
      <c r="P199" s="16"/>
      <c r="V199" s="16"/>
    </row>
    <row r="200" spans="1:22">
      <c r="A200" s="2" t="s">
        <v>440</v>
      </c>
      <c r="B200" s="2" t="s">
        <v>441</v>
      </c>
      <c r="C200" s="2">
        <v>520</v>
      </c>
      <c r="D200" s="2">
        <v>520</v>
      </c>
      <c r="E200" s="2">
        <v>520</v>
      </c>
      <c r="F200" s="2">
        <v>523</v>
      </c>
      <c r="G200" s="2">
        <v>523</v>
      </c>
      <c r="H200" s="2">
        <v>514</v>
      </c>
      <c r="I200" s="2">
        <v>512</v>
      </c>
      <c r="J200" s="2"/>
      <c r="K200" s="2"/>
      <c r="L200" s="2"/>
      <c r="M200" s="2"/>
      <c r="N200" s="2"/>
      <c r="O200" s="16"/>
      <c r="P200" s="16"/>
      <c r="V200" s="16"/>
    </row>
    <row r="201" spans="1:22">
      <c r="A201" s="2" t="s">
        <v>29</v>
      </c>
      <c r="B201" s="2" t="s">
        <v>307</v>
      </c>
      <c r="C201" s="2">
        <v>757</v>
      </c>
      <c r="D201" s="2">
        <v>756</v>
      </c>
      <c r="E201" s="2">
        <v>758</v>
      </c>
      <c r="F201" s="2">
        <v>757</v>
      </c>
      <c r="G201" s="2">
        <v>753</v>
      </c>
      <c r="H201" s="2">
        <v>738</v>
      </c>
      <c r="I201" s="2">
        <v>728</v>
      </c>
      <c r="J201" s="2"/>
      <c r="K201" s="2"/>
      <c r="L201" s="2"/>
      <c r="M201" s="2"/>
      <c r="N201" s="2"/>
      <c r="O201" s="16"/>
      <c r="P201" s="16"/>
      <c r="V201" s="16"/>
    </row>
    <row r="202" spans="1:22">
      <c r="A202" s="2" t="s">
        <v>30</v>
      </c>
      <c r="B202" s="2" t="s">
        <v>688</v>
      </c>
      <c r="C202" s="2">
        <v>95</v>
      </c>
      <c r="D202" s="2">
        <v>94</v>
      </c>
      <c r="E202" s="2">
        <v>95</v>
      </c>
      <c r="F202" s="2">
        <v>93</v>
      </c>
      <c r="G202" s="2">
        <v>94</v>
      </c>
      <c r="H202" s="2">
        <v>94</v>
      </c>
      <c r="I202" s="2">
        <v>93</v>
      </c>
      <c r="J202" s="2"/>
      <c r="K202" s="2"/>
      <c r="L202" s="2"/>
      <c r="M202" s="2"/>
      <c r="N202" s="2"/>
      <c r="O202" s="16"/>
      <c r="P202" s="16"/>
      <c r="V202" s="16"/>
    </row>
    <row r="203" spans="1:22">
      <c r="A203" s="2" t="s">
        <v>123</v>
      </c>
      <c r="B203" s="2" t="s">
        <v>308</v>
      </c>
      <c r="C203" s="2">
        <v>1879</v>
      </c>
      <c r="D203" s="2">
        <v>1879</v>
      </c>
      <c r="E203" s="2">
        <v>1878</v>
      </c>
      <c r="F203" s="2">
        <v>1878</v>
      </c>
      <c r="G203" s="2">
        <v>1874</v>
      </c>
      <c r="H203" s="2">
        <v>1872</v>
      </c>
      <c r="I203" s="2">
        <v>1868</v>
      </c>
      <c r="J203" s="2"/>
      <c r="K203" s="2"/>
      <c r="L203" s="2"/>
      <c r="M203" s="2"/>
      <c r="N203" s="2"/>
      <c r="O203" s="16"/>
      <c r="P203" s="16"/>
      <c r="V203" s="16"/>
    </row>
    <row r="204" spans="1:22">
      <c r="A204" s="2" t="s">
        <v>309</v>
      </c>
      <c r="B204" s="2" t="s">
        <v>310</v>
      </c>
      <c r="C204" s="2">
        <v>1531</v>
      </c>
      <c r="D204" s="2">
        <v>1528</v>
      </c>
      <c r="E204" s="2">
        <v>1532</v>
      </c>
      <c r="F204" s="2">
        <v>1530</v>
      </c>
      <c r="G204" s="2">
        <v>1517</v>
      </c>
      <c r="H204" s="2">
        <v>1507</v>
      </c>
      <c r="I204" s="2">
        <v>1506</v>
      </c>
      <c r="J204" s="2"/>
      <c r="K204" s="2"/>
      <c r="L204" s="2"/>
      <c r="M204" s="2"/>
      <c r="N204" s="2"/>
      <c r="O204" s="16"/>
      <c r="P204" s="16"/>
      <c r="V204" s="16"/>
    </row>
    <row r="205" spans="1:22">
      <c r="A205" s="2" t="s">
        <v>442</v>
      </c>
      <c r="B205" s="2" t="s">
        <v>711</v>
      </c>
      <c r="C205" s="2">
        <v>627</v>
      </c>
      <c r="D205" s="2">
        <v>625</v>
      </c>
      <c r="E205" s="2">
        <v>632</v>
      </c>
      <c r="F205" s="2">
        <v>625</v>
      </c>
      <c r="G205" s="2">
        <v>607</v>
      </c>
      <c r="H205" s="2">
        <v>609</v>
      </c>
      <c r="I205" s="2">
        <v>607</v>
      </c>
      <c r="J205" s="2"/>
      <c r="K205" s="2"/>
      <c r="L205" s="2"/>
      <c r="M205" s="2"/>
      <c r="N205" s="2"/>
      <c r="O205" s="16"/>
      <c r="P205" s="16"/>
      <c r="V205" s="16"/>
    </row>
    <row r="206" spans="1:22">
      <c r="A206" s="2" t="s">
        <v>31</v>
      </c>
      <c r="B206" s="2" t="s">
        <v>311</v>
      </c>
      <c r="C206" s="2">
        <v>292</v>
      </c>
      <c r="D206" s="2">
        <v>292</v>
      </c>
      <c r="E206" s="2">
        <v>291</v>
      </c>
      <c r="F206" s="2">
        <v>291</v>
      </c>
      <c r="G206" s="2">
        <v>290</v>
      </c>
      <c r="H206" s="2">
        <v>287</v>
      </c>
      <c r="I206" s="2">
        <v>286</v>
      </c>
      <c r="J206" s="2"/>
      <c r="K206" s="2"/>
      <c r="L206" s="2"/>
      <c r="M206" s="2"/>
      <c r="N206" s="2"/>
      <c r="O206" s="16"/>
      <c r="P206" s="16"/>
      <c r="V206" s="16"/>
    </row>
    <row r="207" spans="1:22">
      <c r="A207" s="2" t="s">
        <v>124</v>
      </c>
      <c r="B207" s="2" t="s">
        <v>136</v>
      </c>
      <c r="C207" s="2">
        <v>904</v>
      </c>
      <c r="D207" s="2">
        <v>904</v>
      </c>
      <c r="E207" s="2">
        <v>898</v>
      </c>
      <c r="F207" s="2">
        <v>890</v>
      </c>
      <c r="G207" s="2">
        <v>882</v>
      </c>
      <c r="H207" s="2">
        <v>876</v>
      </c>
      <c r="I207" s="2">
        <v>871</v>
      </c>
      <c r="J207" s="2"/>
      <c r="K207" s="2"/>
      <c r="L207" s="2"/>
      <c r="M207" s="2"/>
      <c r="N207" s="2"/>
      <c r="O207" s="16"/>
      <c r="P207" s="16"/>
      <c r="V207" s="16"/>
    </row>
    <row r="208" spans="1:22">
      <c r="A208" s="2" t="s">
        <v>474</v>
      </c>
      <c r="B208" s="2" t="s">
        <v>475</v>
      </c>
      <c r="C208" s="2">
        <v>679</v>
      </c>
      <c r="D208" s="2">
        <v>679</v>
      </c>
      <c r="E208" s="2">
        <v>681</v>
      </c>
      <c r="F208" s="2">
        <v>684</v>
      </c>
      <c r="G208" s="2">
        <v>685</v>
      </c>
      <c r="H208" s="2">
        <v>685</v>
      </c>
      <c r="I208" s="2">
        <v>680</v>
      </c>
      <c r="J208" s="2"/>
      <c r="K208" s="2"/>
      <c r="L208" s="2"/>
      <c r="M208" s="2"/>
      <c r="N208" s="2"/>
      <c r="O208" s="16"/>
      <c r="P208" s="16"/>
      <c r="V208" s="16"/>
    </row>
    <row r="209" spans="1:22">
      <c r="A209" s="2" t="s">
        <v>689</v>
      </c>
      <c r="B209" s="2" t="s">
        <v>690</v>
      </c>
      <c r="C209" s="2">
        <v>1740</v>
      </c>
      <c r="D209" s="2">
        <v>1732</v>
      </c>
      <c r="E209" s="2">
        <v>1706</v>
      </c>
      <c r="F209" s="2">
        <v>1673</v>
      </c>
      <c r="G209" s="2">
        <v>1635</v>
      </c>
      <c r="H209" s="2">
        <v>1614</v>
      </c>
      <c r="I209" s="2">
        <v>1591</v>
      </c>
      <c r="J209" s="2"/>
      <c r="K209" s="2"/>
      <c r="L209" s="2"/>
      <c r="M209" s="2"/>
      <c r="N209" s="2"/>
      <c r="O209" s="16"/>
      <c r="P209" s="16"/>
      <c r="V209" s="16"/>
    </row>
    <row r="210" spans="1:22">
      <c r="A210" s="2" t="s">
        <v>476</v>
      </c>
      <c r="B210" s="2" t="s">
        <v>477</v>
      </c>
      <c r="C210" s="2">
        <v>547</v>
      </c>
      <c r="D210" s="2">
        <v>547</v>
      </c>
      <c r="E210" s="2">
        <v>544</v>
      </c>
      <c r="F210" s="2">
        <v>540</v>
      </c>
      <c r="G210" s="2">
        <v>535</v>
      </c>
      <c r="H210" s="2">
        <v>528</v>
      </c>
      <c r="I210" s="2">
        <v>524</v>
      </c>
      <c r="J210" s="2"/>
      <c r="K210" s="2"/>
      <c r="L210" s="2"/>
      <c r="M210" s="2"/>
      <c r="N210" s="2"/>
      <c r="O210" s="16"/>
      <c r="P210" s="16"/>
      <c r="V210" s="16"/>
    </row>
    <row r="211" spans="1:22">
      <c r="A211" s="2" t="s">
        <v>646</v>
      </c>
      <c r="B211" s="2" t="s">
        <v>647</v>
      </c>
      <c r="C211" s="2">
        <v>474</v>
      </c>
      <c r="D211" s="2">
        <v>474</v>
      </c>
      <c r="E211" s="2">
        <v>451</v>
      </c>
      <c r="F211" s="2">
        <v>434</v>
      </c>
      <c r="G211" s="2">
        <v>432</v>
      </c>
      <c r="H211" s="2">
        <v>422</v>
      </c>
      <c r="I211" s="2">
        <v>411</v>
      </c>
      <c r="J211" s="2"/>
      <c r="K211" s="2"/>
      <c r="L211" s="2"/>
      <c r="M211" s="2"/>
      <c r="N211" s="2"/>
      <c r="O211" s="16"/>
      <c r="P211" s="16"/>
      <c r="V211" s="16"/>
    </row>
    <row r="212" spans="1:22">
      <c r="A212" s="2" t="s">
        <v>691</v>
      </c>
      <c r="B212" s="2" t="s">
        <v>692</v>
      </c>
      <c r="C212" s="2">
        <v>272</v>
      </c>
      <c r="D212" s="2">
        <v>272</v>
      </c>
      <c r="E212" s="2">
        <v>267</v>
      </c>
      <c r="F212" s="2">
        <v>267</v>
      </c>
      <c r="G212" s="2">
        <v>266</v>
      </c>
      <c r="H212" s="2">
        <v>264</v>
      </c>
      <c r="I212" s="2">
        <v>264</v>
      </c>
      <c r="J212" s="2"/>
      <c r="K212" s="2"/>
      <c r="L212" s="2"/>
      <c r="M212" s="2"/>
      <c r="N212" s="2"/>
      <c r="O212" s="16"/>
      <c r="P212" s="16"/>
      <c r="V212" s="16"/>
    </row>
    <row r="213" spans="1:22">
      <c r="A213" s="2" t="s">
        <v>32</v>
      </c>
      <c r="B213" s="2" t="s">
        <v>312</v>
      </c>
      <c r="C213" s="2">
        <v>155</v>
      </c>
      <c r="D213" s="2">
        <v>153</v>
      </c>
      <c r="E213" s="2">
        <v>155</v>
      </c>
      <c r="F213" s="2">
        <v>155</v>
      </c>
      <c r="G213" s="2">
        <v>156</v>
      </c>
      <c r="H213" s="2">
        <v>160</v>
      </c>
      <c r="I213" s="2">
        <v>159</v>
      </c>
      <c r="J213" s="2"/>
      <c r="K213" s="2"/>
      <c r="L213" s="2"/>
      <c r="M213" s="2"/>
      <c r="N213" s="2"/>
      <c r="O213" s="16"/>
      <c r="P213" s="16"/>
      <c r="V213" s="16"/>
    </row>
    <row r="214" spans="1:22">
      <c r="A214" s="2" t="s">
        <v>33</v>
      </c>
      <c r="B214" s="2" t="s">
        <v>313</v>
      </c>
      <c r="C214" s="2">
        <v>2263</v>
      </c>
      <c r="D214" s="2">
        <v>2263</v>
      </c>
      <c r="E214" s="2">
        <v>2254</v>
      </c>
      <c r="F214" s="2">
        <v>2247</v>
      </c>
      <c r="G214" s="2">
        <v>2243</v>
      </c>
      <c r="H214" s="2">
        <v>2232</v>
      </c>
      <c r="I214" s="2">
        <v>2227</v>
      </c>
      <c r="J214" s="2"/>
      <c r="K214" s="2"/>
      <c r="L214" s="2"/>
      <c r="M214" s="2"/>
      <c r="N214" s="2"/>
      <c r="O214" s="16"/>
      <c r="P214" s="16"/>
    </row>
    <row r="215" spans="1:22">
      <c r="A215" s="2" t="s">
        <v>612</v>
      </c>
      <c r="B215" s="2" t="s">
        <v>613</v>
      </c>
      <c r="C215" s="2">
        <v>428</v>
      </c>
      <c r="D215" s="2">
        <v>428</v>
      </c>
      <c r="E215" s="2">
        <v>411</v>
      </c>
      <c r="F215" s="2">
        <v>401</v>
      </c>
      <c r="G215" s="2">
        <v>402</v>
      </c>
      <c r="H215" s="2">
        <v>398</v>
      </c>
      <c r="I215" s="2">
        <v>394</v>
      </c>
      <c r="J215" s="2"/>
      <c r="K215" s="2"/>
      <c r="L215" s="2"/>
      <c r="M215" s="2"/>
      <c r="N215" s="2"/>
      <c r="O215" s="16"/>
      <c r="P215" s="16"/>
      <c r="V215" s="16"/>
    </row>
    <row r="216" spans="1:22">
      <c r="A216" s="2" t="s">
        <v>314</v>
      </c>
      <c r="B216" s="2" t="s">
        <v>315</v>
      </c>
      <c r="C216" s="2">
        <v>433</v>
      </c>
      <c r="D216" s="2">
        <v>433</v>
      </c>
      <c r="E216" s="2">
        <v>432</v>
      </c>
      <c r="F216" s="2">
        <v>430</v>
      </c>
      <c r="G216" s="2">
        <v>430</v>
      </c>
      <c r="H216" s="2">
        <v>424</v>
      </c>
      <c r="I216" s="2">
        <v>423</v>
      </c>
      <c r="J216" s="2"/>
      <c r="K216" s="2"/>
      <c r="L216" s="2"/>
      <c r="M216" s="2"/>
      <c r="N216" s="2"/>
      <c r="O216" s="16"/>
      <c r="P216" s="16"/>
      <c r="V216" s="16"/>
    </row>
    <row r="217" spans="1:22">
      <c r="A217" s="2" t="s">
        <v>34</v>
      </c>
      <c r="B217" s="2" t="s">
        <v>316</v>
      </c>
      <c r="C217" s="2">
        <v>1588</v>
      </c>
      <c r="D217" s="2">
        <v>1582</v>
      </c>
      <c r="E217" s="2">
        <v>1557</v>
      </c>
      <c r="F217" s="2">
        <v>1534</v>
      </c>
      <c r="G217" s="2">
        <v>1514</v>
      </c>
      <c r="H217" s="2">
        <v>1495</v>
      </c>
      <c r="I217" s="2">
        <v>1484</v>
      </c>
      <c r="J217" s="2"/>
      <c r="K217" s="2"/>
      <c r="L217" s="2"/>
      <c r="M217" s="2"/>
      <c r="N217" s="2"/>
      <c r="O217" s="16"/>
      <c r="P217" s="16"/>
      <c r="V217" s="16"/>
    </row>
    <row r="218" spans="1:22">
      <c r="A218" s="2" t="s">
        <v>35</v>
      </c>
      <c r="B218" s="2" t="s">
        <v>317</v>
      </c>
      <c r="C218" s="2">
        <v>2215</v>
      </c>
      <c r="D218" s="2">
        <v>2215</v>
      </c>
      <c r="E218" s="2">
        <v>2211</v>
      </c>
      <c r="F218" s="2">
        <v>2208</v>
      </c>
      <c r="G218" s="2">
        <v>2205</v>
      </c>
      <c r="H218" s="2">
        <v>2201</v>
      </c>
      <c r="I218" s="2">
        <v>2198</v>
      </c>
      <c r="J218" s="2"/>
      <c r="K218" s="2"/>
      <c r="L218" s="2"/>
      <c r="M218" s="2"/>
      <c r="N218" s="2"/>
      <c r="O218" s="16"/>
      <c r="P218" s="16"/>
      <c r="V218" s="16"/>
    </row>
    <row r="219" spans="1:22">
      <c r="A219" s="2" t="s">
        <v>36</v>
      </c>
      <c r="B219" s="2" t="s">
        <v>318</v>
      </c>
      <c r="C219" s="2">
        <v>390</v>
      </c>
      <c r="D219" s="2">
        <v>390</v>
      </c>
      <c r="E219" s="2">
        <v>390</v>
      </c>
      <c r="F219" s="2">
        <v>390</v>
      </c>
      <c r="G219" s="2">
        <v>388</v>
      </c>
      <c r="H219" s="2">
        <v>389</v>
      </c>
      <c r="I219" s="2">
        <v>390</v>
      </c>
      <c r="J219" s="2"/>
      <c r="K219" s="2"/>
      <c r="L219" s="2"/>
      <c r="M219" s="2"/>
      <c r="N219" s="2"/>
      <c r="O219" s="16"/>
      <c r="P219" s="16"/>
      <c r="V219" s="16"/>
    </row>
    <row r="220" spans="1:22">
      <c r="A220" s="2" t="s">
        <v>37</v>
      </c>
      <c r="B220" s="2" t="s">
        <v>634</v>
      </c>
      <c r="C220" s="2">
        <v>1331</v>
      </c>
      <c r="D220" s="2">
        <v>1331</v>
      </c>
      <c r="E220" s="2">
        <v>1316</v>
      </c>
      <c r="F220" s="2">
        <v>1312</v>
      </c>
      <c r="G220" s="2">
        <v>1301</v>
      </c>
      <c r="H220" s="2">
        <v>1298</v>
      </c>
      <c r="I220" s="2">
        <v>1293</v>
      </c>
      <c r="J220" s="2"/>
      <c r="K220" s="2"/>
      <c r="L220" s="2"/>
      <c r="M220" s="2"/>
      <c r="N220" s="2"/>
      <c r="O220" s="16"/>
      <c r="P220" s="16"/>
      <c r="V220" s="16"/>
    </row>
    <row r="221" spans="1:22">
      <c r="A221" s="2" t="s">
        <v>80</v>
      </c>
      <c r="B221" s="2" t="s">
        <v>319</v>
      </c>
      <c r="C221" s="2">
        <v>1501</v>
      </c>
      <c r="D221" s="2">
        <v>1501</v>
      </c>
      <c r="E221" s="2">
        <v>1500</v>
      </c>
      <c r="F221" s="2">
        <v>1499</v>
      </c>
      <c r="G221" s="2">
        <v>1498</v>
      </c>
      <c r="H221" s="2">
        <v>1489</v>
      </c>
      <c r="I221" s="2">
        <v>1488</v>
      </c>
      <c r="J221" s="2"/>
      <c r="K221" s="2"/>
      <c r="L221" s="2"/>
      <c r="M221" s="2"/>
      <c r="N221" s="2"/>
      <c r="O221" s="16"/>
      <c r="P221" s="16"/>
      <c r="V221" s="16"/>
    </row>
    <row r="222" spans="1:22">
      <c r="A222" s="2" t="s">
        <v>89</v>
      </c>
      <c r="B222" s="2" t="s">
        <v>320</v>
      </c>
      <c r="C222" s="2">
        <v>864</v>
      </c>
      <c r="D222" s="2">
        <v>861</v>
      </c>
      <c r="E222" s="2">
        <v>867</v>
      </c>
      <c r="F222" s="2">
        <v>860</v>
      </c>
      <c r="G222" s="2">
        <v>861</v>
      </c>
      <c r="H222" s="2">
        <v>855</v>
      </c>
      <c r="I222" s="2">
        <v>855</v>
      </c>
      <c r="J222" s="2"/>
      <c r="K222" s="2"/>
      <c r="L222" s="2"/>
      <c r="M222" s="2"/>
      <c r="N222" s="2"/>
      <c r="O222" s="16"/>
      <c r="P222" s="16"/>
      <c r="V222" s="16"/>
    </row>
    <row r="223" spans="1:22">
      <c r="A223" s="2" t="s">
        <v>125</v>
      </c>
      <c r="B223" s="2" t="s">
        <v>321</v>
      </c>
      <c r="C223" s="2">
        <v>175</v>
      </c>
      <c r="D223" s="2">
        <v>175</v>
      </c>
      <c r="E223" s="2">
        <v>164</v>
      </c>
      <c r="F223" s="2">
        <v>162</v>
      </c>
      <c r="G223" s="2">
        <v>166</v>
      </c>
      <c r="H223" s="2">
        <v>171</v>
      </c>
      <c r="I223" s="2">
        <v>172</v>
      </c>
      <c r="J223" s="2"/>
      <c r="K223" s="2"/>
      <c r="L223" s="2"/>
      <c r="M223" s="2"/>
      <c r="N223" s="2"/>
      <c r="O223" s="16"/>
      <c r="P223" s="16"/>
      <c r="V223" s="16"/>
    </row>
    <row r="224" spans="1:22">
      <c r="A224" s="2" t="s">
        <v>126</v>
      </c>
      <c r="B224" s="2" t="s">
        <v>322</v>
      </c>
      <c r="C224" s="2">
        <v>944</v>
      </c>
      <c r="D224" s="2">
        <v>944</v>
      </c>
      <c r="E224" s="2">
        <v>936</v>
      </c>
      <c r="F224" s="2">
        <v>914</v>
      </c>
      <c r="G224" s="2">
        <v>897</v>
      </c>
      <c r="H224" s="2">
        <v>871</v>
      </c>
      <c r="I224" s="2">
        <v>860</v>
      </c>
      <c r="J224" s="2"/>
      <c r="K224" s="2"/>
      <c r="L224" s="2"/>
      <c r="M224" s="2"/>
      <c r="N224" s="2"/>
      <c r="O224" s="16"/>
      <c r="P224" s="16"/>
      <c r="V224" s="16"/>
    </row>
    <row r="225" spans="1:22">
      <c r="A225" s="2" t="s">
        <v>323</v>
      </c>
      <c r="B225" s="2" t="s">
        <v>324</v>
      </c>
      <c r="C225" s="2">
        <v>1294</v>
      </c>
      <c r="D225" s="2">
        <v>1294</v>
      </c>
      <c r="E225" s="2">
        <v>1287</v>
      </c>
      <c r="F225" s="2">
        <v>1281</v>
      </c>
      <c r="G225" s="2">
        <v>1277</v>
      </c>
      <c r="H225" s="2">
        <v>1267</v>
      </c>
      <c r="I225" s="2">
        <v>1261</v>
      </c>
      <c r="J225" s="2"/>
      <c r="K225" s="2"/>
      <c r="L225" s="2"/>
      <c r="M225" s="2"/>
      <c r="N225" s="2"/>
      <c r="O225" s="16"/>
      <c r="P225" s="16"/>
      <c r="V225" s="16"/>
    </row>
    <row r="226" spans="1:22" ht="13">
      <c r="A226" s="2" t="s">
        <v>325</v>
      </c>
      <c r="B226" s="2" t="s">
        <v>326</v>
      </c>
      <c r="C226" s="2">
        <v>183</v>
      </c>
      <c r="D226" s="2">
        <v>181</v>
      </c>
      <c r="E226" s="2">
        <v>164</v>
      </c>
      <c r="F226" s="2">
        <v>139</v>
      </c>
      <c r="G226" s="2">
        <v>135</v>
      </c>
      <c r="H226" s="2">
        <v>131</v>
      </c>
      <c r="I226" s="2">
        <v>125</v>
      </c>
      <c r="J226" s="2"/>
      <c r="K226" s="2"/>
      <c r="L226" s="2"/>
      <c r="M226" s="2"/>
      <c r="N226" s="2"/>
      <c r="O226" s="16"/>
      <c r="P226" s="16"/>
      <c r="Q226" s="6"/>
      <c r="R226" s="6"/>
      <c r="S226" s="6"/>
      <c r="T226" s="6"/>
      <c r="U226" s="6"/>
      <c r="V226" s="16"/>
    </row>
    <row r="227" spans="1:22">
      <c r="A227" s="2" t="s">
        <v>327</v>
      </c>
      <c r="B227" s="2" t="s">
        <v>648</v>
      </c>
      <c r="C227" s="2">
        <v>289</v>
      </c>
      <c r="D227" s="2">
        <v>289</v>
      </c>
      <c r="E227" s="2">
        <v>302</v>
      </c>
      <c r="F227" s="2">
        <v>306</v>
      </c>
      <c r="G227" s="2">
        <v>295</v>
      </c>
      <c r="H227" s="2">
        <v>286</v>
      </c>
      <c r="I227" s="2">
        <v>284</v>
      </c>
      <c r="J227" s="2"/>
      <c r="K227" s="2"/>
      <c r="L227" s="2"/>
      <c r="M227" s="2"/>
      <c r="N227" s="2"/>
      <c r="O227" s="16"/>
      <c r="P227" s="16"/>
      <c r="V227" s="16"/>
    </row>
    <row r="228" spans="1:22">
      <c r="A228" s="2" t="s">
        <v>328</v>
      </c>
      <c r="B228" s="2" t="s">
        <v>329</v>
      </c>
      <c r="C228" s="2">
        <v>324</v>
      </c>
      <c r="D228" s="2">
        <v>324</v>
      </c>
      <c r="E228" s="2">
        <v>324</v>
      </c>
      <c r="F228" s="2">
        <v>317</v>
      </c>
      <c r="G228" s="2">
        <v>315</v>
      </c>
      <c r="H228" s="2">
        <v>300</v>
      </c>
      <c r="I228" s="2">
        <v>300</v>
      </c>
      <c r="J228" s="2"/>
      <c r="K228" s="2"/>
      <c r="L228" s="2"/>
      <c r="M228" s="2"/>
      <c r="N228" s="2"/>
      <c r="O228" s="16"/>
      <c r="P228" s="16"/>
      <c r="V228" s="16"/>
    </row>
    <row r="229" spans="1:22">
      <c r="A229" s="2" t="s">
        <v>388</v>
      </c>
      <c r="B229" s="2" t="s">
        <v>389</v>
      </c>
      <c r="C229" s="2">
        <v>1511</v>
      </c>
      <c r="D229" s="2">
        <v>1511</v>
      </c>
      <c r="E229" s="2">
        <v>1506</v>
      </c>
      <c r="F229" s="2">
        <v>1504</v>
      </c>
      <c r="G229" s="2">
        <v>1497</v>
      </c>
      <c r="H229" s="2">
        <v>1492</v>
      </c>
      <c r="I229" s="2">
        <v>1486</v>
      </c>
      <c r="J229" s="2"/>
      <c r="K229" s="2"/>
      <c r="L229" s="2"/>
      <c r="M229" s="2"/>
      <c r="N229" s="2"/>
      <c r="O229" s="16"/>
      <c r="P229" s="16"/>
      <c r="V229" s="16"/>
    </row>
    <row r="230" spans="1:22">
      <c r="A230" s="2" t="s">
        <v>390</v>
      </c>
      <c r="B230" s="2" t="s">
        <v>391</v>
      </c>
      <c r="C230" s="2">
        <v>241</v>
      </c>
      <c r="D230" s="2">
        <v>239</v>
      </c>
      <c r="E230" s="2">
        <v>274</v>
      </c>
      <c r="F230" s="2">
        <v>296</v>
      </c>
      <c r="G230" s="2">
        <v>298</v>
      </c>
      <c r="H230" s="2">
        <v>360</v>
      </c>
      <c r="I230" s="2">
        <v>355</v>
      </c>
      <c r="J230" s="2"/>
      <c r="K230" s="2"/>
      <c r="L230" s="2"/>
      <c r="M230" s="2"/>
      <c r="N230" s="2"/>
      <c r="O230" s="16"/>
      <c r="P230" s="16"/>
      <c r="V230" s="16"/>
    </row>
    <row r="231" spans="1:22">
      <c r="A231" s="2" t="s">
        <v>392</v>
      </c>
      <c r="B231" s="2" t="s">
        <v>393</v>
      </c>
      <c r="C231" s="2">
        <v>527</v>
      </c>
      <c r="D231" s="2">
        <v>527</v>
      </c>
      <c r="E231" s="2">
        <v>522</v>
      </c>
      <c r="F231" s="2">
        <v>511</v>
      </c>
      <c r="G231" s="2">
        <v>503</v>
      </c>
      <c r="H231" s="2">
        <v>496</v>
      </c>
      <c r="I231" s="2">
        <v>493</v>
      </c>
      <c r="J231" s="2"/>
      <c r="K231" s="2"/>
      <c r="L231" s="2"/>
      <c r="M231" s="2"/>
      <c r="N231" s="2"/>
      <c r="O231" s="16"/>
      <c r="P231" s="16"/>
      <c r="V231" s="16"/>
    </row>
    <row r="232" spans="1:22">
      <c r="A232" s="2" t="s">
        <v>394</v>
      </c>
      <c r="B232" s="2" t="s">
        <v>693</v>
      </c>
      <c r="C232" s="2">
        <v>235</v>
      </c>
      <c r="D232" s="2">
        <v>234</v>
      </c>
      <c r="E232" s="2">
        <v>235</v>
      </c>
      <c r="F232" s="2">
        <v>233</v>
      </c>
      <c r="G232" s="2">
        <v>228</v>
      </c>
      <c r="H232" s="2">
        <v>224</v>
      </c>
      <c r="I232" s="2">
        <v>222</v>
      </c>
      <c r="J232" s="2"/>
      <c r="K232" s="2"/>
      <c r="L232" s="2"/>
      <c r="M232" s="2"/>
      <c r="N232" s="2"/>
      <c r="O232" s="16"/>
      <c r="P232" s="16"/>
      <c r="V232" s="16"/>
    </row>
    <row r="233" spans="1:22">
      <c r="A233" s="2" t="s">
        <v>395</v>
      </c>
      <c r="B233" s="2" t="s">
        <v>396</v>
      </c>
      <c r="C233" s="2">
        <v>247</v>
      </c>
      <c r="D233" s="2">
        <v>247</v>
      </c>
      <c r="E233" s="2">
        <v>246</v>
      </c>
      <c r="F233" s="2">
        <v>245</v>
      </c>
      <c r="G233" s="2">
        <v>237</v>
      </c>
      <c r="H233" s="2">
        <v>236</v>
      </c>
      <c r="I233" s="2">
        <v>229</v>
      </c>
      <c r="J233" s="2"/>
      <c r="K233" s="2"/>
      <c r="L233" s="2"/>
      <c r="M233" s="2"/>
      <c r="N233" s="2"/>
      <c r="O233" s="16"/>
      <c r="P233" s="16"/>
      <c r="V233" s="16"/>
    </row>
    <row r="234" spans="1:22">
      <c r="A234" s="2" t="s">
        <v>421</v>
      </c>
      <c r="B234" s="2" t="s">
        <v>422</v>
      </c>
      <c r="C234" s="2">
        <v>238</v>
      </c>
      <c r="D234" s="2">
        <v>235</v>
      </c>
      <c r="E234" s="2">
        <v>275</v>
      </c>
      <c r="F234" s="2">
        <v>286</v>
      </c>
      <c r="G234" s="2">
        <v>280</v>
      </c>
      <c r="H234" s="2">
        <v>343</v>
      </c>
      <c r="I234" s="2">
        <v>335</v>
      </c>
      <c r="J234" s="2"/>
      <c r="K234" s="2"/>
      <c r="L234" s="2"/>
      <c r="M234" s="2"/>
      <c r="N234" s="2"/>
      <c r="O234" s="16"/>
      <c r="P234" s="16"/>
      <c r="V234" s="16"/>
    </row>
    <row r="235" spans="1:22">
      <c r="A235" s="2" t="s">
        <v>423</v>
      </c>
      <c r="B235" s="2" t="s">
        <v>424</v>
      </c>
      <c r="C235" s="2">
        <v>991</v>
      </c>
      <c r="D235" s="2">
        <v>991</v>
      </c>
      <c r="E235" s="2">
        <v>983</v>
      </c>
      <c r="F235" s="2">
        <v>968</v>
      </c>
      <c r="G235" s="2">
        <v>953</v>
      </c>
      <c r="H235" s="2">
        <v>948</v>
      </c>
      <c r="I235" s="2">
        <v>946</v>
      </c>
      <c r="J235" s="2"/>
      <c r="K235" s="2"/>
      <c r="L235" s="2"/>
      <c r="M235" s="2"/>
      <c r="N235" s="2"/>
      <c r="O235" s="16"/>
      <c r="P235" s="16"/>
      <c r="V235" s="16"/>
    </row>
    <row r="236" spans="1:22">
      <c r="A236" s="2" t="s">
        <v>425</v>
      </c>
      <c r="B236" s="16" t="s">
        <v>713</v>
      </c>
      <c r="C236" s="2">
        <v>790</v>
      </c>
      <c r="D236" s="2">
        <v>772</v>
      </c>
      <c r="E236" s="2">
        <v>745</v>
      </c>
      <c r="F236" s="2">
        <v>727</v>
      </c>
      <c r="G236" s="2">
        <v>707</v>
      </c>
      <c r="H236" s="2">
        <v>685</v>
      </c>
      <c r="I236" s="2">
        <v>668</v>
      </c>
      <c r="J236" s="2"/>
      <c r="K236" s="2"/>
      <c r="L236" s="2"/>
      <c r="M236" s="2"/>
      <c r="N236" s="2"/>
      <c r="O236" s="16"/>
      <c r="P236" s="16"/>
      <c r="V236" s="16"/>
    </row>
    <row r="237" spans="1:22">
      <c r="A237" s="2" t="s">
        <v>426</v>
      </c>
      <c r="B237" s="2" t="s">
        <v>427</v>
      </c>
      <c r="C237" s="2">
        <v>169</v>
      </c>
      <c r="D237" s="2">
        <v>168</v>
      </c>
      <c r="E237" s="2">
        <v>164</v>
      </c>
      <c r="F237" s="2">
        <v>162</v>
      </c>
      <c r="G237" s="2">
        <v>161</v>
      </c>
      <c r="H237" s="2">
        <v>167</v>
      </c>
      <c r="I237" s="2">
        <v>153</v>
      </c>
      <c r="J237" s="2"/>
      <c r="K237" s="2"/>
      <c r="L237" s="2"/>
      <c r="M237" s="2"/>
      <c r="N237" s="2"/>
      <c r="O237" s="16"/>
      <c r="P237" s="16"/>
      <c r="V237" s="16"/>
    </row>
    <row r="238" spans="1:22">
      <c r="A238" s="2" t="s">
        <v>443</v>
      </c>
      <c r="B238" s="2" t="s">
        <v>444</v>
      </c>
      <c r="C238" s="2">
        <v>961</v>
      </c>
      <c r="D238" s="2">
        <v>961</v>
      </c>
      <c r="E238" s="2">
        <v>945</v>
      </c>
      <c r="F238" s="2">
        <v>934</v>
      </c>
      <c r="G238" s="2">
        <v>923</v>
      </c>
      <c r="H238" s="2">
        <v>925</v>
      </c>
      <c r="I238" s="2">
        <v>914</v>
      </c>
      <c r="J238" s="2"/>
      <c r="K238" s="2"/>
      <c r="L238" s="2"/>
      <c r="M238" s="2"/>
      <c r="N238" s="2"/>
      <c r="O238" s="16"/>
      <c r="P238" s="16"/>
      <c r="V238" s="16"/>
    </row>
    <row r="239" spans="1:22">
      <c r="A239" s="2" t="s">
        <v>445</v>
      </c>
      <c r="B239" s="2" t="s">
        <v>635</v>
      </c>
      <c r="C239" s="2">
        <v>759</v>
      </c>
      <c r="D239" s="2">
        <v>758</v>
      </c>
      <c r="E239" s="2">
        <v>754</v>
      </c>
      <c r="F239" s="2">
        <v>756</v>
      </c>
      <c r="G239" s="2">
        <v>755</v>
      </c>
      <c r="H239" s="2">
        <v>753</v>
      </c>
      <c r="I239" s="2">
        <v>756</v>
      </c>
      <c r="J239" s="2"/>
      <c r="K239" s="2"/>
      <c r="L239" s="2"/>
      <c r="M239" s="2"/>
      <c r="N239" s="2"/>
      <c r="O239" s="16"/>
      <c r="P239" s="16"/>
      <c r="V239" s="16"/>
    </row>
    <row r="240" spans="1:22">
      <c r="A240" s="2" t="s">
        <v>459</v>
      </c>
      <c r="B240" s="2" t="s">
        <v>460</v>
      </c>
      <c r="C240" s="2">
        <v>606</v>
      </c>
      <c r="D240" s="2">
        <v>606</v>
      </c>
      <c r="E240" s="2">
        <v>599</v>
      </c>
      <c r="F240" s="2">
        <v>590</v>
      </c>
      <c r="G240" s="2">
        <v>582</v>
      </c>
      <c r="H240" s="2">
        <v>570</v>
      </c>
      <c r="I240" s="2">
        <v>561</v>
      </c>
      <c r="J240" s="2"/>
      <c r="K240" s="2"/>
      <c r="L240" s="2"/>
      <c r="M240" s="2"/>
      <c r="N240" s="2"/>
      <c r="O240" s="16"/>
      <c r="P240" s="16"/>
    </row>
    <row r="241" spans="1:16">
      <c r="A241" s="2" t="s">
        <v>461</v>
      </c>
      <c r="B241" s="2" t="s">
        <v>462</v>
      </c>
      <c r="C241" s="2">
        <v>640</v>
      </c>
      <c r="D241" s="2">
        <v>652</v>
      </c>
      <c r="E241" s="2">
        <v>651</v>
      </c>
      <c r="F241" s="2">
        <v>647</v>
      </c>
      <c r="G241" s="2">
        <v>642</v>
      </c>
      <c r="H241" s="2">
        <v>643</v>
      </c>
      <c r="I241" s="2">
        <v>633</v>
      </c>
      <c r="J241" s="2"/>
      <c r="K241" s="2"/>
      <c r="L241" s="2"/>
      <c r="M241" s="2"/>
      <c r="N241" s="2"/>
      <c r="O241" s="16"/>
      <c r="P241" s="16"/>
    </row>
    <row r="242" spans="1:16">
      <c r="A242" s="2" t="s">
        <v>614</v>
      </c>
      <c r="B242" s="2" t="s">
        <v>615</v>
      </c>
      <c r="C242" s="2">
        <v>879</v>
      </c>
      <c r="D242" s="2">
        <v>874</v>
      </c>
      <c r="E242" s="2">
        <v>871</v>
      </c>
      <c r="F242" s="2">
        <v>858</v>
      </c>
      <c r="G242" s="2">
        <v>849</v>
      </c>
      <c r="H242" s="2">
        <v>839</v>
      </c>
      <c r="I242" s="2">
        <v>831</v>
      </c>
      <c r="J242" s="2"/>
      <c r="K242" s="2"/>
      <c r="L242" s="2"/>
      <c r="M242" s="2"/>
      <c r="N242" s="2"/>
      <c r="O242" s="16"/>
      <c r="P242" s="16"/>
    </row>
    <row r="243" spans="1:16">
      <c r="A243" s="2" t="s">
        <v>478</v>
      </c>
      <c r="B243" s="2" t="s">
        <v>479</v>
      </c>
      <c r="C243" s="2">
        <v>149</v>
      </c>
      <c r="D243" s="2">
        <v>149</v>
      </c>
      <c r="E243" s="2">
        <v>156</v>
      </c>
      <c r="F243" s="2">
        <v>158</v>
      </c>
      <c r="G243" s="2">
        <v>152</v>
      </c>
      <c r="H243" s="2">
        <v>149</v>
      </c>
      <c r="I243" s="2">
        <v>146</v>
      </c>
      <c r="J243" s="2"/>
      <c r="K243" s="2"/>
      <c r="L243" s="2"/>
      <c r="M243" s="2"/>
      <c r="N243" s="2"/>
      <c r="O243" s="16"/>
      <c r="P243" s="16"/>
    </row>
    <row r="244" spans="1:16">
      <c r="A244" s="2" t="s">
        <v>480</v>
      </c>
      <c r="B244" s="2" t="s">
        <v>677</v>
      </c>
      <c r="C244" s="2">
        <v>817</v>
      </c>
      <c r="D244" s="2">
        <v>817</v>
      </c>
      <c r="E244" s="2">
        <v>813</v>
      </c>
      <c r="F244" s="2">
        <v>810</v>
      </c>
      <c r="G244" s="2">
        <v>811</v>
      </c>
      <c r="H244" s="2">
        <v>809</v>
      </c>
      <c r="I244" s="2">
        <v>806</v>
      </c>
      <c r="J244" s="2"/>
      <c r="K244" s="2"/>
      <c r="L244" s="2"/>
      <c r="M244" s="2"/>
      <c r="N244" s="2"/>
      <c r="O244" s="16"/>
      <c r="P244" s="16"/>
    </row>
    <row r="245" spans="1:16">
      <c r="A245" s="2" t="s">
        <v>616</v>
      </c>
      <c r="B245" s="2" t="s">
        <v>617</v>
      </c>
      <c r="C245" s="2">
        <v>513</v>
      </c>
      <c r="D245" s="2">
        <v>499</v>
      </c>
      <c r="E245" s="2">
        <v>456</v>
      </c>
      <c r="F245" s="2">
        <v>427</v>
      </c>
      <c r="G245" s="2">
        <v>408</v>
      </c>
      <c r="H245" s="2">
        <v>406</v>
      </c>
      <c r="I245" s="2">
        <v>384</v>
      </c>
      <c r="J245" s="2"/>
      <c r="K245" s="2"/>
      <c r="L245" s="2"/>
      <c r="M245" s="2"/>
      <c r="N245" s="2"/>
      <c r="O245" s="16"/>
      <c r="P245" s="16"/>
    </row>
    <row r="246" spans="1:16">
      <c r="A246" s="2" t="s">
        <v>618</v>
      </c>
      <c r="B246" s="2" t="s">
        <v>619</v>
      </c>
      <c r="C246" s="2">
        <v>164</v>
      </c>
      <c r="D246" s="2">
        <v>164</v>
      </c>
      <c r="E246" s="2">
        <v>161</v>
      </c>
      <c r="F246" s="2">
        <v>159</v>
      </c>
      <c r="G246" s="2">
        <v>157</v>
      </c>
      <c r="H246" s="2">
        <v>156</v>
      </c>
      <c r="I246" s="2">
        <v>156</v>
      </c>
      <c r="J246" s="2"/>
      <c r="K246" s="2"/>
      <c r="L246" s="2"/>
      <c r="M246" s="2"/>
      <c r="N246" s="2"/>
      <c r="O246" s="16"/>
      <c r="P246" s="16"/>
    </row>
    <row r="247" spans="1:16">
      <c r="A247" s="2" t="s">
        <v>620</v>
      </c>
      <c r="B247" s="2" t="s">
        <v>621</v>
      </c>
      <c r="C247" s="2">
        <v>817</v>
      </c>
      <c r="D247" s="2">
        <v>817</v>
      </c>
      <c r="E247" s="2">
        <v>806</v>
      </c>
      <c r="F247" s="2">
        <v>795</v>
      </c>
      <c r="G247" s="2">
        <v>793</v>
      </c>
      <c r="H247" s="2">
        <v>779</v>
      </c>
      <c r="I247" s="2">
        <v>774</v>
      </c>
      <c r="J247" s="2"/>
      <c r="K247" s="2"/>
      <c r="L247" s="2"/>
      <c r="M247" s="2"/>
      <c r="N247" s="2"/>
      <c r="O247" s="16"/>
      <c r="P247" s="16"/>
    </row>
    <row r="248" spans="1:16">
      <c r="A248" s="2" t="s">
        <v>649</v>
      </c>
      <c r="B248" s="2" t="s">
        <v>650</v>
      </c>
      <c r="C248" s="2">
        <v>400</v>
      </c>
      <c r="D248" s="2">
        <v>393</v>
      </c>
      <c r="E248" s="2">
        <v>398</v>
      </c>
      <c r="F248" s="2">
        <v>398</v>
      </c>
      <c r="G248" s="2">
        <v>391</v>
      </c>
      <c r="H248" s="2">
        <v>388</v>
      </c>
      <c r="I248" s="2">
        <v>376</v>
      </c>
      <c r="J248" s="2"/>
      <c r="K248" s="2"/>
      <c r="L248" s="2"/>
      <c r="M248" s="2"/>
      <c r="N248" s="2"/>
      <c r="O248" s="16"/>
      <c r="P248" s="16"/>
    </row>
    <row r="249" spans="1:16">
      <c r="A249" s="2" t="s">
        <v>669</v>
      </c>
      <c r="B249" s="2" t="s">
        <v>670</v>
      </c>
      <c r="C249" s="2">
        <v>467</v>
      </c>
      <c r="D249" s="2">
        <v>466</v>
      </c>
      <c r="E249" s="2">
        <v>468</v>
      </c>
      <c r="F249" s="2">
        <v>464</v>
      </c>
      <c r="G249" s="2">
        <v>462</v>
      </c>
      <c r="H249" s="2">
        <v>460</v>
      </c>
      <c r="I249" s="2">
        <v>457</v>
      </c>
      <c r="J249" s="2"/>
      <c r="K249" s="2"/>
      <c r="L249" s="2"/>
      <c r="M249" s="2"/>
      <c r="N249" s="2"/>
      <c r="O249" s="16"/>
      <c r="P249" s="16"/>
    </row>
    <row r="250" spans="1:16">
      <c r="A250" s="2" t="s">
        <v>694</v>
      </c>
      <c r="B250" s="2" t="s">
        <v>695</v>
      </c>
      <c r="C250" s="2">
        <v>129</v>
      </c>
      <c r="D250" s="2">
        <v>129</v>
      </c>
      <c r="E250" s="2">
        <v>125</v>
      </c>
      <c r="F250" s="2">
        <v>119</v>
      </c>
      <c r="G250" s="2">
        <v>119</v>
      </c>
      <c r="H250" s="2">
        <v>117</v>
      </c>
      <c r="I250" s="2">
        <v>116</v>
      </c>
      <c r="J250" s="2"/>
      <c r="K250" s="2"/>
      <c r="L250" s="2"/>
      <c r="M250" s="2"/>
      <c r="N250" s="2"/>
      <c r="O250" s="16"/>
      <c r="P250" s="16"/>
    </row>
    <row r="251" spans="1:16">
      <c r="A251" s="2" t="s">
        <v>38</v>
      </c>
      <c r="B251" s="2" t="s">
        <v>330</v>
      </c>
      <c r="C251" s="2">
        <v>473</v>
      </c>
      <c r="D251" s="2">
        <v>473</v>
      </c>
      <c r="E251" s="2">
        <v>457</v>
      </c>
      <c r="F251" s="2">
        <v>450</v>
      </c>
      <c r="G251" s="2">
        <v>450</v>
      </c>
      <c r="H251" s="2">
        <v>445</v>
      </c>
      <c r="I251" s="2">
        <v>444</v>
      </c>
      <c r="J251" s="2"/>
      <c r="K251" s="2"/>
      <c r="L251" s="2"/>
      <c r="M251" s="2"/>
      <c r="N251" s="2"/>
      <c r="O251" s="16"/>
      <c r="P251" s="16"/>
    </row>
    <row r="252" spans="1:16">
      <c r="A252" s="2" t="s">
        <v>39</v>
      </c>
      <c r="B252" s="2" t="s">
        <v>331</v>
      </c>
      <c r="C252" s="2">
        <v>809</v>
      </c>
      <c r="D252" s="2">
        <v>809</v>
      </c>
      <c r="E252" s="2">
        <v>799</v>
      </c>
      <c r="F252" s="2">
        <v>789</v>
      </c>
      <c r="G252" s="2">
        <v>786</v>
      </c>
      <c r="H252" s="2">
        <v>776</v>
      </c>
      <c r="I252" s="2">
        <v>773</v>
      </c>
      <c r="J252" s="2"/>
      <c r="K252" s="2"/>
      <c r="L252" s="2"/>
      <c r="M252" s="2"/>
      <c r="N252" s="2"/>
      <c r="O252" s="16"/>
      <c r="P252" s="16"/>
    </row>
    <row r="253" spans="1:16">
      <c r="A253" s="2" t="s">
        <v>481</v>
      </c>
      <c r="B253" s="2" t="s">
        <v>482</v>
      </c>
      <c r="C253" s="2">
        <v>210</v>
      </c>
      <c r="D253" s="2">
        <v>210</v>
      </c>
      <c r="E253" s="2">
        <v>208</v>
      </c>
      <c r="F253" s="2">
        <v>208</v>
      </c>
      <c r="G253" s="2">
        <v>205</v>
      </c>
      <c r="H253" s="2">
        <v>205</v>
      </c>
      <c r="I253" s="2">
        <v>204</v>
      </c>
      <c r="J253" s="2"/>
      <c r="K253" s="2"/>
      <c r="L253" s="2"/>
      <c r="M253" s="2"/>
      <c r="N253" s="2"/>
      <c r="O253" s="16"/>
      <c r="P253" s="16"/>
    </row>
    <row r="254" spans="1:16">
      <c r="A254" s="2" t="s">
        <v>40</v>
      </c>
      <c r="B254" s="2" t="s">
        <v>332</v>
      </c>
      <c r="C254" s="2">
        <v>1022</v>
      </c>
      <c r="D254" s="2">
        <v>1025</v>
      </c>
      <c r="E254" s="2">
        <v>992</v>
      </c>
      <c r="F254" s="2">
        <v>975</v>
      </c>
      <c r="G254" s="2">
        <v>967</v>
      </c>
      <c r="H254" s="2">
        <v>950</v>
      </c>
      <c r="I254" s="2">
        <v>944</v>
      </c>
      <c r="J254" s="2"/>
      <c r="K254" s="2"/>
      <c r="L254" s="2"/>
      <c r="M254" s="2"/>
      <c r="N254" s="2"/>
      <c r="O254" s="16"/>
      <c r="P254" s="16"/>
    </row>
    <row r="255" spans="1:16">
      <c r="A255" s="2" t="s">
        <v>41</v>
      </c>
      <c r="B255" s="2" t="s">
        <v>333</v>
      </c>
      <c r="C255" s="2">
        <v>409</v>
      </c>
      <c r="D255" s="2">
        <v>409</v>
      </c>
      <c r="E255" s="2">
        <v>407</v>
      </c>
      <c r="F255" s="2">
        <v>405</v>
      </c>
      <c r="G255" s="2">
        <v>403</v>
      </c>
      <c r="H255" s="2">
        <v>403</v>
      </c>
      <c r="I255" s="2">
        <v>400</v>
      </c>
      <c r="J255" s="2"/>
      <c r="K255" s="2"/>
      <c r="L255" s="2"/>
      <c r="M255" s="2"/>
      <c r="N255" s="2"/>
      <c r="O255" s="16"/>
      <c r="P255" s="16"/>
    </row>
    <row r="256" spans="1:16">
      <c r="A256" s="2" t="s">
        <v>127</v>
      </c>
      <c r="B256" s="2" t="s">
        <v>334</v>
      </c>
      <c r="C256" s="2">
        <v>97</v>
      </c>
      <c r="D256" s="2">
        <v>95</v>
      </c>
      <c r="E256" s="2">
        <v>96</v>
      </c>
      <c r="F256" s="2">
        <v>95</v>
      </c>
      <c r="G256" s="2">
        <v>93</v>
      </c>
      <c r="H256" s="2">
        <v>90</v>
      </c>
      <c r="I256" s="2">
        <v>91</v>
      </c>
      <c r="J256" s="2"/>
      <c r="K256" s="2"/>
      <c r="L256" s="2"/>
      <c r="M256" s="2"/>
      <c r="N256" s="2"/>
      <c r="O256" s="16"/>
      <c r="P256" s="16"/>
    </row>
    <row r="257" spans="1:16">
      <c r="A257" s="2" t="s">
        <v>335</v>
      </c>
      <c r="B257" s="2" t="s">
        <v>696</v>
      </c>
      <c r="C257" s="2">
        <v>125</v>
      </c>
      <c r="D257" s="2">
        <v>122</v>
      </c>
      <c r="E257" s="2">
        <v>125</v>
      </c>
      <c r="F257" s="2">
        <v>122</v>
      </c>
      <c r="G257" s="2">
        <v>119</v>
      </c>
      <c r="H257" s="2">
        <v>117</v>
      </c>
      <c r="I257" s="2">
        <v>115</v>
      </c>
      <c r="J257" s="2"/>
      <c r="K257" s="2"/>
      <c r="L257" s="2"/>
      <c r="M257" s="2"/>
      <c r="N257" s="2"/>
      <c r="O257" s="16"/>
      <c r="P257" s="16"/>
    </row>
    <row r="258" spans="1:16">
      <c r="A258" s="2" t="s">
        <v>336</v>
      </c>
      <c r="B258" s="2" t="s">
        <v>337</v>
      </c>
      <c r="C258" s="2">
        <v>215</v>
      </c>
      <c r="D258" s="2">
        <v>215</v>
      </c>
      <c r="E258" s="2">
        <v>214</v>
      </c>
      <c r="F258" s="2">
        <v>214</v>
      </c>
      <c r="G258" s="2">
        <v>211</v>
      </c>
      <c r="H258" s="2">
        <v>210</v>
      </c>
      <c r="I258" s="2">
        <v>210</v>
      </c>
      <c r="J258" s="2"/>
      <c r="K258" s="2"/>
      <c r="L258" s="2"/>
      <c r="M258" s="2"/>
      <c r="N258" s="2"/>
      <c r="O258" s="16"/>
      <c r="P258" s="16"/>
    </row>
    <row r="259" spans="1:16">
      <c r="A259" s="2" t="s">
        <v>463</v>
      </c>
      <c r="B259" s="2" t="s">
        <v>697</v>
      </c>
      <c r="C259" s="2">
        <v>777</v>
      </c>
      <c r="D259" s="2">
        <v>776</v>
      </c>
      <c r="E259" s="2">
        <v>764</v>
      </c>
      <c r="F259" s="2">
        <v>757</v>
      </c>
      <c r="G259" s="2">
        <v>745</v>
      </c>
      <c r="H259" s="2">
        <v>737</v>
      </c>
      <c r="I259" s="2">
        <v>740</v>
      </c>
      <c r="J259" s="2"/>
      <c r="K259" s="2"/>
      <c r="L259" s="2"/>
      <c r="M259" s="2"/>
      <c r="N259" s="2"/>
      <c r="O259" s="16"/>
      <c r="P259" s="16"/>
    </row>
    <row r="260" spans="1:16">
      <c r="A260" s="2" t="s">
        <v>446</v>
      </c>
      <c r="B260" s="2" t="s">
        <v>447</v>
      </c>
      <c r="C260" s="2">
        <v>385</v>
      </c>
      <c r="D260" s="2">
        <v>385</v>
      </c>
      <c r="E260" s="2">
        <v>390</v>
      </c>
      <c r="F260" s="2">
        <v>389</v>
      </c>
      <c r="G260" s="2">
        <v>387</v>
      </c>
      <c r="H260" s="2">
        <v>382</v>
      </c>
      <c r="I260" s="2">
        <v>376</v>
      </c>
      <c r="J260" s="2"/>
      <c r="K260" s="2"/>
      <c r="L260" s="2"/>
      <c r="M260" s="2"/>
      <c r="N260" s="2"/>
      <c r="O260" s="16"/>
      <c r="P260" s="16"/>
    </row>
    <row r="261" spans="1:16">
      <c r="A261" s="2" t="s">
        <v>651</v>
      </c>
      <c r="B261" s="2" t="s">
        <v>652</v>
      </c>
      <c r="C261" s="2">
        <v>201</v>
      </c>
      <c r="D261" s="2">
        <v>201</v>
      </c>
      <c r="E261" s="2">
        <v>198</v>
      </c>
      <c r="F261" s="2">
        <v>196</v>
      </c>
      <c r="G261" s="2">
        <v>192</v>
      </c>
      <c r="H261" s="2">
        <v>191</v>
      </c>
      <c r="I261" s="2">
        <v>189</v>
      </c>
      <c r="J261" s="2"/>
      <c r="K261" s="2"/>
      <c r="L261" s="2"/>
      <c r="M261" s="2"/>
      <c r="N261" s="2"/>
      <c r="O261" s="16"/>
      <c r="P261" s="16"/>
    </row>
    <row r="262" spans="1:16">
      <c r="A262" s="2" t="s">
        <v>42</v>
      </c>
      <c r="B262" s="2" t="s">
        <v>698</v>
      </c>
      <c r="C262" s="2">
        <v>1286</v>
      </c>
      <c r="D262" s="2">
        <v>1284</v>
      </c>
      <c r="E262" s="2">
        <v>1275</v>
      </c>
      <c r="F262" s="2">
        <v>1254</v>
      </c>
      <c r="G262" s="2">
        <v>1229</v>
      </c>
      <c r="H262" s="2">
        <v>1207</v>
      </c>
      <c r="I262" s="2">
        <v>1198</v>
      </c>
      <c r="J262" s="2"/>
      <c r="K262" s="2"/>
      <c r="L262" s="2"/>
      <c r="M262" s="2"/>
      <c r="N262" s="2"/>
      <c r="O262" s="16"/>
      <c r="P262" s="16"/>
    </row>
    <row r="263" spans="1:16">
      <c r="A263" s="2" t="s">
        <v>338</v>
      </c>
      <c r="B263" s="2" t="s">
        <v>339</v>
      </c>
      <c r="C263" s="2">
        <v>99</v>
      </c>
      <c r="D263" s="2">
        <v>99</v>
      </c>
      <c r="E263" s="2">
        <v>101</v>
      </c>
      <c r="F263" s="2">
        <v>101</v>
      </c>
      <c r="G263" s="2">
        <v>104</v>
      </c>
      <c r="H263" s="2">
        <v>98</v>
      </c>
      <c r="I263" s="2">
        <v>98</v>
      </c>
      <c r="J263" s="2"/>
      <c r="K263" s="2"/>
      <c r="L263" s="2"/>
      <c r="M263" s="2"/>
      <c r="N263" s="2"/>
      <c r="O263" s="16"/>
      <c r="P263" s="16"/>
    </row>
    <row r="264" spans="1:16">
      <c r="A264" s="2" t="s">
        <v>43</v>
      </c>
      <c r="B264" s="2" t="s">
        <v>636</v>
      </c>
      <c r="C264" s="2">
        <v>782</v>
      </c>
      <c r="D264" s="2">
        <v>782</v>
      </c>
      <c r="E264" s="2">
        <v>779</v>
      </c>
      <c r="F264" s="2">
        <v>779</v>
      </c>
      <c r="G264" s="2">
        <v>745</v>
      </c>
      <c r="H264" s="2">
        <v>751</v>
      </c>
      <c r="I264" s="2">
        <v>750</v>
      </c>
      <c r="J264" s="2"/>
      <c r="K264" s="2"/>
      <c r="L264" s="2"/>
      <c r="M264" s="2"/>
      <c r="N264" s="2"/>
      <c r="O264" s="16"/>
      <c r="P264" s="16"/>
    </row>
    <row r="265" spans="1:16">
      <c r="A265" s="2" t="s">
        <v>397</v>
      </c>
      <c r="B265" s="2" t="s">
        <v>398</v>
      </c>
      <c r="C265" s="2">
        <v>361</v>
      </c>
      <c r="D265" s="2">
        <v>361</v>
      </c>
      <c r="E265" s="2">
        <v>359</v>
      </c>
      <c r="F265" s="2">
        <v>359</v>
      </c>
      <c r="G265" s="2">
        <v>359</v>
      </c>
      <c r="H265" s="2">
        <v>358</v>
      </c>
      <c r="I265" s="2">
        <v>358</v>
      </c>
      <c r="J265" s="2"/>
      <c r="K265" s="2"/>
      <c r="L265" s="2"/>
      <c r="M265" s="2"/>
      <c r="N265" s="2"/>
      <c r="O265" s="16"/>
      <c r="P265" s="16"/>
    </row>
    <row r="266" spans="1:16">
      <c r="A266" s="2" t="s">
        <v>44</v>
      </c>
      <c r="B266" s="2" t="s">
        <v>340</v>
      </c>
      <c r="C266" s="2">
        <v>484</v>
      </c>
      <c r="D266" s="2">
        <v>484</v>
      </c>
      <c r="E266" s="2">
        <v>480</v>
      </c>
      <c r="F266" s="2">
        <v>481</v>
      </c>
      <c r="G266" s="2">
        <v>478</v>
      </c>
      <c r="H266" s="2">
        <v>472</v>
      </c>
      <c r="I266" s="2">
        <v>470</v>
      </c>
      <c r="J266" s="2"/>
      <c r="K266" s="2"/>
      <c r="L266" s="2"/>
      <c r="M266" s="2"/>
      <c r="N266" s="2"/>
      <c r="O266" s="16"/>
      <c r="P266" s="16"/>
    </row>
    <row r="267" spans="1:16">
      <c r="A267" s="2" t="s">
        <v>428</v>
      </c>
      <c r="B267" s="2" t="s">
        <v>429</v>
      </c>
      <c r="C267" s="2">
        <v>756</v>
      </c>
      <c r="D267" s="2">
        <v>756</v>
      </c>
      <c r="E267" s="2">
        <v>752</v>
      </c>
      <c r="F267" s="2">
        <v>749</v>
      </c>
      <c r="G267" s="2">
        <v>746</v>
      </c>
      <c r="H267" s="2">
        <v>744</v>
      </c>
      <c r="I267" s="2">
        <v>742</v>
      </c>
      <c r="J267" s="2"/>
      <c r="K267" s="2"/>
      <c r="L267" s="2"/>
      <c r="M267" s="2"/>
      <c r="N267" s="2"/>
      <c r="O267" s="16"/>
      <c r="P267" s="16"/>
    </row>
    <row r="268" spans="1:16">
      <c r="A268" s="2" t="s">
        <v>45</v>
      </c>
      <c r="B268" s="2" t="s">
        <v>341</v>
      </c>
      <c r="C268" s="2">
        <v>356</v>
      </c>
      <c r="D268" s="2">
        <v>356</v>
      </c>
      <c r="E268" s="2">
        <v>355</v>
      </c>
      <c r="F268" s="2">
        <v>355</v>
      </c>
      <c r="G268" s="2">
        <v>354</v>
      </c>
      <c r="H268" s="2">
        <v>354</v>
      </c>
      <c r="I268" s="2">
        <v>353</v>
      </c>
      <c r="J268" s="2"/>
      <c r="K268" s="2"/>
      <c r="L268" s="2"/>
      <c r="M268" s="2"/>
      <c r="N268" s="2"/>
      <c r="O268" s="16"/>
      <c r="P268" s="16"/>
    </row>
    <row r="269" spans="1:16">
      <c r="A269" s="2" t="s">
        <v>119</v>
      </c>
      <c r="B269" s="2" t="s">
        <v>342</v>
      </c>
      <c r="C269" s="2">
        <v>688</v>
      </c>
      <c r="D269" s="2">
        <v>688</v>
      </c>
      <c r="E269" s="2">
        <v>685</v>
      </c>
      <c r="F269" s="2">
        <v>685</v>
      </c>
      <c r="G269" s="2">
        <v>683</v>
      </c>
      <c r="H269" s="2">
        <v>680</v>
      </c>
      <c r="I269" s="2">
        <v>678</v>
      </c>
      <c r="J269" s="2"/>
      <c r="K269" s="2"/>
      <c r="L269" s="2"/>
      <c r="M269" s="2"/>
      <c r="N269" s="2"/>
      <c r="O269" s="16"/>
      <c r="P269" s="16"/>
    </row>
    <row r="270" spans="1:16">
      <c r="A270" s="2" t="s">
        <v>430</v>
      </c>
      <c r="B270" s="2" t="s">
        <v>431</v>
      </c>
      <c r="C270" s="2">
        <v>592</v>
      </c>
      <c r="D270" s="2">
        <v>592</v>
      </c>
      <c r="E270" s="2">
        <v>578</v>
      </c>
      <c r="F270" s="2">
        <v>577</v>
      </c>
      <c r="G270" s="2">
        <v>571</v>
      </c>
      <c r="H270" s="2">
        <v>570</v>
      </c>
      <c r="I270" s="2">
        <v>569</v>
      </c>
      <c r="J270" s="2"/>
      <c r="K270" s="2"/>
      <c r="L270" s="2"/>
      <c r="M270" s="2"/>
      <c r="N270" s="2"/>
      <c r="O270" s="16"/>
      <c r="P270" s="16"/>
    </row>
    <row r="271" spans="1:16">
      <c r="A271" s="2" t="s">
        <v>432</v>
      </c>
      <c r="B271" s="2" t="s">
        <v>343</v>
      </c>
      <c r="C271" s="2">
        <v>1910</v>
      </c>
      <c r="D271" s="2">
        <v>1901</v>
      </c>
      <c r="E271" s="2">
        <v>1889</v>
      </c>
      <c r="F271" s="2">
        <v>1872</v>
      </c>
      <c r="G271" s="2">
        <v>1869</v>
      </c>
      <c r="H271" s="2">
        <v>1852</v>
      </c>
      <c r="I271" s="2">
        <v>1841</v>
      </c>
      <c r="J271" s="2"/>
      <c r="K271" s="2"/>
      <c r="L271" s="2"/>
      <c r="M271" s="2"/>
      <c r="N271" s="2"/>
      <c r="O271" s="16"/>
      <c r="P271" s="16"/>
    </row>
    <row r="272" spans="1:16">
      <c r="A272" s="2" t="s">
        <v>46</v>
      </c>
      <c r="B272" s="2" t="s">
        <v>344</v>
      </c>
      <c r="C272" s="2">
        <v>113</v>
      </c>
      <c r="D272" s="2">
        <v>113</v>
      </c>
      <c r="E272" s="2">
        <v>113</v>
      </c>
      <c r="F272" s="2">
        <v>113</v>
      </c>
      <c r="G272" s="2">
        <v>113</v>
      </c>
      <c r="H272" s="2">
        <v>113</v>
      </c>
      <c r="I272" s="2">
        <v>113</v>
      </c>
      <c r="J272" s="2"/>
      <c r="K272" s="2"/>
      <c r="L272" s="2"/>
      <c r="M272" s="2"/>
      <c r="N272" s="2"/>
      <c r="O272" s="16"/>
      <c r="P272" s="16"/>
    </row>
    <row r="273" spans="1:16">
      <c r="A273" s="2" t="s">
        <v>345</v>
      </c>
      <c r="B273" s="2" t="s">
        <v>346</v>
      </c>
      <c r="C273" s="2">
        <v>218</v>
      </c>
      <c r="D273" s="2">
        <v>218</v>
      </c>
      <c r="E273" s="2">
        <v>218</v>
      </c>
      <c r="F273" s="2">
        <v>218</v>
      </c>
      <c r="G273" s="2">
        <v>217</v>
      </c>
      <c r="H273" s="2">
        <v>217</v>
      </c>
      <c r="I273" s="2">
        <v>217</v>
      </c>
      <c r="J273" s="2"/>
      <c r="K273" s="2"/>
      <c r="L273" s="2"/>
      <c r="M273" s="2"/>
      <c r="N273" s="2"/>
      <c r="O273" s="16"/>
      <c r="P273" s="16"/>
    </row>
    <row r="274" spans="1:16">
      <c r="A274" s="2" t="s">
        <v>671</v>
      </c>
      <c r="B274" s="2" t="s">
        <v>672</v>
      </c>
      <c r="C274" s="2">
        <v>280</v>
      </c>
      <c r="D274" s="2">
        <v>280</v>
      </c>
      <c r="E274" s="2">
        <v>276</v>
      </c>
      <c r="F274" s="2">
        <v>276</v>
      </c>
      <c r="G274" s="2">
        <v>276</v>
      </c>
      <c r="H274" s="2">
        <v>275</v>
      </c>
      <c r="I274" s="2">
        <v>274</v>
      </c>
      <c r="J274" s="2"/>
      <c r="K274" s="2"/>
      <c r="L274" s="2"/>
      <c r="M274" s="2"/>
      <c r="N274" s="2"/>
      <c r="O274" s="16"/>
      <c r="P274" s="16"/>
    </row>
    <row r="275" spans="1:16">
      <c r="A275" s="2" t="s">
        <v>47</v>
      </c>
      <c r="B275" s="2" t="s">
        <v>637</v>
      </c>
      <c r="C275" s="2">
        <v>649</v>
      </c>
      <c r="D275" s="2">
        <v>649</v>
      </c>
      <c r="E275" s="2">
        <v>649</v>
      </c>
      <c r="F275" s="2">
        <v>624</v>
      </c>
      <c r="G275" s="2">
        <v>618</v>
      </c>
      <c r="H275" s="2">
        <v>608</v>
      </c>
      <c r="I275" s="2">
        <v>600</v>
      </c>
      <c r="J275" s="2"/>
      <c r="K275" s="2"/>
      <c r="L275" s="2"/>
      <c r="M275" s="2"/>
      <c r="N275" s="2"/>
      <c r="O275" s="16"/>
      <c r="P275" s="16"/>
    </row>
    <row r="276" spans="1:16">
      <c r="A276" s="2" t="s">
        <v>673</v>
      </c>
      <c r="B276" s="2" t="s">
        <v>699</v>
      </c>
      <c r="C276" s="2">
        <v>601</v>
      </c>
      <c r="D276" s="2">
        <v>601</v>
      </c>
      <c r="E276" s="2">
        <v>597</v>
      </c>
      <c r="F276" s="2">
        <v>590</v>
      </c>
      <c r="G276" s="2">
        <v>591</v>
      </c>
      <c r="H276" s="2">
        <v>583</v>
      </c>
      <c r="I276" s="2">
        <v>583</v>
      </c>
      <c r="J276" s="2"/>
      <c r="K276" s="2"/>
      <c r="L276" s="2"/>
      <c r="M276" s="2"/>
      <c r="N276" s="2"/>
      <c r="O276" s="16"/>
      <c r="P276" s="16"/>
    </row>
    <row r="277" spans="1:16">
      <c r="A277" s="2" t="s">
        <v>48</v>
      </c>
      <c r="B277" s="2" t="s">
        <v>347</v>
      </c>
      <c r="C277" s="2">
        <v>1360</v>
      </c>
      <c r="D277" s="2">
        <v>1360</v>
      </c>
      <c r="E277" s="2">
        <v>1357</v>
      </c>
      <c r="F277" s="2">
        <v>1349</v>
      </c>
      <c r="G277" s="2">
        <v>1342</v>
      </c>
      <c r="H277" s="2">
        <v>1334</v>
      </c>
      <c r="I277" s="2">
        <v>1330</v>
      </c>
      <c r="J277" s="2"/>
      <c r="K277" s="2"/>
      <c r="L277" s="2"/>
      <c r="M277" s="2"/>
      <c r="N277" s="2"/>
      <c r="O277" s="16"/>
    </row>
    <row r="278" spans="1:16">
      <c r="A278" s="2" t="s">
        <v>133</v>
      </c>
      <c r="B278" s="2" t="s">
        <v>348</v>
      </c>
      <c r="C278" s="2">
        <v>442</v>
      </c>
      <c r="D278" s="2">
        <v>442</v>
      </c>
      <c r="E278" s="2">
        <v>434</v>
      </c>
      <c r="F278" s="2">
        <v>431</v>
      </c>
      <c r="G278" s="2">
        <v>426</v>
      </c>
      <c r="H278" s="2">
        <v>418</v>
      </c>
      <c r="I278" s="2">
        <v>411</v>
      </c>
      <c r="J278" s="2"/>
      <c r="K278" s="2"/>
      <c r="L278" s="2"/>
      <c r="M278" s="2"/>
      <c r="N278" s="2"/>
      <c r="O278" s="16"/>
    </row>
    <row r="279" spans="1:16">
      <c r="A279" s="2" t="s">
        <v>49</v>
      </c>
      <c r="B279" s="2" t="s">
        <v>349</v>
      </c>
      <c r="C279" s="2">
        <v>751</v>
      </c>
      <c r="D279" s="2">
        <v>751</v>
      </c>
      <c r="E279" s="2">
        <v>749</v>
      </c>
      <c r="F279" s="2">
        <v>743</v>
      </c>
      <c r="G279" s="2">
        <v>742</v>
      </c>
      <c r="H279" s="2">
        <v>739</v>
      </c>
      <c r="I279" s="2">
        <v>734</v>
      </c>
      <c r="J279" s="2"/>
      <c r="K279" s="2"/>
      <c r="L279" s="2"/>
      <c r="M279" s="2"/>
      <c r="N279" s="2"/>
      <c r="O279" s="16"/>
    </row>
    <row r="280" spans="1:16">
      <c r="A280" s="2" t="s">
        <v>128</v>
      </c>
      <c r="B280" s="2" t="s">
        <v>350</v>
      </c>
      <c r="C280" s="2">
        <v>687</v>
      </c>
      <c r="D280" s="2">
        <v>685</v>
      </c>
      <c r="E280" s="2">
        <v>684</v>
      </c>
      <c r="F280" s="2">
        <v>684</v>
      </c>
      <c r="G280" s="2">
        <v>682</v>
      </c>
      <c r="H280" s="2">
        <v>681</v>
      </c>
      <c r="I280" s="2">
        <v>679</v>
      </c>
      <c r="J280" s="2"/>
      <c r="K280" s="2"/>
      <c r="L280" s="2"/>
      <c r="M280" s="2"/>
      <c r="N280" s="2"/>
      <c r="O280" s="16"/>
    </row>
    <row r="281" spans="1:16">
      <c r="A281" s="2" t="s">
        <v>50</v>
      </c>
      <c r="B281" s="2" t="s">
        <v>351</v>
      </c>
      <c r="C281" s="2">
        <v>174</v>
      </c>
      <c r="D281" s="2">
        <v>174</v>
      </c>
      <c r="E281" s="2">
        <v>179</v>
      </c>
      <c r="F281" s="2">
        <v>181</v>
      </c>
      <c r="G281" s="2">
        <v>182</v>
      </c>
      <c r="H281" s="2">
        <v>178</v>
      </c>
      <c r="I281" s="2">
        <v>178</v>
      </c>
      <c r="J281" s="2"/>
      <c r="K281" s="2"/>
      <c r="L281" s="2"/>
      <c r="M281" s="2"/>
      <c r="N281" s="2"/>
      <c r="O281" s="16"/>
    </row>
    <row r="282" spans="1:16">
      <c r="A282" s="2" t="s">
        <v>51</v>
      </c>
      <c r="B282" s="2" t="s">
        <v>352</v>
      </c>
      <c r="C282" s="2">
        <v>413</v>
      </c>
      <c r="D282" s="2">
        <v>413</v>
      </c>
      <c r="E282" s="2">
        <v>409</v>
      </c>
      <c r="F282" s="2">
        <v>407</v>
      </c>
      <c r="G282" s="2">
        <v>406</v>
      </c>
      <c r="H282" s="2">
        <v>403</v>
      </c>
      <c r="I282" s="2">
        <v>397</v>
      </c>
      <c r="J282" s="2"/>
      <c r="K282" s="2"/>
      <c r="L282" s="2"/>
      <c r="M282" s="2"/>
      <c r="N282" s="2"/>
      <c r="O282" s="16"/>
    </row>
    <row r="283" spans="1:16">
      <c r="A283" s="2" t="s">
        <v>52</v>
      </c>
      <c r="B283" s="2" t="s">
        <v>353</v>
      </c>
      <c r="C283" s="2">
        <v>2129</v>
      </c>
      <c r="D283" s="2">
        <v>2129</v>
      </c>
      <c r="E283" s="2">
        <v>2124</v>
      </c>
      <c r="F283" s="2">
        <v>2120</v>
      </c>
      <c r="G283" s="2">
        <v>2115</v>
      </c>
      <c r="H283" s="2">
        <v>2106</v>
      </c>
      <c r="I283" s="2">
        <v>2103</v>
      </c>
      <c r="J283" s="2"/>
      <c r="K283" s="2"/>
      <c r="L283" s="2"/>
      <c r="M283" s="2"/>
      <c r="N283" s="2"/>
      <c r="O283" s="16"/>
    </row>
    <row r="284" spans="1:16">
      <c r="A284" s="2" t="s">
        <v>448</v>
      </c>
      <c r="B284" s="2" t="s">
        <v>449</v>
      </c>
      <c r="C284" s="2">
        <v>552</v>
      </c>
      <c r="D284" s="2">
        <v>552</v>
      </c>
      <c r="E284" s="2">
        <v>551</v>
      </c>
      <c r="F284" s="2">
        <v>546</v>
      </c>
      <c r="G284" s="2">
        <v>546</v>
      </c>
      <c r="H284" s="2">
        <v>538</v>
      </c>
      <c r="I284" s="2">
        <v>537</v>
      </c>
      <c r="J284" s="2"/>
      <c r="K284" s="2"/>
      <c r="L284" s="2"/>
      <c r="M284" s="2"/>
      <c r="N284" s="2"/>
      <c r="O284" s="16"/>
    </row>
    <row r="285" spans="1:16">
      <c r="A285" s="2" t="s">
        <v>450</v>
      </c>
      <c r="B285" s="2" t="s">
        <v>451</v>
      </c>
      <c r="C285" s="2">
        <v>1060</v>
      </c>
      <c r="D285" s="2">
        <v>1060</v>
      </c>
      <c r="E285" s="2">
        <v>1059</v>
      </c>
      <c r="F285" s="2">
        <v>1055</v>
      </c>
      <c r="G285" s="2">
        <v>1050</v>
      </c>
      <c r="H285" s="2">
        <v>1037</v>
      </c>
      <c r="I285" s="2">
        <v>1034</v>
      </c>
      <c r="J285" s="2"/>
      <c r="K285" s="2"/>
      <c r="L285" s="2"/>
      <c r="M285" s="2"/>
      <c r="N285" s="2"/>
      <c r="O285" s="16"/>
    </row>
    <row r="286" spans="1:16">
      <c r="A286" s="2" t="s">
        <v>622</v>
      </c>
      <c r="B286" s="2" t="s">
        <v>623</v>
      </c>
      <c r="C286" s="2">
        <v>135</v>
      </c>
      <c r="D286" s="2">
        <v>135</v>
      </c>
      <c r="E286" s="2">
        <v>125</v>
      </c>
      <c r="F286" s="2">
        <v>123</v>
      </c>
      <c r="G286" s="2">
        <v>123</v>
      </c>
      <c r="H286" s="2">
        <v>121</v>
      </c>
      <c r="I286" s="2">
        <v>118</v>
      </c>
      <c r="J286" s="2"/>
      <c r="K286" s="2"/>
      <c r="L286" s="2"/>
      <c r="M286" s="2"/>
      <c r="N286" s="2"/>
      <c r="O286" s="16"/>
    </row>
    <row r="287" spans="1:16">
      <c r="A287" s="2" t="s">
        <v>624</v>
      </c>
      <c r="B287" s="2" t="s">
        <v>653</v>
      </c>
      <c r="C287" s="2">
        <v>249</v>
      </c>
      <c r="D287" s="2">
        <v>249</v>
      </c>
      <c r="E287" s="2">
        <v>236</v>
      </c>
      <c r="F287" s="2">
        <v>232</v>
      </c>
      <c r="G287" s="2">
        <v>225</v>
      </c>
      <c r="H287" s="2">
        <v>211</v>
      </c>
      <c r="I287" s="2">
        <v>208</v>
      </c>
      <c r="J287" s="2"/>
      <c r="K287" s="2"/>
      <c r="L287" s="2"/>
      <c r="M287" s="2"/>
      <c r="N287" s="2"/>
      <c r="O287" s="16"/>
    </row>
    <row r="288" spans="1:16">
      <c r="A288" s="2" t="s">
        <v>53</v>
      </c>
      <c r="B288" s="2" t="s">
        <v>120</v>
      </c>
      <c r="C288" s="2">
        <v>954</v>
      </c>
      <c r="D288" s="2">
        <v>954</v>
      </c>
      <c r="E288" s="2">
        <v>953</v>
      </c>
      <c r="F288" s="2">
        <v>956</v>
      </c>
      <c r="G288" s="2">
        <v>956</v>
      </c>
      <c r="H288" s="2">
        <v>954</v>
      </c>
      <c r="I288" s="2">
        <v>951</v>
      </c>
      <c r="J288" s="2"/>
      <c r="K288" s="2"/>
      <c r="L288" s="2"/>
      <c r="M288" s="2"/>
      <c r="N288" s="2"/>
      <c r="O288" s="16"/>
    </row>
    <row r="289" spans="1:15">
      <c r="A289" s="2" t="s">
        <v>134</v>
      </c>
      <c r="B289" s="2" t="s">
        <v>137</v>
      </c>
      <c r="C289" s="2">
        <v>1320</v>
      </c>
      <c r="D289" s="2">
        <v>1318</v>
      </c>
      <c r="E289" s="2">
        <v>1308</v>
      </c>
      <c r="F289" s="2">
        <v>1301</v>
      </c>
      <c r="G289" s="2">
        <v>1296</v>
      </c>
      <c r="H289" s="2">
        <v>1279</v>
      </c>
      <c r="I289" s="2">
        <v>1265</v>
      </c>
      <c r="J289" s="2"/>
      <c r="K289" s="2"/>
      <c r="L289" s="2"/>
      <c r="M289" s="2"/>
      <c r="N289" s="2"/>
      <c r="O289" s="16"/>
    </row>
    <row r="290" spans="1:15">
      <c r="A290" s="2" t="s">
        <v>54</v>
      </c>
      <c r="B290" s="2" t="s">
        <v>452</v>
      </c>
      <c r="C290" s="2">
        <v>447</v>
      </c>
      <c r="D290" s="2">
        <v>447</v>
      </c>
      <c r="E290" s="2">
        <v>443</v>
      </c>
      <c r="F290" s="2">
        <v>442</v>
      </c>
      <c r="G290" s="2">
        <v>439</v>
      </c>
      <c r="H290" s="2">
        <v>437</v>
      </c>
      <c r="I290" s="2">
        <v>436</v>
      </c>
      <c r="J290" s="2"/>
      <c r="K290" s="2"/>
      <c r="L290" s="2"/>
      <c r="M290" s="2"/>
      <c r="N290" s="2"/>
      <c r="O290" s="16"/>
    </row>
    <row r="291" spans="1:15">
      <c r="A291" s="2" t="s">
        <v>55</v>
      </c>
      <c r="B291" s="2" t="s">
        <v>354</v>
      </c>
      <c r="C291" s="2">
        <v>406</v>
      </c>
      <c r="D291" s="2">
        <v>406</v>
      </c>
      <c r="E291" s="2">
        <v>406</v>
      </c>
      <c r="F291" s="2">
        <v>405</v>
      </c>
      <c r="G291" s="2">
        <v>405</v>
      </c>
      <c r="H291" s="2">
        <v>403</v>
      </c>
      <c r="I291" s="2">
        <v>403</v>
      </c>
      <c r="J291" s="2"/>
      <c r="K291" s="2"/>
      <c r="L291" s="2"/>
      <c r="M291" s="2"/>
      <c r="N291" s="2"/>
      <c r="O291" s="16"/>
    </row>
    <row r="292" spans="1:15">
      <c r="A292" s="2" t="s">
        <v>56</v>
      </c>
      <c r="B292" s="2" t="s">
        <v>355</v>
      </c>
      <c r="C292" s="2">
        <v>620</v>
      </c>
      <c r="D292" s="2">
        <v>620</v>
      </c>
      <c r="E292" s="2">
        <v>621</v>
      </c>
      <c r="F292" s="2">
        <v>621</v>
      </c>
      <c r="G292" s="2">
        <v>619</v>
      </c>
      <c r="H292" s="2">
        <v>613</v>
      </c>
      <c r="I292" s="2">
        <v>614</v>
      </c>
      <c r="J292" s="2"/>
      <c r="K292" s="2"/>
      <c r="L292" s="2"/>
      <c r="M292" s="2"/>
      <c r="N292" s="2"/>
      <c r="O292" s="16"/>
    </row>
    <row r="293" spans="1:15">
      <c r="A293" s="2" t="s">
        <v>57</v>
      </c>
      <c r="B293" s="2" t="s">
        <v>356</v>
      </c>
      <c r="C293" s="2">
        <v>1651</v>
      </c>
      <c r="D293" s="2">
        <v>1651</v>
      </c>
      <c r="E293" s="2">
        <v>1648</v>
      </c>
      <c r="F293" s="2">
        <v>1644</v>
      </c>
      <c r="G293" s="2">
        <v>1641</v>
      </c>
      <c r="H293" s="2">
        <v>1630</v>
      </c>
      <c r="I293" s="2">
        <v>1626</v>
      </c>
      <c r="J293" s="2"/>
      <c r="K293" s="2"/>
      <c r="L293" s="2"/>
      <c r="M293" s="2"/>
      <c r="N293" s="2"/>
      <c r="O293" s="16"/>
    </row>
    <row r="294" spans="1:15">
      <c r="A294" s="2" t="s">
        <v>58</v>
      </c>
      <c r="B294" s="2" t="s">
        <v>357</v>
      </c>
      <c r="C294" s="2">
        <v>1227</v>
      </c>
      <c r="D294" s="2">
        <v>1227</v>
      </c>
      <c r="E294" s="2">
        <v>1226</v>
      </c>
      <c r="F294" s="2">
        <v>1221</v>
      </c>
      <c r="G294" s="2">
        <v>1219</v>
      </c>
      <c r="H294" s="2">
        <v>1200</v>
      </c>
      <c r="I294" s="2">
        <v>1195</v>
      </c>
      <c r="J294" s="2"/>
      <c r="K294" s="2"/>
      <c r="L294" s="2"/>
      <c r="M294" s="2"/>
      <c r="N294" s="2"/>
      <c r="O294" s="16"/>
    </row>
    <row r="295" spans="1:15">
      <c r="A295" s="2" t="s">
        <v>59</v>
      </c>
      <c r="B295" s="2" t="s">
        <v>358</v>
      </c>
      <c r="C295" s="2">
        <v>564</v>
      </c>
      <c r="D295" s="2">
        <v>564</v>
      </c>
      <c r="E295" s="2">
        <v>561</v>
      </c>
      <c r="F295" s="2">
        <v>560</v>
      </c>
      <c r="G295" s="2">
        <v>560</v>
      </c>
      <c r="H295" s="2">
        <v>559</v>
      </c>
      <c r="I295" s="2">
        <v>557</v>
      </c>
      <c r="J295" s="2"/>
      <c r="K295" s="2"/>
      <c r="L295" s="2"/>
      <c r="M295" s="2"/>
      <c r="N295" s="2"/>
      <c r="O295" s="16"/>
    </row>
    <row r="296" spans="1:15">
      <c r="A296" s="2" t="s">
        <v>60</v>
      </c>
      <c r="B296" s="2" t="s">
        <v>359</v>
      </c>
      <c r="C296" s="2">
        <v>702</v>
      </c>
      <c r="D296" s="2">
        <v>702</v>
      </c>
      <c r="E296" s="2">
        <v>706</v>
      </c>
      <c r="F296" s="2">
        <v>701</v>
      </c>
      <c r="G296" s="2">
        <v>700</v>
      </c>
      <c r="H296" s="2">
        <v>693</v>
      </c>
      <c r="I296" s="2">
        <v>705</v>
      </c>
      <c r="J296" s="2"/>
      <c r="K296" s="2"/>
      <c r="L296" s="2"/>
      <c r="M296" s="2"/>
      <c r="N296" s="2"/>
      <c r="O296" s="16"/>
    </row>
    <row r="297" spans="1:15">
      <c r="A297" s="2" t="s">
        <v>61</v>
      </c>
      <c r="B297" s="2" t="s">
        <v>360</v>
      </c>
      <c r="C297" s="2">
        <v>142</v>
      </c>
      <c r="D297" s="2">
        <v>142</v>
      </c>
      <c r="E297" s="2">
        <v>142</v>
      </c>
      <c r="F297" s="2">
        <v>142</v>
      </c>
      <c r="G297" s="2">
        <v>142</v>
      </c>
      <c r="H297" s="2">
        <v>142</v>
      </c>
      <c r="I297" s="2">
        <v>142</v>
      </c>
      <c r="J297" s="2"/>
      <c r="K297" s="2"/>
      <c r="L297" s="2"/>
      <c r="M297" s="2"/>
      <c r="N297" s="2"/>
      <c r="O297" s="16"/>
    </row>
    <row r="298" spans="1:15">
      <c r="A298" s="2" t="s">
        <v>62</v>
      </c>
      <c r="B298" s="2" t="s">
        <v>361</v>
      </c>
      <c r="C298" s="2">
        <v>579</v>
      </c>
      <c r="D298" s="2">
        <v>579</v>
      </c>
      <c r="E298" s="2">
        <v>578</v>
      </c>
      <c r="F298" s="2">
        <v>571</v>
      </c>
      <c r="G298" s="2">
        <v>563</v>
      </c>
      <c r="H298" s="2">
        <v>544</v>
      </c>
      <c r="I298" s="2">
        <v>540</v>
      </c>
      <c r="J298" s="2"/>
      <c r="K298" s="2"/>
      <c r="L298" s="2"/>
      <c r="M298" s="2"/>
      <c r="N298" s="2"/>
      <c r="O298" s="16"/>
    </row>
    <row r="299" spans="1:15">
      <c r="A299" s="2" t="s">
        <v>63</v>
      </c>
      <c r="B299" s="2" t="s">
        <v>362</v>
      </c>
      <c r="C299" s="2">
        <v>615</v>
      </c>
      <c r="D299" s="2">
        <v>615</v>
      </c>
      <c r="E299" s="2">
        <v>609</v>
      </c>
      <c r="F299" s="2">
        <v>603</v>
      </c>
      <c r="G299" s="2">
        <v>592</v>
      </c>
      <c r="H299" s="2">
        <v>591</v>
      </c>
      <c r="I299" s="2">
        <v>587</v>
      </c>
      <c r="J299" s="2"/>
      <c r="K299" s="2"/>
      <c r="L299" s="2"/>
      <c r="M299" s="2"/>
      <c r="N299" s="2"/>
      <c r="O299" s="16"/>
    </row>
    <row r="300" spans="1:15">
      <c r="A300" s="2" t="s">
        <v>129</v>
      </c>
      <c r="B300" s="2" t="s">
        <v>363</v>
      </c>
      <c r="C300" s="2">
        <v>767</v>
      </c>
      <c r="D300" s="2">
        <v>767</v>
      </c>
      <c r="E300" s="2">
        <v>766</v>
      </c>
      <c r="F300" s="2">
        <v>762</v>
      </c>
      <c r="G300" s="2">
        <v>761</v>
      </c>
      <c r="H300" s="2">
        <v>761</v>
      </c>
      <c r="I300" s="2">
        <v>760</v>
      </c>
      <c r="J300" s="2"/>
      <c r="K300" s="2"/>
      <c r="L300" s="2"/>
      <c r="M300" s="2"/>
      <c r="N300" s="2"/>
      <c r="O300" s="16"/>
    </row>
    <row r="301" spans="1:15">
      <c r="A301" s="2" t="s">
        <v>364</v>
      </c>
      <c r="B301" s="2" t="s">
        <v>365</v>
      </c>
      <c r="C301" s="2">
        <v>1276</v>
      </c>
      <c r="D301" s="2">
        <v>1275</v>
      </c>
      <c r="E301" s="2">
        <v>1271</v>
      </c>
      <c r="F301" s="2">
        <v>1262</v>
      </c>
      <c r="G301" s="2">
        <v>1253</v>
      </c>
      <c r="H301" s="2">
        <v>1251</v>
      </c>
      <c r="I301" s="2">
        <v>1246</v>
      </c>
      <c r="J301" s="2"/>
      <c r="K301" s="2"/>
      <c r="L301" s="2"/>
      <c r="M301" s="2"/>
      <c r="N301" s="2"/>
      <c r="O301" s="16"/>
    </row>
    <row r="302" spans="1:15">
      <c r="A302" s="2" t="s">
        <v>366</v>
      </c>
      <c r="B302" s="2" t="s">
        <v>367</v>
      </c>
      <c r="C302" s="2">
        <v>406</v>
      </c>
      <c r="D302" s="2">
        <v>406</v>
      </c>
      <c r="E302" s="2">
        <v>403</v>
      </c>
      <c r="F302" s="2">
        <v>399</v>
      </c>
      <c r="G302" s="2">
        <v>391</v>
      </c>
      <c r="H302" s="2">
        <v>387</v>
      </c>
      <c r="I302" s="2">
        <v>385</v>
      </c>
      <c r="J302" s="2"/>
      <c r="K302" s="2"/>
      <c r="L302" s="2"/>
      <c r="M302" s="2"/>
      <c r="N302" s="2"/>
      <c r="O302" s="16"/>
    </row>
    <row r="303" spans="1:15">
      <c r="A303" s="2" t="s">
        <v>399</v>
      </c>
      <c r="B303" s="2" t="s">
        <v>400</v>
      </c>
      <c r="C303" s="2">
        <v>636</v>
      </c>
      <c r="D303" s="2">
        <v>636</v>
      </c>
      <c r="E303" s="2">
        <v>657</v>
      </c>
      <c r="F303" s="2">
        <v>665</v>
      </c>
      <c r="G303" s="2">
        <v>663</v>
      </c>
      <c r="H303" s="2">
        <v>684</v>
      </c>
      <c r="I303" s="2">
        <v>686</v>
      </c>
      <c r="J303" s="2"/>
      <c r="K303" s="2"/>
      <c r="L303" s="2"/>
      <c r="M303" s="2"/>
      <c r="N303" s="2"/>
      <c r="O303" s="16"/>
    </row>
    <row r="304" spans="1:15">
      <c r="A304" s="2" t="s">
        <v>401</v>
      </c>
      <c r="B304" s="2" t="s">
        <v>700</v>
      </c>
      <c r="C304" s="2">
        <v>700</v>
      </c>
      <c r="D304" s="2">
        <v>698</v>
      </c>
      <c r="E304" s="2">
        <v>710</v>
      </c>
      <c r="F304" s="2">
        <v>710</v>
      </c>
      <c r="G304" s="2">
        <v>707</v>
      </c>
      <c r="H304" s="2">
        <v>713</v>
      </c>
      <c r="I304" s="2">
        <v>706</v>
      </c>
      <c r="J304" s="2"/>
      <c r="K304" s="2"/>
      <c r="L304" s="2"/>
      <c r="M304" s="2"/>
      <c r="N304" s="2"/>
      <c r="O304" s="16"/>
    </row>
    <row r="305" spans="1:15">
      <c r="A305" s="2" t="s">
        <v>402</v>
      </c>
      <c r="B305" s="2" t="s">
        <v>403</v>
      </c>
      <c r="C305" s="2">
        <v>741</v>
      </c>
      <c r="D305" s="2">
        <v>741</v>
      </c>
      <c r="E305" s="2">
        <v>737</v>
      </c>
      <c r="F305" s="2">
        <v>736</v>
      </c>
      <c r="G305" s="2">
        <v>739</v>
      </c>
      <c r="H305" s="2">
        <v>735</v>
      </c>
      <c r="I305" s="2">
        <v>735</v>
      </c>
      <c r="J305" s="2"/>
      <c r="K305" s="2"/>
      <c r="L305" s="2"/>
      <c r="M305" s="2"/>
      <c r="N305" s="2"/>
      <c r="O305" s="16"/>
    </row>
    <row r="306" spans="1:15">
      <c r="A306" s="2" t="s">
        <v>64</v>
      </c>
      <c r="B306" s="2" t="s">
        <v>368</v>
      </c>
      <c r="C306" s="2">
        <v>135</v>
      </c>
      <c r="D306" s="2">
        <v>135</v>
      </c>
      <c r="E306" s="2">
        <v>139</v>
      </c>
      <c r="F306" s="2">
        <v>139</v>
      </c>
      <c r="G306" s="2">
        <v>141</v>
      </c>
      <c r="H306" s="2">
        <v>135</v>
      </c>
      <c r="I306" s="2">
        <v>136</v>
      </c>
      <c r="J306" s="2"/>
      <c r="K306" s="2"/>
      <c r="L306" s="2"/>
      <c r="M306" s="2"/>
      <c r="N306" s="2"/>
      <c r="O306" s="16"/>
    </row>
    <row r="307" spans="1:15">
      <c r="A307" s="2" t="s">
        <v>433</v>
      </c>
      <c r="B307" s="2" t="s">
        <v>676</v>
      </c>
      <c r="C307" s="2">
        <v>479</v>
      </c>
      <c r="D307" s="2">
        <v>479</v>
      </c>
      <c r="E307" s="2">
        <v>480</v>
      </c>
      <c r="F307" s="2">
        <v>479</v>
      </c>
      <c r="G307" s="2">
        <v>466</v>
      </c>
      <c r="H307" s="2">
        <v>465</v>
      </c>
      <c r="I307" s="2">
        <v>460</v>
      </c>
      <c r="J307" s="2"/>
      <c r="K307" s="2"/>
      <c r="L307" s="2"/>
      <c r="M307" s="2"/>
      <c r="N307" s="2"/>
      <c r="O307" s="16"/>
    </row>
    <row r="308" spans="1:15">
      <c r="A308" s="2" t="s">
        <v>453</v>
      </c>
      <c r="B308" s="2" t="s">
        <v>454</v>
      </c>
      <c r="C308" s="2">
        <v>220</v>
      </c>
      <c r="D308" s="2">
        <v>212</v>
      </c>
      <c r="E308" s="2">
        <v>238</v>
      </c>
      <c r="F308" s="2">
        <v>220</v>
      </c>
      <c r="G308" s="2">
        <v>222</v>
      </c>
      <c r="H308" s="2">
        <v>272</v>
      </c>
      <c r="I308" s="2">
        <v>238</v>
      </c>
      <c r="J308" s="2"/>
      <c r="K308" s="2"/>
      <c r="L308" s="2"/>
      <c r="M308" s="2"/>
      <c r="N308" s="2"/>
      <c r="O308" s="16"/>
    </row>
    <row r="309" spans="1:15">
      <c r="A309" s="2" t="s">
        <v>465</v>
      </c>
      <c r="B309" s="2" t="s">
        <v>466</v>
      </c>
      <c r="C309" s="2">
        <v>767</v>
      </c>
      <c r="D309" s="2">
        <v>767</v>
      </c>
      <c r="E309" s="2">
        <v>764</v>
      </c>
      <c r="F309" s="2">
        <v>761</v>
      </c>
      <c r="G309" s="2">
        <v>754</v>
      </c>
      <c r="H309" s="2">
        <v>761</v>
      </c>
      <c r="I309" s="2">
        <v>758</v>
      </c>
      <c r="J309" s="2"/>
      <c r="K309" s="2"/>
      <c r="L309" s="2"/>
      <c r="M309" s="2"/>
      <c r="N309" s="2"/>
      <c r="O309" s="16"/>
    </row>
    <row r="310" spans="1:15">
      <c r="A310" s="2" t="s">
        <v>467</v>
      </c>
      <c r="B310" s="2" t="s">
        <v>701</v>
      </c>
      <c r="C310" s="2">
        <v>1243</v>
      </c>
      <c r="D310" s="2">
        <v>1243</v>
      </c>
      <c r="E310" s="2">
        <v>1242</v>
      </c>
      <c r="F310" s="2">
        <v>1241</v>
      </c>
      <c r="G310" s="2">
        <v>1240</v>
      </c>
      <c r="H310" s="2">
        <v>1232</v>
      </c>
      <c r="I310" s="2">
        <v>1232</v>
      </c>
      <c r="J310" s="2"/>
      <c r="K310" s="2"/>
      <c r="L310" s="2"/>
      <c r="M310" s="2"/>
      <c r="N310" s="2"/>
      <c r="O310" s="16"/>
    </row>
    <row r="311" spans="1:15">
      <c r="A311" s="2" t="s">
        <v>483</v>
      </c>
      <c r="B311" s="2" t="s">
        <v>484</v>
      </c>
      <c r="C311" s="2">
        <v>632</v>
      </c>
      <c r="D311" s="2">
        <v>631</v>
      </c>
      <c r="E311" s="2">
        <v>631</v>
      </c>
      <c r="F311" s="2">
        <v>631</v>
      </c>
      <c r="G311" s="2">
        <v>627</v>
      </c>
      <c r="H311" s="2">
        <v>620</v>
      </c>
      <c r="I311" s="2">
        <v>624</v>
      </c>
      <c r="J311" s="2"/>
      <c r="K311" s="2"/>
      <c r="L311" s="2"/>
      <c r="M311" s="2"/>
      <c r="N311" s="2"/>
      <c r="O311" s="16"/>
    </row>
    <row r="312" spans="1:15">
      <c r="A312" s="2" t="s">
        <v>625</v>
      </c>
      <c r="B312" s="2" t="s">
        <v>654</v>
      </c>
      <c r="C312" s="2">
        <v>755</v>
      </c>
      <c r="D312" s="2">
        <v>755</v>
      </c>
      <c r="E312" s="2">
        <v>749</v>
      </c>
      <c r="F312" s="2">
        <v>739</v>
      </c>
      <c r="G312" s="2">
        <v>730</v>
      </c>
      <c r="H312" s="2">
        <v>719</v>
      </c>
      <c r="I312" s="2">
        <v>712</v>
      </c>
      <c r="J312" s="2"/>
      <c r="K312" s="2"/>
      <c r="L312" s="2"/>
      <c r="M312" s="2"/>
      <c r="N312" s="2"/>
      <c r="O312" s="16"/>
    </row>
    <row r="313" spans="1:15">
      <c r="A313" s="2" t="s">
        <v>485</v>
      </c>
      <c r="B313" s="2" t="s">
        <v>655</v>
      </c>
      <c r="C313" s="2">
        <v>303</v>
      </c>
      <c r="D313" s="2">
        <v>303</v>
      </c>
      <c r="E313" s="2">
        <v>298</v>
      </c>
      <c r="F313" s="2">
        <v>293</v>
      </c>
      <c r="G313" s="2">
        <v>286</v>
      </c>
      <c r="H313" s="2">
        <v>279</v>
      </c>
      <c r="I313" s="2">
        <v>277</v>
      </c>
      <c r="J313" s="2"/>
      <c r="K313" s="2"/>
      <c r="L313" s="2"/>
      <c r="M313" s="2"/>
      <c r="N313" s="2"/>
      <c r="O313" s="16"/>
    </row>
    <row r="314" spans="1:15">
      <c r="A314" s="2" t="s">
        <v>656</v>
      </c>
      <c r="B314" s="2" t="s">
        <v>657</v>
      </c>
      <c r="C314" s="2">
        <v>786</v>
      </c>
      <c r="D314" s="2">
        <v>780</v>
      </c>
      <c r="E314" s="2">
        <v>768</v>
      </c>
      <c r="F314" s="2">
        <v>740</v>
      </c>
      <c r="G314" s="2">
        <v>714</v>
      </c>
      <c r="H314" s="2">
        <v>706</v>
      </c>
      <c r="I314" s="2">
        <v>696</v>
      </c>
      <c r="J314" s="2"/>
      <c r="K314" s="2"/>
      <c r="L314" s="2"/>
      <c r="M314" s="2"/>
      <c r="N314" s="2"/>
      <c r="O314" s="16"/>
    </row>
    <row r="315" spans="1:15">
      <c r="A315" s="2" t="s">
        <v>674</v>
      </c>
      <c r="B315" s="2" t="s">
        <v>675</v>
      </c>
      <c r="C315" s="2">
        <v>333</v>
      </c>
      <c r="D315" s="2">
        <v>332</v>
      </c>
      <c r="E315" s="2">
        <v>332</v>
      </c>
      <c r="F315" s="2">
        <v>327</v>
      </c>
      <c r="G315" s="2">
        <v>321</v>
      </c>
      <c r="H315" s="2">
        <v>318</v>
      </c>
      <c r="I315" s="2">
        <v>315</v>
      </c>
      <c r="J315" s="2"/>
      <c r="K315" s="2"/>
      <c r="L315" s="2"/>
      <c r="M315" s="2"/>
      <c r="N315" s="2"/>
      <c r="O315" s="16"/>
    </row>
    <row r="316" spans="1:15">
      <c r="A316" s="2" t="s">
        <v>702</v>
      </c>
      <c r="B316" s="2" t="s">
        <v>703</v>
      </c>
      <c r="C316" s="2">
        <v>613</v>
      </c>
      <c r="D316" s="2">
        <v>612</v>
      </c>
      <c r="E316" s="2">
        <v>611</v>
      </c>
      <c r="F316" s="2">
        <v>606</v>
      </c>
      <c r="G316" s="2">
        <v>607</v>
      </c>
      <c r="H316" s="2">
        <v>608</v>
      </c>
      <c r="I316" s="2">
        <v>606</v>
      </c>
      <c r="J316" s="2"/>
      <c r="K316" s="2"/>
      <c r="L316" s="2"/>
      <c r="M316" s="2"/>
      <c r="N316" s="2"/>
      <c r="O316" s="16"/>
    </row>
    <row r="317" spans="1:15">
      <c r="A317" s="2" t="s">
        <v>626</v>
      </c>
      <c r="B317" s="2" t="s">
        <v>627</v>
      </c>
      <c r="C317" s="2">
        <v>234</v>
      </c>
      <c r="D317" s="2">
        <v>233</v>
      </c>
      <c r="E317" s="2">
        <v>233</v>
      </c>
      <c r="F317" s="2">
        <v>230</v>
      </c>
      <c r="G317" s="2">
        <v>229</v>
      </c>
      <c r="H317" s="2">
        <v>226</v>
      </c>
      <c r="I317" s="2">
        <v>225</v>
      </c>
      <c r="J317" s="2"/>
      <c r="K317" s="2"/>
      <c r="L317" s="2"/>
      <c r="M317" s="2"/>
      <c r="N317" s="2"/>
      <c r="O317" s="16"/>
    </row>
    <row r="318" spans="1:15">
      <c r="A318" s="2" t="s">
        <v>88</v>
      </c>
      <c r="B318" s="2" t="s">
        <v>370</v>
      </c>
      <c r="C318" s="2">
        <v>164</v>
      </c>
      <c r="D318" s="2">
        <v>164</v>
      </c>
      <c r="E318" s="2">
        <v>167</v>
      </c>
      <c r="F318" s="2">
        <v>160</v>
      </c>
      <c r="G318" s="2">
        <v>161</v>
      </c>
      <c r="H318" s="2">
        <v>162</v>
      </c>
      <c r="I318" s="2">
        <v>162</v>
      </c>
      <c r="J318" s="2"/>
      <c r="K318" s="2"/>
      <c r="L318" s="2"/>
      <c r="M318" s="2"/>
      <c r="N318" s="2"/>
      <c r="O318" s="16"/>
    </row>
    <row r="319" spans="1:15">
      <c r="A319" s="2" t="s">
        <v>65</v>
      </c>
      <c r="B319" s="2" t="s">
        <v>371</v>
      </c>
      <c r="C319" s="2">
        <v>277</v>
      </c>
      <c r="D319" s="2">
        <v>277</v>
      </c>
      <c r="E319" s="2">
        <v>273</v>
      </c>
      <c r="F319" s="2">
        <v>269</v>
      </c>
      <c r="G319" s="2">
        <v>269</v>
      </c>
      <c r="H319" s="2">
        <v>265</v>
      </c>
      <c r="I319" s="2">
        <v>259</v>
      </c>
      <c r="J319" s="2"/>
      <c r="K319" s="2"/>
      <c r="L319" s="2"/>
      <c r="M319" s="2"/>
      <c r="N319" s="2"/>
      <c r="O319" s="16"/>
    </row>
    <row r="320" spans="1:15">
      <c r="A320" s="2" t="s">
        <v>404</v>
      </c>
      <c r="B320" s="2" t="s">
        <v>405</v>
      </c>
      <c r="C320" s="2">
        <v>1015</v>
      </c>
      <c r="D320" s="2">
        <v>1015</v>
      </c>
      <c r="E320" s="2">
        <v>997</v>
      </c>
      <c r="F320" s="2">
        <v>988</v>
      </c>
      <c r="G320" s="2">
        <v>958</v>
      </c>
      <c r="H320" s="2">
        <v>954</v>
      </c>
      <c r="I320" s="2">
        <v>944</v>
      </c>
      <c r="J320" s="2"/>
      <c r="K320" s="2"/>
      <c r="L320" s="2"/>
      <c r="M320" s="2"/>
      <c r="N320" s="2"/>
      <c r="O320" s="16"/>
    </row>
    <row r="321" spans="1:15">
      <c r="A321" s="2" t="s">
        <v>66</v>
      </c>
      <c r="B321" s="2" t="s">
        <v>372</v>
      </c>
      <c r="C321" s="2">
        <v>1204</v>
      </c>
      <c r="D321" s="2">
        <v>1203</v>
      </c>
      <c r="E321" s="2">
        <v>1200</v>
      </c>
      <c r="F321" s="2">
        <v>1191</v>
      </c>
      <c r="G321" s="2">
        <v>1187</v>
      </c>
      <c r="H321" s="2">
        <v>1170</v>
      </c>
      <c r="I321" s="2">
        <v>1170</v>
      </c>
      <c r="J321" s="2"/>
      <c r="K321" s="2"/>
      <c r="L321" s="2"/>
      <c r="M321" s="2"/>
      <c r="N321" s="2"/>
      <c r="O321" s="16"/>
    </row>
    <row r="322" spans="1:15">
      <c r="A322" s="2" t="s">
        <v>406</v>
      </c>
      <c r="B322" s="2" t="s">
        <v>407</v>
      </c>
      <c r="C322" s="2">
        <v>807</v>
      </c>
      <c r="D322" s="2">
        <v>801</v>
      </c>
      <c r="E322" s="2">
        <v>773</v>
      </c>
      <c r="F322" s="2">
        <v>764</v>
      </c>
      <c r="G322" s="2">
        <v>753</v>
      </c>
      <c r="H322" s="2">
        <v>727</v>
      </c>
      <c r="I322" s="2">
        <v>718</v>
      </c>
      <c r="J322" s="2"/>
      <c r="K322" s="2"/>
      <c r="L322" s="2"/>
      <c r="M322" s="2"/>
      <c r="N322" s="2"/>
    </row>
    <row r="323" spans="1:15">
      <c r="A323" s="2" t="s">
        <v>486</v>
      </c>
      <c r="B323" s="2" t="s">
        <v>658</v>
      </c>
      <c r="C323" s="2">
        <v>261</v>
      </c>
      <c r="D323" s="2">
        <v>261</v>
      </c>
      <c r="E323" s="2">
        <v>261</v>
      </c>
      <c r="F323" s="2">
        <v>258</v>
      </c>
      <c r="G323" s="2">
        <v>255</v>
      </c>
      <c r="H323" s="2">
        <v>254</v>
      </c>
      <c r="I323" s="2">
        <v>251</v>
      </c>
      <c r="J323" s="2"/>
      <c r="K323" s="2"/>
      <c r="L323" s="2"/>
      <c r="M323" s="2"/>
      <c r="N323" s="2"/>
    </row>
    <row r="324" spans="1:15">
      <c r="A324" s="2" t="s">
        <v>704</v>
      </c>
      <c r="B324" s="2" t="s">
        <v>705</v>
      </c>
      <c r="C324" s="2">
        <v>70</v>
      </c>
      <c r="D324" s="2">
        <v>70</v>
      </c>
      <c r="E324" s="2">
        <v>71</v>
      </c>
      <c r="F324" s="2">
        <v>71</v>
      </c>
      <c r="G324" s="2">
        <v>70</v>
      </c>
      <c r="H324" s="2">
        <v>70</v>
      </c>
      <c r="I324" s="2">
        <v>68</v>
      </c>
      <c r="J324" s="2"/>
      <c r="K324" s="2"/>
      <c r="L324" s="2"/>
      <c r="M324" s="2"/>
      <c r="N324" s="2"/>
    </row>
    <row r="325" spans="1:15">
      <c r="A325" s="2" t="s">
        <v>457</v>
      </c>
      <c r="B325" s="2" t="s">
        <v>458</v>
      </c>
      <c r="C325" s="2">
        <v>59</v>
      </c>
      <c r="D325" s="2">
        <v>59</v>
      </c>
      <c r="E325" s="2">
        <v>57</v>
      </c>
      <c r="F325" s="2">
        <v>56</v>
      </c>
      <c r="G325" s="2">
        <v>56</v>
      </c>
      <c r="H325" s="2">
        <v>54</v>
      </c>
      <c r="I325" s="2">
        <v>53</v>
      </c>
      <c r="J325" s="2"/>
      <c r="K325" s="2"/>
      <c r="L325" s="2"/>
      <c r="M325" s="2"/>
      <c r="N325" s="2"/>
    </row>
    <row r="326" spans="1:15">
      <c r="A326" s="2" t="s">
        <v>659</v>
      </c>
      <c r="B326" s="2" t="s">
        <v>660</v>
      </c>
      <c r="C326" s="2">
        <v>136</v>
      </c>
      <c r="D326" s="2">
        <v>136</v>
      </c>
      <c r="E326" s="2">
        <v>138</v>
      </c>
      <c r="F326" s="2">
        <v>133</v>
      </c>
      <c r="G326" s="2">
        <v>133</v>
      </c>
      <c r="H326" s="2">
        <v>128</v>
      </c>
      <c r="I326" s="2">
        <v>126</v>
      </c>
      <c r="J326" s="2"/>
      <c r="K326" s="2"/>
      <c r="L326" s="2"/>
      <c r="M326" s="2"/>
      <c r="N326" s="2"/>
    </row>
    <row r="327" spans="1:15">
      <c r="A327" s="2" t="s">
        <v>487</v>
      </c>
      <c r="B327" s="2" t="s">
        <v>488</v>
      </c>
      <c r="C327" s="2">
        <v>215</v>
      </c>
      <c r="D327" s="2">
        <v>215</v>
      </c>
      <c r="E327" s="2">
        <v>207</v>
      </c>
      <c r="F327" s="2">
        <v>201</v>
      </c>
      <c r="G327" s="2">
        <v>200</v>
      </c>
      <c r="H327" s="2">
        <v>196</v>
      </c>
      <c r="I327" s="2">
        <v>195</v>
      </c>
      <c r="J327" s="2"/>
      <c r="K327" s="2"/>
      <c r="L327" s="2"/>
      <c r="M327" s="2"/>
      <c r="N327" s="2"/>
    </row>
    <row r="328" spans="1:15">
      <c r="A328" s="2" t="s">
        <v>706</v>
      </c>
      <c r="B328" s="2" t="s">
        <v>707</v>
      </c>
      <c r="C328" s="2">
        <v>28</v>
      </c>
      <c r="D328" s="2">
        <v>28</v>
      </c>
      <c r="E328" s="2">
        <v>28</v>
      </c>
      <c r="F328" s="2">
        <v>29</v>
      </c>
      <c r="G328" s="2">
        <v>31</v>
      </c>
      <c r="H328" s="2">
        <v>31</v>
      </c>
      <c r="I328" s="2">
        <v>31</v>
      </c>
      <c r="J328" s="2"/>
      <c r="K328" s="2"/>
      <c r="L328" s="2"/>
      <c r="M328" s="2"/>
      <c r="N328" s="2"/>
    </row>
    <row r="329" spans="1:15" ht="14.5">
      <c r="A329" s="2" t="s">
        <v>464</v>
      </c>
      <c r="B329" s="2" t="s">
        <v>661</v>
      </c>
      <c r="C329" s="2">
        <v>123</v>
      </c>
      <c r="D329" s="2">
        <v>123</v>
      </c>
      <c r="E329" s="2">
        <v>121</v>
      </c>
      <c r="F329" s="2">
        <v>123</v>
      </c>
      <c r="G329" s="2">
        <v>121</v>
      </c>
      <c r="H329" s="2">
        <v>120</v>
      </c>
      <c r="I329" s="2">
        <v>120</v>
      </c>
      <c r="J329" s="23"/>
      <c r="K329"/>
      <c r="L329" s="2"/>
      <c r="M329" s="2"/>
      <c r="N329" s="2"/>
    </row>
    <row r="330" spans="1:15" ht="14.5">
      <c r="A330" s="2" t="s">
        <v>489</v>
      </c>
      <c r="B330" s="2" t="s">
        <v>490</v>
      </c>
      <c r="C330" s="2">
        <v>339</v>
      </c>
      <c r="D330" s="2">
        <v>339</v>
      </c>
      <c r="E330" s="2">
        <v>337</v>
      </c>
      <c r="F330" s="2">
        <v>339</v>
      </c>
      <c r="G330" s="2">
        <v>334</v>
      </c>
      <c r="H330" s="2">
        <v>330</v>
      </c>
      <c r="I330" s="2">
        <v>329</v>
      </c>
      <c r="J330" s="23"/>
      <c r="K330"/>
      <c r="L330" s="2"/>
      <c r="M330" s="2"/>
      <c r="N330" s="2"/>
    </row>
    <row r="331" spans="1:15" ht="14.5">
      <c r="A331" s="2" t="s">
        <v>708</v>
      </c>
      <c r="B331" s="2" t="s">
        <v>709</v>
      </c>
      <c r="C331" s="2">
        <v>90</v>
      </c>
      <c r="D331" s="2">
        <v>90</v>
      </c>
      <c r="E331" s="2">
        <v>89</v>
      </c>
      <c r="F331" s="2">
        <v>86</v>
      </c>
      <c r="G331" s="2">
        <v>83</v>
      </c>
      <c r="H331" s="2">
        <v>82</v>
      </c>
      <c r="I331" s="2">
        <v>82</v>
      </c>
      <c r="J331" s="23"/>
      <c r="K331"/>
      <c r="L331" s="2"/>
      <c r="M331" s="2"/>
      <c r="N331" s="2"/>
    </row>
    <row r="332" spans="1:15" ht="14.5">
      <c r="A332" s="2" t="s">
        <v>369</v>
      </c>
      <c r="B332" s="2" t="s">
        <v>662</v>
      </c>
      <c r="C332" s="2">
        <v>123</v>
      </c>
      <c r="D332" s="2">
        <v>123</v>
      </c>
      <c r="E332" s="2">
        <v>122</v>
      </c>
      <c r="F332" s="2">
        <v>120</v>
      </c>
      <c r="G332" s="2">
        <v>120</v>
      </c>
      <c r="H332" s="2">
        <v>112</v>
      </c>
      <c r="I332" s="2">
        <v>112</v>
      </c>
      <c r="J332" s="23"/>
      <c r="K332"/>
      <c r="L332" s="2"/>
      <c r="M332" s="2"/>
      <c r="N332" s="2"/>
    </row>
    <row r="333" spans="1:15" ht="14.5">
      <c r="A333" s="2"/>
      <c r="B333" s="2"/>
      <c r="C333" s="2"/>
      <c r="D333" s="2"/>
      <c r="E333" s="16"/>
      <c r="F333" s="22"/>
      <c r="G333" s="3"/>
      <c r="H333" s="2"/>
      <c r="I333" s="2"/>
      <c r="J333" s="23"/>
      <c r="K333"/>
      <c r="L333" s="2"/>
      <c r="M333" s="2"/>
      <c r="N333" s="2"/>
    </row>
    <row r="334" spans="1:15" ht="14.5">
      <c r="A334" s="2"/>
      <c r="B334" s="2"/>
      <c r="C334" s="2"/>
      <c r="D334" s="2"/>
      <c r="E334" s="16"/>
      <c r="F334" s="22"/>
      <c r="G334" s="3"/>
      <c r="H334" s="2"/>
      <c r="I334" s="2"/>
      <c r="J334" s="23"/>
      <c r="K334"/>
      <c r="L334" s="2"/>
      <c r="M334" s="2"/>
      <c r="N334" s="2"/>
    </row>
    <row r="335" spans="1:15" ht="13.5" thickBot="1">
      <c r="C335" s="21">
        <f>SUM(C2:C332)</f>
        <v>1519043</v>
      </c>
      <c r="D335" s="21">
        <f>SUM(D2:D332)</f>
        <v>1516545</v>
      </c>
      <c r="E335" s="21">
        <f t="shared" ref="E335:M335" si="0">SUM(E2:E332)</f>
        <v>1519724</v>
      </c>
      <c r="F335" s="21">
        <f t="shared" si="0"/>
        <v>1518509</v>
      </c>
      <c r="G335" s="21">
        <f t="shared" si="0"/>
        <v>1514679</v>
      </c>
      <c r="H335" s="21">
        <f t="shared" si="0"/>
        <v>1506227</v>
      </c>
      <c r="I335" s="21">
        <f t="shared" si="0"/>
        <v>1504639</v>
      </c>
      <c r="J335" s="21">
        <f t="shared" si="0"/>
        <v>0</v>
      </c>
      <c r="K335" s="21">
        <f t="shared" si="0"/>
        <v>0</v>
      </c>
      <c r="L335" s="21">
        <f t="shared" si="0"/>
        <v>0</v>
      </c>
      <c r="M335" s="21">
        <f t="shared" si="0"/>
        <v>0</v>
      </c>
    </row>
    <row r="336" spans="1:15" ht="13" thickTop="1">
      <c r="D336" s="2"/>
    </row>
    <row r="337" spans="4:4">
      <c r="D337" s="2"/>
    </row>
    <row r="338" spans="4:4">
      <c r="D338" s="2"/>
    </row>
    <row r="339" spans="4:4">
      <c r="D339" s="2"/>
    </row>
    <row r="340" spans="4:4">
      <c r="D340" s="2"/>
    </row>
    <row r="341" spans="4:4">
      <c r="D341" s="2"/>
    </row>
    <row r="342" spans="4:4">
      <c r="D342" s="2"/>
    </row>
    <row r="343" spans="4:4">
      <c r="D343" s="2"/>
    </row>
    <row r="344" spans="4:4">
      <c r="D344" s="2"/>
    </row>
    <row r="345" spans="4:4">
      <c r="D345" s="2"/>
    </row>
    <row r="346" spans="4:4">
      <c r="D346" s="2"/>
    </row>
    <row r="347" spans="4:4">
      <c r="D347" s="2"/>
    </row>
    <row r="348" spans="4:4">
      <c r="D348" s="2"/>
    </row>
    <row r="349" spans="4:4">
      <c r="D349" s="2"/>
    </row>
    <row r="350" spans="4:4">
      <c r="D350" s="2"/>
    </row>
    <row r="351" spans="4:4">
      <c r="D351" s="2"/>
    </row>
    <row r="352" spans="4:4">
      <c r="D352" s="2"/>
    </row>
    <row r="353" spans="4:4">
      <c r="D353" s="2"/>
    </row>
    <row r="354" spans="4:4">
      <c r="D354" s="2"/>
    </row>
    <row r="355" spans="4:4">
      <c r="D355" s="2"/>
    </row>
    <row r="356" spans="4:4">
      <c r="D356" s="2"/>
    </row>
    <row r="357" spans="4:4">
      <c r="D357" s="2"/>
    </row>
    <row r="358" spans="4:4">
      <c r="D358" s="2"/>
    </row>
    <row r="359" spans="4:4">
      <c r="D359" s="2"/>
    </row>
    <row r="360" spans="4:4">
      <c r="D360" s="2"/>
    </row>
    <row r="361" spans="4:4">
      <c r="D361" s="2"/>
    </row>
    <row r="362" spans="4:4">
      <c r="D362" s="2"/>
    </row>
    <row r="363" spans="4:4">
      <c r="D363" s="2"/>
    </row>
    <row r="364" spans="4:4">
      <c r="D364" s="2"/>
    </row>
    <row r="365" spans="4:4">
      <c r="D365" s="2"/>
    </row>
    <row r="366" spans="4:4">
      <c r="D366" s="2"/>
    </row>
    <row r="367" spans="4:4">
      <c r="D367" s="2"/>
    </row>
    <row r="368" spans="4:4">
      <c r="D368" s="2"/>
    </row>
    <row r="369" spans="4:4">
      <c r="D369" s="2"/>
    </row>
    <row r="370" spans="4:4">
      <c r="D370" s="2"/>
    </row>
    <row r="371" spans="4:4">
      <c r="D371" s="2"/>
    </row>
    <row r="372" spans="4:4">
      <c r="D372" s="2"/>
    </row>
    <row r="373" spans="4:4">
      <c r="D373" s="2"/>
    </row>
    <row r="374" spans="4:4">
      <c r="D374" s="2"/>
    </row>
    <row r="375" spans="4:4">
      <c r="D375" s="2"/>
    </row>
    <row r="376" spans="4:4">
      <c r="D376" s="2"/>
    </row>
    <row r="377" spans="4:4">
      <c r="D377" s="2"/>
    </row>
    <row r="378" spans="4:4">
      <c r="D378" s="2"/>
    </row>
    <row r="379" spans="4:4">
      <c r="D379" s="2"/>
    </row>
    <row r="380" spans="4:4">
      <c r="D380" s="2"/>
    </row>
    <row r="381" spans="4:4">
      <c r="D381" s="2"/>
    </row>
    <row r="382" spans="4:4">
      <c r="D382" s="2"/>
    </row>
    <row r="383" spans="4:4">
      <c r="D383" s="2"/>
    </row>
    <row r="384" spans="4:4">
      <c r="D384" s="2"/>
    </row>
    <row r="385" spans="4:4">
      <c r="D385" s="2"/>
    </row>
    <row r="386" spans="4:4">
      <c r="D386" s="2"/>
    </row>
    <row r="387" spans="4:4">
      <c r="D387" s="2"/>
    </row>
    <row r="388" spans="4:4">
      <c r="D388" s="2"/>
    </row>
    <row r="389" spans="4:4">
      <c r="D389" s="2"/>
    </row>
    <row r="390" spans="4:4">
      <c r="D390" s="2"/>
    </row>
    <row r="391" spans="4:4">
      <c r="D391" s="2"/>
    </row>
    <row r="392" spans="4:4">
      <c r="D392" s="2"/>
    </row>
    <row r="393" spans="4:4">
      <c r="D393" s="2"/>
    </row>
    <row r="394" spans="4:4">
      <c r="D394" s="2"/>
    </row>
    <row r="395" spans="4:4">
      <c r="D395" s="2"/>
    </row>
    <row r="396" spans="4:4">
      <c r="D396" s="2"/>
    </row>
    <row r="397" spans="4:4">
      <c r="D397" s="2"/>
    </row>
    <row r="398" spans="4:4">
      <c r="D398" s="2"/>
    </row>
    <row r="399" spans="4:4">
      <c r="D399" s="2"/>
    </row>
    <row r="400" spans="4:4">
      <c r="D400" s="2"/>
    </row>
    <row r="401" spans="4:4">
      <c r="D401" s="2"/>
    </row>
    <row r="402" spans="4:4">
      <c r="D402" s="2"/>
    </row>
    <row r="403" spans="4:4">
      <c r="D403" s="2"/>
    </row>
    <row r="404" spans="4:4">
      <c r="D404" s="2"/>
    </row>
    <row r="405" spans="4:4">
      <c r="D405" s="2"/>
    </row>
    <row r="406" spans="4:4">
      <c r="D406" s="2"/>
    </row>
    <row r="407" spans="4:4">
      <c r="D407" s="2"/>
    </row>
    <row r="408" spans="4:4">
      <c r="D408" s="2"/>
    </row>
    <row r="409" spans="4:4">
      <c r="D409" s="2"/>
    </row>
    <row r="410" spans="4:4">
      <c r="D410" s="2"/>
    </row>
    <row r="411" spans="4:4">
      <c r="D411" s="2"/>
    </row>
    <row r="412" spans="4:4">
      <c r="D412" s="2"/>
    </row>
    <row r="413" spans="4:4">
      <c r="D413" s="2"/>
    </row>
    <row r="414" spans="4:4">
      <c r="D414" s="2"/>
    </row>
    <row r="415" spans="4:4">
      <c r="D415" s="2"/>
    </row>
    <row r="416" spans="4:4">
      <c r="D416" s="2"/>
    </row>
    <row r="417" spans="4:4">
      <c r="D417" s="2"/>
    </row>
    <row r="418" spans="4:4">
      <c r="D418" s="2"/>
    </row>
    <row r="419" spans="4:4">
      <c r="D419" s="2"/>
    </row>
    <row r="420" spans="4:4">
      <c r="D420" s="2"/>
    </row>
    <row r="421" spans="4:4">
      <c r="D421" s="2"/>
    </row>
    <row r="422" spans="4:4">
      <c r="D422" s="2"/>
    </row>
    <row r="423" spans="4:4">
      <c r="D423" s="2"/>
    </row>
    <row r="424" spans="4:4">
      <c r="D424" s="2"/>
    </row>
    <row r="425" spans="4:4">
      <c r="D425" s="2"/>
    </row>
    <row r="426" spans="4:4">
      <c r="D426" s="2"/>
    </row>
    <row r="427" spans="4:4">
      <c r="D427" s="2"/>
    </row>
    <row r="428" spans="4:4">
      <c r="D428" s="2"/>
    </row>
    <row r="429" spans="4:4">
      <c r="D429" s="2"/>
    </row>
    <row r="430" spans="4:4">
      <c r="D430" s="2"/>
    </row>
    <row r="431" spans="4:4">
      <c r="D431" s="2"/>
    </row>
    <row r="432" spans="4:4">
      <c r="D432" s="2"/>
    </row>
    <row r="433" spans="4:4">
      <c r="D433" s="2"/>
    </row>
    <row r="434" spans="4:4">
      <c r="D434" s="2"/>
    </row>
    <row r="435" spans="4:4">
      <c r="D435" s="2"/>
    </row>
    <row r="436" spans="4:4">
      <c r="D436" s="2"/>
    </row>
    <row r="437" spans="4:4">
      <c r="D437" s="2"/>
    </row>
    <row r="438" spans="4:4">
      <c r="D438" s="2"/>
    </row>
    <row r="439" spans="4:4">
      <c r="D439" s="2"/>
    </row>
    <row r="440" spans="4:4">
      <c r="D440" s="2"/>
    </row>
    <row r="441" spans="4:4">
      <c r="D441" s="2"/>
    </row>
    <row r="442" spans="4:4">
      <c r="D442" s="2"/>
    </row>
    <row r="443" spans="4:4">
      <c r="D443" s="2"/>
    </row>
    <row r="444" spans="4:4">
      <c r="D444" s="2"/>
    </row>
    <row r="445" spans="4:4">
      <c r="D445" s="2"/>
    </row>
    <row r="446" spans="4:4">
      <c r="D446" s="2"/>
    </row>
    <row r="447" spans="4:4">
      <c r="D447" s="2"/>
    </row>
    <row r="448" spans="4:4">
      <c r="D448" s="2"/>
    </row>
    <row r="449" spans="4:4">
      <c r="D449" s="2"/>
    </row>
    <row r="450" spans="4:4">
      <c r="D450" s="2"/>
    </row>
    <row r="451" spans="4:4">
      <c r="D451" s="2"/>
    </row>
    <row r="452" spans="4:4">
      <c r="D452" s="2"/>
    </row>
    <row r="453" spans="4:4">
      <c r="D453" s="2"/>
    </row>
    <row r="454" spans="4:4">
      <c r="D454" s="2"/>
    </row>
    <row r="455" spans="4:4">
      <c r="D455" s="2"/>
    </row>
    <row r="456" spans="4:4">
      <c r="D456" s="2"/>
    </row>
    <row r="457" spans="4:4">
      <c r="D457" s="2"/>
    </row>
    <row r="458" spans="4:4">
      <c r="D458" s="2"/>
    </row>
    <row r="459" spans="4:4">
      <c r="D459" s="2"/>
    </row>
    <row r="460" spans="4:4">
      <c r="D460" s="2"/>
    </row>
    <row r="461" spans="4:4">
      <c r="D461" s="2"/>
    </row>
    <row r="462" spans="4:4">
      <c r="D462" s="2"/>
    </row>
    <row r="463" spans="4:4">
      <c r="D463" s="2"/>
    </row>
    <row r="464" spans="4:4">
      <c r="D464" s="2"/>
    </row>
    <row r="465" spans="4:4">
      <c r="D465" s="2"/>
    </row>
    <row r="466" spans="4:4">
      <c r="D466" s="2"/>
    </row>
    <row r="467" spans="4:4">
      <c r="D467" s="2"/>
    </row>
    <row r="468" spans="4:4">
      <c r="D468" s="2"/>
    </row>
    <row r="469" spans="4:4">
      <c r="D469" s="2"/>
    </row>
    <row r="470" spans="4:4">
      <c r="D470" s="2"/>
    </row>
    <row r="471" spans="4:4">
      <c r="D471" s="2"/>
    </row>
    <row r="472" spans="4:4">
      <c r="D472" s="2"/>
    </row>
    <row r="473" spans="4:4">
      <c r="D473" s="2"/>
    </row>
    <row r="474" spans="4:4">
      <c r="D474" s="2"/>
    </row>
    <row r="475" spans="4:4">
      <c r="D475" s="2"/>
    </row>
    <row r="476" spans="4:4">
      <c r="D476" s="2"/>
    </row>
    <row r="477" spans="4:4">
      <c r="D477" s="2"/>
    </row>
    <row r="478" spans="4:4">
      <c r="D478" s="2"/>
    </row>
    <row r="479" spans="4:4">
      <c r="D479" s="2"/>
    </row>
    <row r="480" spans="4:4">
      <c r="D480" s="2"/>
    </row>
    <row r="481" spans="4:4">
      <c r="D481" s="2"/>
    </row>
    <row r="482" spans="4:4">
      <c r="D482" s="2"/>
    </row>
    <row r="483" spans="4:4">
      <c r="D483" s="2"/>
    </row>
    <row r="484" spans="4:4">
      <c r="D484" s="2"/>
    </row>
    <row r="485" spans="4:4">
      <c r="D485" s="2"/>
    </row>
    <row r="486" spans="4:4">
      <c r="D486" s="2"/>
    </row>
    <row r="487" spans="4:4">
      <c r="D487" s="2"/>
    </row>
    <row r="488" spans="4:4">
      <c r="D488" s="2"/>
    </row>
    <row r="489" spans="4:4">
      <c r="D489" s="2"/>
    </row>
    <row r="490" spans="4:4">
      <c r="D490" s="2"/>
    </row>
    <row r="491" spans="4:4">
      <c r="D491" s="2"/>
    </row>
    <row r="492" spans="4:4">
      <c r="D492" s="2"/>
    </row>
    <row r="493" spans="4:4">
      <c r="D493" s="2"/>
    </row>
    <row r="494" spans="4:4">
      <c r="D494" s="2"/>
    </row>
    <row r="495" spans="4:4">
      <c r="D495" s="2"/>
    </row>
    <row r="496" spans="4:4">
      <c r="D496" s="2"/>
    </row>
    <row r="497" spans="4:4">
      <c r="D497" s="2"/>
    </row>
    <row r="498" spans="4:4">
      <c r="D498" s="2"/>
    </row>
    <row r="499" spans="4:4">
      <c r="D499" s="2"/>
    </row>
    <row r="500" spans="4:4">
      <c r="D500" s="2"/>
    </row>
    <row r="501" spans="4:4">
      <c r="D501" s="2"/>
    </row>
    <row r="502" spans="4:4">
      <c r="D502" s="2"/>
    </row>
    <row r="503" spans="4:4">
      <c r="D503" s="2"/>
    </row>
    <row r="504" spans="4:4">
      <c r="D504" s="2"/>
    </row>
    <row r="505" spans="4:4">
      <c r="D505" s="2"/>
    </row>
    <row r="506" spans="4:4">
      <c r="D506" s="2"/>
    </row>
    <row r="507" spans="4:4">
      <c r="D507" s="2"/>
    </row>
    <row r="508" spans="4:4">
      <c r="D508" s="2"/>
    </row>
    <row r="509" spans="4:4">
      <c r="D509" s="2"/>
    </row>
    <row r="510" spans="4:4">
      <c r="D510" s="2"/>
    </row>
    <row r="511" spans="4:4">
      <c r="D511" s="2"/>
    </row>
    <row r="512" spans="4:4">
      <c r="D512" s="2"/>
    </row>
    <row r="513" spans="4:4">
      <c r="D513" s="2"/>
    </row>
    <row r="514" spans="4:4">
      <c r="D514" s="2"/>
    </row>
    <row r="515" spans="4:4">
      <c r="D515" s="2"/>
    </row>
    <row r="516" spans="4:4">
      <c r="D516" s="2"/>
    </row>
    <row r="517" spans="4:4">
      <c r="D517" s="2"/>
    </row>
    <row r="518" spans="4:4">
      <c r="D518" s="2"/>
    </row>
    <row r="519" spans="4:4">
      <c r="D519" s="2"/>
    </row>
    <row r="520" spans="4:4">
      <c r="D520" s="2"/>
    </row>
    <row r="521" spans="4:4">
      <c r="D521" s="2"/>
    </row>
    <row r="522" spans="4:4">
      <c r="D522" s="2"/>
    </row>
    <row r="523" spans="4:4">
      <c r="D523" s="2"/>
    </row>
    <row r="524" spans="4:4">
      <c r="D524" s="2"/>
    </row>
    <row r="525" spans="4:4">
      <c r="D525" s="2"/>
    </row>
    <row r="526" spans="4:4">
      <c r="D526" s="2"/>
    </row>
    <row r="527" spans="4:4">
      <c r="D527" s="2"/>
    </row>
    <row r="528" spans="4:4">
      <c r="D528" s="2"/>
    </row>
    <row r="529" spans="4:4">
      <c r="D529" s="2"/>
    </row>
    <row r="530" spans="4:4">
      <c r="D530" s="2"/>
    </row>
    <row r="531" spans="4:4">
      <c r="D531" s="2"/>
    </row>
    <row r="532" spans="4:4">
      <c r="D532" s="2"/>
    </row>
    <row r="533" spans="4:4">
      <c r="D533" s="2"/>
    </row>
    <row r="534" spans="4:4">
      <c r="D534" s="2"/>
    </row>
    <row r="535" spans="4:4">
      <c r="D535" s="2"/>
    </row>
    <row r="536" spans="4:4">
      <c r="D536" s="2"/>
    </row>
    <row r="537" spans="4:4">
      <c r="D537" s="2"/>
    </row>
    <row r="538" spans="4:4">
      <c r="D538" s="2"/>
    </row>
    <row r="539" spans="4:4">
      <c r="D539" s="2"/>
    </row>
    <row r="540" spans="4:4">
      <c r="D540" s="2"/>
    </row>
    <row r="541" spans="4:4">
      <c r="D541" s="2"/>
    </row>
    <row r="542" spans="4:4">
      <c r="D542" s="2"/>
    </row>
    <row r="543" spans="4:4">
      <c r="D543" s="2"/>
    </row>
    <row r="544" spans="4:4">
      <c r="D544" s="2"/>
    </row>
    <row r="545" spans="4:4">
      <c r="D545" s="2"/>
    </row>
    <row r="546" spans="4:4">
      <c r="D546" s="2"/>
    </row>
    <row r="547" spans="4:4">
      <c r="D547" s="2"/>
    </row>
    <row r="548" spans="4:4">
      <c r="D548" s="2"/>
    </row>
    <row r="549" spans="4:4">
      <c r="D549" s="2"/>
    </row>
    <row r="550" spans="4:4">
      <c r="D550" s="2"/>
    </row>
    <row r="551" spans="4:4">
      <c r="D551" s="2"/>
    </row>
    <row r="552" spans="4:4">
      <c r="D552" s="2"/>
    </row>
    <row r="553" spans="4:4">
      <c r="D553" s="2"/>
    </row>
    <row r="554" spans="4:4">
      <c r="D554" s="2"/>
    </row>
    <row r="555" spans="4:4">
      <c r="D555" s="2"/>
    </row>
    <row r="556" spans="4:4">
      <c r="D556" s="2"/>
    </row>
    <row r="557" spans="4:4">
      <c r="D557" s="2"/>
    </row>
    <row r="558" spans="4:4">
      <c r="D558" s="2"/>
    </row>
    <row r="559" spans="4:4">
      <c r="D559" s="2"/>
    </row>
    <row r="560" spans="4:4">
      <c r="D560" s="2"/>
    </row>
    <row r="561" spans="4:4">
      <c r="D561" s="2"/>
    </row>
    <row r="562" spans="4:4">
      <c r="D562" s="2"/>
    </row>
    <row r="563" spans="4:4">
      <c r="D563" s="2"/>
    </row>
    <row r="564" spans="4:4">
      <c r="D564" s="2"/>
    </row>
    <row r="565" spans="4:4">
      <c r="D565" s="2"/>
    </row>
    <row r="566" spans="4:4">
      <c r="D566" s="2"/>
    </row>
    <row r="567" spans="4:4">
      <c r="D567" s="2"/>
    </row>
    <row r="568" spans="4:4">
      <c r="D568" s="2"/>
    </row>
    <row r="569" spans="4:4">
      <c r="D569" s="2"/>
    </row>
    <row r="570" spans="4:4">
      <c r="D570" s="2"/>
    </row>
    <row r="571" spans="4:4">
      <c r="D571" s="2"/>
    </row>
    <row r="572" spans="4:4">
      <c r="D572" s="2"/>
    </row>
    <row r="573" spans="4:4">
      <c r="D573" s="2"/>
    </row>
    <row r="574" spans="4:4">
      <c r="D574" s="2"/>
    </row>
    <row r="575" spans="4:4">
      <c r="D575" s="2"/>
    </row>
    <row r="576" spans="4:4">
      <c r="D576" s="2"/>
    </row>
    <row r="577" spans="4:4">
      <c r="D577" s="2"/>
    </row>
    <row r="578" spans="4:4">
      <c r="D578" s="2"/>
    </row>
    <row r="579" spans="4:4">
      <c r="D579" s="2"/>
    </row>
    <row r="580" spans="4:4">
      <c r="D580" s="2"/>
    </row>
    <row r="581" spans="4:4">
      <c r="D581" s="2"/>
    </row>
    <row r="582" spans="4:4">
      <c r="D582" s="2"/>
    </row>
    <row r="583" spans="4:4">
      <c r="D583" s="2"/>
    </row>
    <row r="584" spans="4:4">
      <c r="D584" s="2"/>
    </row>
    <row r="585" spans="4:4">
      <c r="D585" s="2"/>
    </row>
    <row r="586" spans="4:4">
      <c r="D586" s="2"/>
    </row>
    <row r="587" spans="4:4">
      <c r="D587" s="2"/>
    </row>
    <row r="588" spans="4:4">
      <c r="D588" s="2"/>
    </row>
    <row r="589" spans="4:4">
      <c r="D589" s="2"/>
    </row>
    <row r="590" spans="4:4">
      <c r="D590" s="2"/>
    </row>
    <row r="591" spans="4:4">
      <c r="D591" s="2"/>
    </row>
    <row r="592" spans="4:4">
      <c r="D592" s="2"/>
    </row>
    <row r="593" spans="4:4">
      <c r="D593" s="2"/>
    </row>
    <row r="594" spans="4:4">
      <c r="D594" s="2"/>
    </row>
    <row r="595" spans="4:4">
      <c r="D595" s="2"/>
    </row>
    <row r="596" spans="4:4">
      <c r="D596" s="2"/>
    </row>
    <row r="597" spans="4:4">
      <c r="D597" s="2"/>
    </row>
    <row r="598" spans="4:4">
      <c r="D598" s="2"/>
    </row>
    <row r="599" spans="4:4">
      <c r="D599" s="2"/>
    </row>
    <row r="600" spans="4:4">
      <c r="D600" s="2"/>
    </row>
    <row r="601" spans="4:4">
      <c r="D601" s="2"/>
    </row>
    <row r="602" spans="4:4">
      <c r="D602" s="2"/>
    </row>
    <row r="603" spans="4:4">
      <c r="D603" s="2"/>
    </row>
    <row r="604" spans="4:4">
      <c r="D604" s="2"/>
    </row>
    <row r="605" spans="4:4">
      <c r="D605" s="2"/>
    </row>
    <row r="606" spans="4:4">
      <c r="D606" s="2"/>
    </row>
    <row r="607" spans="4:4">
      <c r="D607" s="2"/>
    </row>
    <row r="608" spans="4:4">
      <c r="D608" s="2"/>
    </row>
    <row r="609" spans="4:4">
      <c r="D609" s="2"/>
    </row>
    <row r="610" spans="4:4">
      <c r="D610" s="2"/>
    </row>
    <row r="611" spans="4:4">
      <c r="D611" s="2"/>
    </row>
    <row r="612" spans="4:4">
      <c r="D612" s="2"/>
    </row>
    <row r="613" spans="4:4">
      <c r="D613" s="2"/>
    </row>
    <row r="614" spans="4:4">
      <c r="D614" s="2"/>
    </row>
    <row r="615" spans="4:4">
      <c r="D615" s="2"/>
    </row>
    <row r="616" spans="4:4">
      <c r="D616" s="2"/>
    </row>
    <row r="617" spans="4:4">
      <c r="D617" s="2"/>
    </row>
    <row r="618" spans="4:4">
      <c r="D618" s="2"/>
    </row>
    <row r="619" spans="4:4">
      <c r="D619" s="2"/>
    </row>
    <row r="620" spans="4:4">
      <c r="D620" s="2"/>
    </row>
    <row r="621" spans="4:4">
      <c r="D621" s="2"/>
    </row>
    <row r="622" spans="4:4">
      <c r="D622" s="2"/>
    </row>
    <row r="623" spans="4:4">
      <c r="D623" s="2"/>
    </row>
    <row r="624" spans="4:4">
      <c r="D624" s="2"/>
    </row>
    <row r="625" spans="4:4">
      <c r="D625" s="2"/>
    </row>
    <row r="626" spans="4:4">
      <c r="D626" s="2"/>
    </row>
    <row r="627" spans="4:4">
      <c r="D627" s="2"/>
    </row>
    <row r="628" spans="4:4">
      <c r="D628" s="2"/>
    </row>
    <row r="629" spans="4:4">
      <c r="D629" s="2"/>
    </row>
    <row r="630" spans="4:4">
      <c r="D630" s="2"/>
    </row>
    <row r="631" spans="4:4">
      <c r="D631" s="2"/>
    </row>
    <row r="632" spans="4:4">
      <c r="D632" s="2"/>
    </row>
    <row r="633" spans="4:4">
      <c r="D633" s="2"/>
    </row>
    <row r="634" spans="4:4">
      <c r="D634" s="2"/>
    </row>
    <row r="635" spans="4:4">
      <c r="D635" s="2"/>
    </row>
    <row r="636" spans="4:4">
      <c r="D636" s="2"/>
    </row>
    <row r="637" spans="4:4">
      <c r="D637" s="2"/>
    </row>
    <row r="638" spans="4:4">
      <c r="D638" s="2"/>
    </row>
    <row r="639" spans="4:4">
      <c r="D639" s="2"/>
    </row>
    <row r="640" spans="4:4">
      <c r="D640" s="2"/>
    </row>
    <row r="641" spans="4:4">
      <c r="D641" s="2"/>
    </row>
    <row r="642" spans="4:4">
      <c r="D642" s="2"/>
    </row>
    <row r="643" spans="4:4">
      <c r="D643" s="2"/>
    </row>
    <row r="644" spans="4:4">
      <c r="D644" s="2"/>
    </row>
    <row r="645" spans="4:4">
      <c r="D645" s="2"/>
    </row>
    <row r="646" spans="4:4">
      <c r="D646" s="2"/>
    </row>
    <row r="647" spans="4:4">
      <c r="D647" s="2"/>
    </row>
    <row r="648" spans="4:4">
      <c r="D648" s="2"/>
    </row>
    <row r="649" spans="4:4">
      <c r="D649" s="2"/>
    </row>
    <row r="650" spans="4:4">
      <c r="D650" s="2"/>
    </row>
    <row r="651" spans="4:4">
      <c r="D651" s="2"/>
    </row>
    <row r="652" spans="4:4">
      <c r="D652" s="2"/>
    </row>
    <row r="653" spans="4:4">
      <c r="D653" s="2"/>
    </row>
    <row r="654" spans="4:4">
      <c r="D654" s="2"/>
    </row>
    <row r="655" spans="4:4">
      <c r="D655" s="2"/>
    </row>
    <row r="656" spans="4:4">
      <c r="D656" s="2"/>
    </row>
    <row r="657" spans="4:4">
      <c r="D657" s="2"/>
    </row>
    <row r="658" spans="4:4">
      <c r="D658" s="2"/>
    </row>
    <row r="659" spans="4:4">
      <c r="D659" s="2"/>
    </row>
    <row r="660" spans="4:4">
      <c r="D660" s="2"/>
    </row>
    <row r="661" spans="4:4">
      <c r="D661" s="2"/>
    </row>
    <row r="662" spans="4:4">
      <c r="D662" s="2"/>
    </row>
    <row r="663" spans="4:4">
      <c r="D663" s="2"/>
    </row>
    <row r="664" spans="4:4">
      <c r="D664" s="2"/>
    </row>
    <row r="665" spans="4:4">
      <c r="D665" s="2"/>
    </row>
    <row r="666" spans="4:4">
      <c r="D666" s="2"/>
    </row>
    <row r="667" spans="4:4">
      <c r="D667" s="2"/>
    </row>
    <row r="668" spans="4:4">
      <c r="D668" s="2"/>
    </row>
    <row r="669" spans="4:4">
      <c r="D669" s="2"/>
    </row>
    <row r="670" spans="4:4">
      <c r="D670" s="2"/>
    </row>
    <row r="671" spans="4:4">
      <c r="D671" s="2"/>
    </row>
    <row r="672" spans="4:4">
      <c r="D672" s="2"/>
    </row>
    <row r="673" spans="4:4">
      <c r="D673" s="2"/>
    </row>
    <row r="674" spans="4:4">
      <c r="D674" s="2"/>
    </row>
    <row r="675" spans="4:4">
      <c r="D675" s="2"/>
    </row>
    <row r="676" spans="4:4">
      <c r="D676" s="2"/>
    </row>
    <row r="677" spans="4:4">
      <c r="D677" s="2"/>
    </row>
    <row r="678" spans="4:4">
      <c r="D678" s="2"/>
    </row>
    <row r="679" spans="4:4">
      <c r="D679" s="2"/>
    </row>
    <row r="680" spans="4:4">
      <c r="D680" s="2"/>
    </row>
    <row r="681" spans="4:4">
      <c r="D681" s="2"/>
    </row>
    <row r="682" spans="4:4">
      <c r="D682" s="2"/>
    </row>
    <row r="683" spans="4:4">
      <c r="D683" s="2"/>
    </row>
    <row r="684" spans="4:4">
      <c r="D684" s="2"/>
    </row>
    <row r="685" spans="4:4">
      <c r="D685" s="2"/>
    </row>
    <row r="686" spans="4:4">
      <c r="D686" s="2"/>
    </row>
    <row r="687" spans="4:4">
      <c r="D687" s="2"/>
    </row>
    <row r="688" spans="4:4">
      <c r="D688" s="2"/>
    </row>
    <row r="689" spans="4:4">
      <c r="D689" s="2"/>
    </row>
    <row r="690" spans="4:4">
      <c r="D690" s="2"/>
    </row>
    <row r="691" spans="4:4">
      <c r="D691" s="2"/>
    </row>
    <row r="692" spans="4:4">
      <c r="D692" s="2"/>
    </row>
    <row r="693" spans="4:4">
      <c r="D693" s="2"/>
    </row>
    <row r="694" spans="4:4">
      <c r="D694" s="2"/>
    </row>
    <row r="695" spans="4:4">
      <c r="D695" s="2"/>
    </row>
    <row r="696" spans="4:4">
      <c r="D696" s="2"/>
    </row>
    <row r="697" spans="4:4">
      <c r="D697" s="2"/>
    </row>
    <row r="698" spans="4:4">
      <c r="D698" s="2"/>
    </row>
    <row r="699" spans="4:4">
      <c r="D699" s="2"/>
    </row>
    <row r="700" spans="4:4">
      <c r="D700" s="2"/>
    </row>
    <row r="701" spans="4:4">
      <c r="D701" s="2"/>
    </row>
    <row r="702" spans="4:4">
      <c r="D702" s="2"/>
    </row>
    <row r="703" spans="4:4">
      <c r="D703" s="2"/>
    </row>
    <row r="704" spans="4:4">
      <c r="D704" s="2"/>
    </row>
    <row r="705" spans="4:4">
      <c r="D705" s="2"/>
    </row>
    <row r="706" spans="4:4">
      <c r="D706" s="2"/>
    </row>
    <row r="707" spans="4:4">
      <c r="D707" s="2"/>
    </row>
    <row r="708" spans="4:4">
      <c r="D708" s="2"/>
    </row>
    <row r="709" spans="4:4">
      <c r="D709" s="2"/>
    </row>
    <row r="710" spans="4:4">
      <c r="D710" s="2"/>
    </row>
    <row r="711" spans="4:4">
      <c r="D711" s="2"/>
    </row>
    <row r="712" spans="4:4">
      <c r="D712" s="2"/>
    </row>
    <row r="713" spans="4:4">
      <c r="D713" s="2"/>
    </row>
    <row r="714" spans="4:4">
      <c r="D714" s="2"/>
    </row>
    <row r="715" spans="4:4">
      <c r="D715" s="2"/>
    </row>
    <row r="716" spans="4:4">
      <c r="D716" s="2"/>
    </row>
    <row r="717" spans="4:4">
      <c r="D717" s="2"/>
    </row>
    <row r="718" spans="4:4">
      <c r="D718" s="2"/>
    </row>
    <row r="719" spans="4:4">
      <c r="D719" s="2"/>
    </row>
    <row r="720" spans="4:4">
      <c r="D720" s="2"/>
    </row>
    <row r="721" spans="4:4">
      <c r="D721" s="2"/>
    </row>
    <row r="722" spans="4:4">
      <c r="D722" s="2"/>
    </row>
    <row r="723" spans="4:4">
      <c r="D723" s="2"/>
    </row>
    <row r="724" spans="4:4">
      <c r="D724" s="2"/>
    </row>
    <row r="725" spans="4:4">
      <c r="D725" s="2"/>
    </row>
    <row r="726" spans="4:4">
      <c r="D726" s="2"/>
    </row>
    <row r="727" spans="4:4">
      <c r="D727" s="2"/>
    </row>
    <row r="728" spans="4:4">
      <c r="D728" s="2"/>
    </row>
    <row r="729" spans="4:4">
      <c r="D729" s="2"/>
    </row>
    <row r="730" spans="4:4">
      <c r="D730" s="2"/>
    </row>
    <row r="731" spans="4:4">
      <c r="D731" s="2"/>
    </row>
    <row r="732" spans="4:4">
      <c r="D732" s="2"/>
    </row>
    <row r="733" spans="4:4">
      <c r="D733" s="2"/>
    </row>
    <row r="734" spans="4:4">
      <c r="D734" s="2"/>
    </row>
    <row r="735" spans="4:4">
      <c r="D735" s="2"/>
    </row>
    <row r="736" spans="4:4">
      <c r="D736" s="2"/>
    </row>
    <row r="737" spans="4:4">
      <c r="D737" s="2"/>
    </row>
    <row r="738" spans="4:4">
      <c r="D738" s="2"/>
    </row>
    <row r="739" spans="4:4">
      <c r="D739" s="2"/>
    </row>
    <row r="740" spans="4:4">
      <c r="D740" s="2"/>
    </row>
    <row r="741" spans="4:4">
      <c r="D741" s="2"/>
    </row>
    <row r="742" spans="4:4">
      <c r="D742" s="2"/>
    </row>
    <row r="743" spans="4:4">
      <c r="D743" s="2"/>
    </row>
    <row r="744" spans="4:4">
      <c r="D744" s="2"/>
    </row>
    <row r="745" spans="4:4">
      <c r="D745" s="2"/>
    </row>
    <row r="746" spans="4:4">
      <c r="D746" s="2"/>
    </row>
    <row r="747" spans="4:4">
      <c r="D747" s="2"/>
    </row>
    <row r="748" spans="4:4">
      <c r="D748" s="2"/>
    </row>
    <row r="749" spans="4:4">
      <c r="D749" s="2"/>
    </row>
    <row r="750" spans="4:4">
      <c r="D750" s="2"/>
    </row>
    <row r="751" spans="4:4">
      <c r="D751" s="2"/>
    </row>
    <row r="752" spans="4:4">
      <c r="D752" s="2"/>
    </row>
    <row r="753" spans="4:4">
      <c r="D753" s="2"/>
    </row>
    <row r="754" spans="4:4">
      <c r="D754" s="2"/>
    </row>
    <row r="755" spans="4:4">
      <c r="D755" s="2"/>
    </row>
    <row r="756" spans="4:4">
      <c r="D756" s="2"/>
    </row>
    <row r="757" spans="4:4">
      <c r="D757" s="2"/>
    </row>
    <row r="758" spans="4:4">
      <c r="D758" s="2"/>
    </row>
    <row r="759" spans="4:4">
      <c r="D759" s="2"/>
    </row>
    <row r="760" spans="4:4">
      <c r="D760" s="2"/>
    </row>
    <row r="761" spans="4:4">
      <c r="D761" s="2"/>
    </row>
    <row r="762" spans="4:4">
      <c r="D762" s="2"/>
    </row>
    <row r="763" spans="4:4">
      <c r="D763" s="2"/>
    </row>
    <row r="764" spans="4:4">
      <c r="D764" s="2"/>
    </row>
    <row r="765" spans="4:4">
      <c r="D765" s="2"/>
    </row>
    <row r="766" spans="4:4">
      <c r="D766" s="2"/>
    </row>
    <row r="767" spans="4:4">
      <c r="D767" s="2"/>
    </row>
    <row r="768" spans="4:4">
      <c r="D768" s="2"/>
    </row>
    <row r="769" spans="4:4">
      <c r="D769" s="2"/>
    </row>
    <row r="770" spans="4:4">
      <c r="D770" s="2"/>
    </row>
    <row r="771" spans="4:4">
      <c r="D771" s="2"/>
    </row>
    <row r="772" spans="4:4">
      <c r="D772" s="2"/>
    </row>
    <row r="773" spans="4:4">
      <c r="D773" s="2"/>
    </row>
    <row r="774" spans="4:4">
      <c r="D774" s="2"/>
    </row>
    <row r="775" spans="4:4">
      <c r="D775" s="2"/>
    </row>
    <row r="776" spans="4:4">
      <c r="D776" s="2"/>
    </row>
    <row r="777" spans="4:4">
      <c r="D777" s="2"/>
    </row>
    <row r="778" spans="4:4">
      <c r="D778" s="2"/>
    </row>
    <row r="779" spans="4:4">
      <c r="D779" s="2"/>
    </row>
    <row r="780" spans="4:4">
      <c r="D780" s="2"/>
    </row>
    <row r="781" spans="4:4">
      <c r="D781" s="2"/>
    </row>
    <row r="782" spans="4:4">
      <c r="D782" s="2"/>
    </row>
    <row r="783" spans="4:4">
      <c r="D783" s="2"/>
    </row>
    <row r="784" spans="4:4">
      <c r="D784" s="2"/>
    </row>
    <row r="785" spans="4:4">
      <c r="D785" s="2"/>
    </row>
    <row r="786" spans="4:4">
      <c r="D786" s="2"/>
    </row>
    <row r="787" spans="4:4">
      <c r="D787" s="2"/>
    </row>
    <row r="788" spans="4:4">
      <c r="D788" s="2"/>
    </row>
    <row r="789" spans="4:4">
      <c r="D789" s="2"/>
    </row>
    <row r="790" spans="4:4">
      <c r="D790" s="2"/>
    </row>
    <row r="791" spans="4:4">
      <c r="D791" s="2"/>
    </row>
    <row r="792" spans="4:4">
      <c r="D792" s="2"/>
    </row>
    <row r="793" spans="4:4">
      <c r="D793" s="2"/>
    </row>
    <row r="794" spans="4:4">
      <c r="D794" s="2"/>
    </row>
    <row r="795" spans="4:4">
      <c r="D795" s="2"/>
    </row>
    <row r="796" spans="4:4">
      <c r="D796" s="2"/>
    </row>
    <row r="797" spans="4:4">
      <c r="D797" s="2"/>
    </row>
    <row r="798" spans="4:4">
      <c r="D798" s="2"/>
    </row>
    <row r="799" spans="4:4">
      <c r="D799" s="2"/>
    </row>
    <row r="800" spans="4:4">
      <c r="D800" s="2"/>
    </row>
    <row r="801" spans="4:4">
      <c r="D801" s="2"/>
    </row>
    <row r="802" spans="4:4">
      <c r="D802" s="2"/>
    </row>
    <row r="803" spans="4:4">
      <c r="D803" s="2"/>
    </row>
    <row r="804" spans="4:4">
      <c r="D804" s="2"/>
    </row>
    <row r="805" spans="4:4">
      <c r="D805" s="2"/>
    </row>
    <row r="806" spans="4:4">
      <c r="D806" s="2"/>
    </row>
    <row r="807" spans="4:4">
      <c r="D807" s="2"/>
    </row>
    <row r="808" spans="4:4">
      <c r="D808" s="2"/>
    </row>
    <row r="809" spans="4:4">
      <c r="D809" s="2"/>
    </row>
    <row r="810" spans="4:4">
      <c r="D810" s="2"/>
    </row>
    <row r="811" spans="4:4">
      <c r="D811" s="2"/>
    </row>
    <row r="812" spans="4:4">
      <c r="D812" s="2"/>
    </row>
    <row r="813" spans="4:4">
      <c r="D813" s="2"/>
    </row>
    <row r="814" spans="4:4">
      <c r="D814" s="2"/>
    </row>
    <row r="815" spans="4:4">
      <c r="D815" s="2"/>
    </row>
    <row r="816" spans="4:4">
      <c r="D816" s="2"/>
    </row>
    <row r="817" spans="4:4">
      <c r="D817" s="2"/>
    </row>
    <row r="818" spans="4:4">
      <c r="D818" s="2"/>
    </row>
    <row r="819" spans="4:4">
      <c r="D819" s="2"/>
    </row>
    <row r="820" spans="4:4">
      <c r="D820" s="2"/>
    </row>
    <row r="821" spans="4:4">
      <c r="D821" s="2"/>
    </row>
    <row r="822" spans="4:4">
      <c r="D822" s="2"/>
    </row>
    <row r="823" spans="4:4">
      <c r="D823" s="2"/>
    </row>
    <row r="824" spans="4:4">
      <c r="D824" s="2"/>
    </row>
    <row r="825" spans="4:4">
      <c r="D825" s="2"/>
    </row>
    <row r="826" spans="4:4">
      <c r="D826" s="2"/>
    </row>
    <row r="827" spans="4:4">
      <c r="D827" s="2"/>
    </row>
    <row r="828" spans="4:4">
      <c r="D828" s="2"/>
    </row>
    <row r="829" spans="4:4">
      <c r="D829" s="2"/>
    </row>
    <row r="830" spans="4:4">
      <c r="D830" s="2"/>
    </row>
    <row r="831" spans="4:4">
      <c r="D831" s="2"/>
    </row>
    <row r="832" spans="4:4">
      <c r="D832" s="2"/>
    </row>
    <row r="833" spans="4:4">
      <c r="D833" s="2"/>
    </row>
    <row r="834" spans="4:4">
      <c r="D834" s="2"/>
    </row>
    <row r="835" spans="4:4">
      <c r="D835" s="2"/>
    </row>
    <row r="836" spans="4:4">
      <c r="D836" s="2"/>
    </row>
    <row r="837" spans="4:4">
      <c r="D837" s="2"/>
    </row>
    <row r="838" spans="4:4">
      <c r="D838" s="2"/>
    </row>
    <row r="839" spans="4:4">
      <c r="D839" s="2"/>
    </row>
    <row r="840" spans="4:4">
      <c r="D840" s="2"/>
    </row>
    <row r="841" spans="4:4">
      <c r="D841" s="2"/>
    </row>
    <row r="842" spans="4:4">
      <c r="D842" s="2"/>
    </row>
    <row r="843" spans="4:4">
      <c r="D843" s="2"/>
    </row>
    <row r="844" spans="4:4">
      <c r="D844" s="2"/>
    </row>
    <row r="845" spans="4:4">
      <c r="D845" s="2"/>
    </row>
    <row r="846" spans="4:4">
      <c r="D846" s="2"/>
    </row>
    <row r="847" spans="4:4">
      <c r="D847" s="2"/>
    </row>
    <row r="848" spans="4:4">
      <c r="D848" s="2"/>
    </row>
    <row r="849" spans="4:4">
      <c r="D849" s="2"/>
    </row>
    <row r="850" spans="4:4">
      <c r="D850" s="2"/>
    </row>
    <row r="851" spans="4:4">
      <c r="D851" s="2"/>
    </row>
    <row r="852" spans="4:4">
      <c r="D852" s="2"/>
    </row>
    <row r="853" spans="4:4">
      <c r="D853" s="2"/>
    </row>
    <row r="854" spans="4:4">
      <c r="D854" s="2"/>
    </row>
    <row r="855" spans="4:4">
      <c r="D855" s="2"/>
    </row>
    <row r="856" spans="4:4">
      <c r="D856" s="2"/>
    </row>
    <row r="857" spans="4:4">
      <c r="D857" s="2"/>
    </row>
    <row r="858" spans="4:4">
      <c r="D858" s="2"/>
    </row>
    <row r="859" spans="4:4">
      <c r="D859" s="2"/>
    </row>
    <row r="860" spans="4:4">
      <c r="D860" s="2"/>
    </row>
    <row r="861" spans="4:4">
      <c r="D861" s="2"/>
    </row>
    <row r="862" spans="4:4">
      <c r="D862" s="2"/>
    </row>
    <row r="863" spans="4:4">
      <c r="D863" s="2"/>
    </row>
    <row r="864" spans="4:4">
      <c r="D864" s="2"/>
    </row>
    <row r="865" spans="4:4">
      <c r="D865" s="2"/>
    </row>
    <row r="866" spans="4:4">
      <c r="D866" s="2"/>
    </row>
    <row r="867" spans="4:4">
      <c r="D867" s="2"/>
    </row>
    <row r="868" spans="4:4">
      <c r="D868" s="2"/>
    </row>
    <row r="869" spans="4:4">
      <c r="D869" s="2"/>
    </row>
    <row r="870" spans="4:4">
      <c r="D870" s="2"/>
    </row>
    <row r="871" spans="4:4">
      <c r="D871" s="2"/>
    </row>
    <row r="872" spans="4:4">
      <c r="D872" s="2"/>
    </row>
    <row r="873" spans="4:4">
      <c r="D873" s="2"/>
    </row>
    <row r="874" spans="4:4">
      <c r="D874" s="2"/>
    </row>
    <row r="875" spans="4:4">
      <c r="D875" s="2"/>
    </row>
    <row r="876" spans="4:4">
      <c r="D876" s="2"/>
    </row>
    <row r="877" spans="4:4">
      <c r="D877" s="2"/>
    </row>
    <row r="878" spans="4:4">
      <c r="D878" s="2"/>
    </row>
    <row r="879" spans="4:4">
      <c r="D879" s="2"/>
    </row>
    <row r="880" spans="4:4">
      <c r="D880" s="2"/>
    </row>
    <row r="881" spans="4:4">
      <c r="D881" s="2"/>
    </row>
    <row r="882" spans="4:4">
      <c r="D882" s="2"/>
    </row>
    <row r="883" spans="4:4">
      <c r="D883" s="2"/>
    </row>
    <row r="884" spans="4:4">
      <c r="D884" s="2"/>
    </row>
    <row r="885" spans="4:4">
      <c r="D885" s="2"/>
    </row>
    <row r="886" spans="4:4">
      <c r="D886" s="2"/>
    </row>
    <row r="887" spans="4:4">
      <c r="D887" s="2"/>
    </row>
    <row r="888" spans="4:4">
      <c r="D888" s="2"/>
    </row>
    <row r="889" spans="4:4">
      <c r="D889" s="2"/>
    </row>
    <row r="890" spans="4:4">
      <c r="D890" s="2"/>
    </row>
    <row r="891" spans="4:4">
      <c r="D891" s="2"/>
    </row>
    <row r="892" spans="4:4">
      <c r="D892" s="2"/>
    </row>
    <row r="893" spans="4:4">
      <c r="D893" s="2"/>
    </row>
    <row r="894" spans="4:4">
      <c r="D894" s="2"/>
    </row>
    <row r="895" spans="4:4">
      <c r="D895" s="2"/>
    </row>
    <row r="896" spans="4:4">
      <c r="D896" s="2"/>
    </row>
    <row r="897" spans="4:4">
      <c r="D897" s="2"/>
    </row>
    <row r="898" spans="4:4">
      <c r="D898" s="2"/>
    </row>
    <row r="899" spans="4:4">
      <c r="D899" s="2"/>
    </row>
    <row r="900" spans="4:4">
      <c r="D900" s="2"/>
    </row>
    <row r="901" spans="4:4">
      <c r="D901" s="2"/>
    </row>
    <row r="902" spans="4:4">
      <c r="D902" s="2"/>
    </row>
    <row r="903" spans="4:4">
      <c r="D903" s="2"/>
    </row>
    <row r="904" spans="4:4">
      <c r="D904" s="2"/>
    </row>
    <row r="905" spans="4:4">
      <c r="D905" s="2"/>
    </row>
    <row r="906" spans="4:4">
      <c r="D906" s="2"/>
    </row>
    <row r="907" spans="4:4">
      <c r="D907" s="2"/>
    </row>
    <row r="908" spans="4:4">
      <c r="D908" s="2"/>
    </row>
    <row r="909" spans="4:4">
      <c r="D909" s="2"/>
    </row>
    <row r="910" spans="4:4">
      <c r="D910" s="2"/>
    </row>
    <row r="911" spans="4:4">
      <c r="D911" s="2"/>
    </row>
    <row r="912" spans="4:4">
      <c r="D912" s="2"/>
    </row>
    <row r="913" spans="4:4">
      <c r="D913" s="2"/>
    </row>
    <row r="914" spans="4:4">
      <c r="D914" s="2"/>
    </row>
    <row r="915" spans="4:4">
      <c r="D915" s="2"/>
    </row>
    <row r="916" spans="4:4">
      <c r="D916" s="2"/>
    </row>
    <row r="917" spans="4:4">
      <c r="D917" s="2"/>
    </row>
    <row r="918" spans="4:4">
      <c r="D918" s="2"/>
    </row>
    <row r="919" spans="4:4">
      <c r="D919" s="2"/>
    </row>
    <row r="920" spans="4:4">
      <c r="D920" s="2"/>
    </row>
    <row r="921" spans="4:4">
      <c r="D921" s="2"/>
    </row>
    <row r="922" spans="4:4">
      <c r="D922" s="2"/>
    </row>
    <row r="923" spans="4:4">
      <c r="D923" s="2"/>
    </row>
    <row r="924" spans="4:4">
      <c r="D924" s="2"/>
    </row>
    <row r="925" spans="4:4">
      <c r="D925" s="2"/>
    </row>
    <row r="926" spans="4:4">
      <c r="D926" s="2"/>
    </row>
    <row r="927" spans="4:4">
      <c r="D927" s="2"/>
    </row>
    <row r="928" spans="4:4">
      <c r="D928" s="2"/>
    </row>
    <row r="929" spans="4:4">
      <c r="D929" s="2"/>
    </row>
    <row r="930" spans="4:4">
      <c r="D930" s="2"/>
    </row>
    <row r="931" spans="4:4">
      <c r="D931" s="2"/>
    </row>
    <row r="932" spans="4:4">
      <c r="D932" s="2"/>
    </row>
    <row r="933" spans="4:4">
      <c r="D933" s="2"/>
    </row>
    <row r="934" spans="4:4">
      <c r="D934" s="2"/>
    </row>
    <row r="935" spans="4:4">
      <c r="D935" s="2"/>
    </row>
    <row r="936" spans="4:4">
      <c r="D936" s="2"/>
    </row>
    <row r="937" spans="4:4">
      <c r="D937" s="2"/>
    </row>
    <row r="938" spans="4:4">
      <c r="D938" s="2"/>
    </row>
    <row r="939" spans="4:4">
      <c r="D939" s="2"/>
    </row>
    <row r="940" spans="4:4">
      <c r="D940" s="2"/>
    </row>
    <row r="941" spans="4:4">
      <c r="D941" s="2"/>
    </row>
    <row r="942" spans="4:4">
      <c r="D942" s="2"/>
    </row>
    <row r="943" spans="4:4">
      <c r="D943" s="2"/>
    </row>
    <row r="944" spans="4:4">
      <c r="D944" s="2"/>
    </row>
    <row r="945" spans="4:4">
      <c r="D945" s="2"/>
    </row>
    <row r="946" spans="4:4">
      <c r="D946" s="2"/>
    </row>
    <row r="947" spans="4:4">
      <c r="D947" s="2"/>
    </row>
    <row r="948" spans="4:4">
      <c r="D948" s="2"/>
    </row>
    <row r="949" spans="4:4">
      <c r="D949" s="2"/>
    </row>
    <row r="950" spans="4:4">
      <c r="D950" s="2"/>
    </row>
    <row r="951" spans="4:4">
      <c r="D951" s="2"/>
    </row>
    <row r="952" spans="4:4">
      <c r="D952" s="2"/>
    </row>
    <row r="953" spans="4:4">
      <c r="D953" s="2"/>
    </row>
    <row r="954" spans="4:4">
      <c r="D954" s="2"/>
    </row>
    <row r="955" spans="4:4">
      <c r="D955" s="2"/>
    </row>
    <row r="956" spans="4:4">
      <c r="D956" s="2"/>
    </row>
    <row r="957" spans="4:4">
      <c r="D957" s="2"/>
    </row>
    <row r="958" spans="4:4">
      <c r="D958" s="2"/>
    </row>
    <row r="959" spans="4:4">
      <c r="D959" s="2"/>
    </row>
    <row r="960" spans="4:4">
      <c r="D960" s="2"/>
    </row>
    <row r="961" spans="4:4">
      <c r="D961" s="2"/>
    </row>
    <row r="962" spans="4:4">
      <c r="D962" s="2"/>
    </row>
    <row r="963" spans="4:4">
      <c r="D963" s="2"/>
    </row>
    <row r="964" spans="4:4">
      <c r="D964" s="2"/>
    </row>
    <row r="965" spans="4:4">
      <c r="D965" s="2"/>
    </row>
    <row r="966" spans="4:4">
      <c r="D966" s="2"/>
    </row>
    <row r="967" spans="4:4">
      <c r="D967" s="2"/>
    </row>
    <row r="968" spans="4:4">
      <c r="D968" s="2"/>
    </row>
    <row r="969" spans="4:4">
      <c r="D969" s="2"/>
    </row>
    <row r="970" spans="4:4">
      <c r="D970" s="2"/>
    </row>
    <row r="971" spans="4:4">
      <c r="D971" s="2"/>
    </row>
    <row r="972" spans="4:4">
      <c r="D972" s="2"/>
    </row>
    <row r="973" spans="4:4">
      <c r="D973" s="2"/>
    </row>
    <row r="974" spans="4:4">
      <c r="D974" s="2"/>
    </row>
    <row r="975" spans="4:4">
      <c r="D975" s="2"/>
    </row>
    <row r="976" spans="4:4">
      <c r="D976" s="2"/>
    </row>
    <row r="977" spans="4:4">
      <c r="D977" s="2"/>
    </row>
    <row r="978" spans="4:4">
      <c r="D978" s="2"/>
    </row>
    <row r="979" spans="4:4">
      <c r="D979" s="2"/>
    </row>
    <row r="980" spans="4:4">
      <c r="D980" s="2"/>
    </row>
    <row r="981" spans="4:4">
      <c r="D981" s="2"/>
    </row>
    <row r="982" spans="4:4">
      <c r="D982" s="2"/>
    </row>
    <row r="983" spans="4:4">
      <c r="D983" s="2"/>
    </row>
    <row r="984" spans="4:4">
      <c r="D984" s="2"/>
    </row>
    <row r="985" spans="4:4">
      <c r="D985" s="2"/>
    </row>
    <row r="986" spans="4:4">
      <c r="D986" s="2"/>
    </row>
    <row r="987" spans="4:4">
      <c r="D987" s="2"/>
    </row>
    <row r="988" spans="4:4">
      <c r="D988" s="2"/>
    </row>
    <row r="989" spans="4:4">
      <c r="D989" s="2"/>
    </row>
    <row r="990" spans="4:4">
      <c r="D990" s="2"/>
    </row>
    <row r="991" spans="4:4">
      <c r="D991" s="2"/>
    </row>
    <row r="992" spans="4:4">
      <c r="D992" s="2"/>
    </row>
    <row r="993" spans="4:4">
      <c r="D993" s="2"/>
    </row>
    <row r="994" spans="4:4">
      <c r="D994" s="2"/>
    </row>
    <row r="995" spans="4:4">
      <c r="D995" s="2"/>
    </row>
    <row r="996" spans="4:4">
      <c r="D996" s="2"/>
    </row>
    <row r="997" spans="4:4">
      <c r="D997" s="2"/>
    </row>
    <row r="998" spans="4:4">
      <c r="D998" s="2"/>
    </row>
    <row r="999" spans="4:4">
      <c r="D999" s="2"/>
    </row>
    <row r="1000" spans="4:4">
      <c r="D1000" s="2"/>
    </row>
    <row r="1001" spans="4:4">
      <c r="D1001" s="2"/>
    </row>
    <row r="1002" spans="4:4">
      <c r="D1002" s="2"/>
    </row>
    <row r="1003" spans="4:4">
      <c r="D1003" s="2"/>
    </row>
    <row r="1004" spans="4:4">
      <c r="D1004" s="2"/>
    </row>
    <row r="1005" spans="4:4">
      <c r="D1005" s="2"/>
    </row>
    <row r="1006" spans="4:4">
      <c r="D1006" s="2"/>
    </row>
    <row r="1007" spans="4:4">
      <c r="D1007" s="2"/>
    </row>
    <row r="1008" spans="4:4">
      <c r="D1008" s="2"/>
    </row>
    <row r="1009" spans="4:4">
      <c r="D1009" s="2"/>
    </row>
    <row r="1010" spans="4:4">
      <c r="D1010" s="2"/>
    </row>
    <row r="1011" spans="4:4">
      <c r="D1011" s="2"/>
    </row>
    <row r="1012" spans="4:4">
      <c r="D1012" s="2"/>
    </row>
    <row r="1013" spans="4:4">
      <c r="D1013" s="2"/>
    </row>
    <row r="1014" spans="4:4">
      <c r="D1014" s="2"/>
    </row>
    <row r="1015" spans="4:4">
      <c r="D1015" s="2"/>
    </row>
    <row r="1016" spans="4:4">
      <c r="D1016" s="2"/>
    </row>
    <row r="1017" spans="4:4">
      <c r="D1017" s="2"/>
    </row>
    <row r="1018" spans="4:4">
      <c r="D1018" s="2"/>
    </row>
    <row r="1019" spans="4:4">
      <c r="D1019" s="2"/>
    </row>
    <row r="1020" spans="4:4">
      <c r="D1020" s="2"/>
    </row>
    <row r="1021" spans="4:4">
      <c r="D1021" s="2"/>
    </row>
    <row r="1022" spans="4:4">
      <c r="D1022" s="2"/>
    </row>
    <row r="1023" spans="4:4">
      <c r="D1023" s="2"/>
    </row>
    <row r="1024" spans="4:4">
      <c r="D1024" s="2"/>
    </row>
    <row r="1025" spans="4:4">
      <c r="D1025" s="2"/>
    </row>
    <row r="1026" spans="4:4">
      <c r="D1026" s="2"/>
    </row>
    <row r="1027" spans="4:4">
      <c r="D1027" s="2"/>
    </row>
    <row r="1028" spans="4:4">
      <c r="D1028" s="2"/>
    </row>
    <row r="1029" spans="4:4">
      <c r="D1029" s="2"/>
    </row>
    <row r="1030" spans="4:4">
      <c r="D1030" s="2"/>
    </row>
    <row r="1031" spans="4:4">
      <c r="D1031" s="2"/>
    </row>
    <row r="1032" spans="4:4">
      <c r="D1032" s="2"/>
    </row>
    <row r="1033" spans="4:4">
      <c r="D1033" s="2"/>
    </row>
    <row r="1034" spans="4:4">
      <c r="D1034" s="2"/>
    </row>
    <row r="1035" spans="4:4">
      <c r="D1035" s="2"/>
    </row>
    <row r="1036" spans="4:4">
      <c r="D1036" s="2"/>
    </row>
    <row r="1037" spans="4:4">
      <c r="D1037" s="2"/>
    </row>
    <row r="1038" spans="4:4">
      <c r="D1038" s="2"/>
    </row>
    <row r="1039" spans="4:4">
      <c r="D1039" s="2"/>
    </row>
    <row r="1040" spans="4:4">
      <c r="D1040" s="2"/>
    </row>
    <row r="1041" spans="4:4">
      <c r="D1041" s="2"/>
    </row>
    <row r="1042" spans="4:4">
      <c r="D1042" s="2"/>
    </row>
    <row r="1043" spans="4:4">
      <c r="D1043" s="2"/>
    </row>
    <row r="1044" spans="4:4">
      <c r="D1044" s="2"/>
    </row>
    <row r="1045" spans="4:4">
      <c r="D1045" s="2"/>
    </row>
    <row r="1046" spans="4:4">
      <c r="D1046" s="2"/>
    </row>
    <row r="1047" spans="4:4">
      <c r="D1047" s="2"/>
    </row>
    <row r="1048" spans="4:4">
      <c r="D1048" s="2"/>
    </row>
    <row r="1049" spans="4:4">
      <c r="D1049" s="2"/>
    </row>
    <row r="1050" spans="4:4">
      <c r="D1050" s="2"/>
    </row>
    <row r="1051" spans="4:4">
      <c r="D1051" s="2"/>
    </row>
    <row r="1052" spans="4:4">
      <c r="D1052" s="2"/>
    </row>
    <row r="1053" spans="4:4">
      <c r="D1053" s="2"/>
    </row>
    <row r="1054" spans="4:4">
      <c r="D1054" s="2"/>
    </row>
    <row r="1055" spans="4:4">
      <c r="D1055" s="2"/>
    </row>
    <row r="1056" spans="4:4">
      <c r="D1056" s="2"/>
    </row>
    <row r="1057" spans="4:4">
      <c r="D1057" s="2"/>
    </row>
    <row r="1058" spans="4:4">
      <c r="D1058" s="2"/>
    </row>
    <row r="1059" spans="4:4">
      <c r="D1059" s="2"/>
    </row>
    <row r="1060" spans="4:4">
      <c r="D1060" s="2"/>
    </row>
    <row r="1061" spans="4:4">
      <c r="D1061" s="2"/>
    </row>
    <row r="1062" spans="4:4">
      <c r="D1062" s="2"/>
    </row>
    <row r="1063" spans="4:4">
      <c r="D1063" s="2"/>
    </row>
    <row r="1064" spans="4:4">
      <c r="D1064" s="2"/>
    </row>
    <row r="1065" spans="4:4">
      <c r="D1065" s="2"/>
    </row>
    <row r="1066" spans="4:4">
      <c r="D1066" s="2"/>
    </row>
    <row r="1067" spans="4:4">
      <c r="D1067" s="2"/>
    </row>
    <row r="1068" spans="4:4">
      <c r="D1068" s="2"/>
    </row>
    <row r="1069" spans="4:4">
      <c r="D1069" s="2"/>
    </row>
    <row r="1070" spans="4:4">
      <c r="D1070" s="2"/>
    </row>
    <row r="1071" spans="4:4">
      <c r="D1071" s="2"/>
    </row>
    <row r="1072" spans="4:4">
      <c r="D1072" s="2"/>
    </row>
    <row r="1073" spans="4:4">
      <c r="D1073" s="2"/>
    </row>
    <row r="1074" spans="4:4">
      <c r="D1074" s="2"/>
    </row>
    <row r="1075" spans="4:4">
      <c r="D1075" s="2"/>
    </row>
    <row r="1076" spans="4:4">
      <c r="D1076" s="2"/>
    </row>
    <row r="1077" spans="4:4">
      <c r="D1077" s="2"/>
    </row>
    <row r="1078" spans="4:4">
      <c r="D1078" s="2"/>
    </row>
    <row r="1079" spans="4:4">
      <c r="D1079" s="2"/>
    </row>
    <row r="1080" spans="4:4">
      <c r="D1080" s="2"/>
    </row>
    <row r="1081" spans="4:4">
      <c r="D1081" s="2"/>
    </row>
    <row r="1082" spans="4:4">
      <c r="D1082" s="2"/>
    </row>
    <row r="1083" spans="4:4">
      <c r="D1083" s="2"/>
    </row>
    <row r="1084" spans="4:4">
      <c r="D1084" s="2"/>
    </row>
    <row r="1085" spans="4:4">
      <c r="D1085" s="2"/>
    </row>
    <row r="1086" spans="4:4">
      <c r="D1086" s="2"/>
    </row>
    <row r="1087" spans="4:4">
      <c r="D1087" s="2"/>
    </row>
    <row r="1088" spans="4:4">
      <c r="D1088" s="2"/>
    </row>
    <row r="1089" spans="4:4">
      <c r="D1089" s="2"/>
    </row>
    <row r="1090" spans="4:4">
      <c r="D1090" s="2"/>
    </row>
    <row r="1091" spans="4:4">
      <c r="D1091" s="2"/>
    </row>
    <row r="1092" spans="4:4">
      <c r="D1092" s="2"/>
    </row>
    <row r="1093" spans="4:4">
      <c r="D1093" s="2"/>
    </row>
    <row r="1094" spans="4:4">
      <c r="D1094" s="2"/>
    </row>
    <row r="1095" spans="4:4">
      <c r="D1095" s="2"/>
    </row>
    <row r="1096" spans="4:4">
      <c r="D1096" s="2"/>
    </row>
    <row r="1097" spans="4:4">
      <c r="D1097" s="2"/>
    </row>
    <row r="1098" spans="4:4">
      <c r="D1098" s="2"/>
    </row>
    <row r="1099" spans="4:4">
      <c r="D1099" s="2"/>
    </row>
    <row r="1100" spans="4:4">
      <c r="D1100" s="2"/>
    </row>
    <row r="1101" spans="4:4">
      <c r="D1101" s="2"/>
    </row>
    <row r="1102" spans="4:4">
      <c r="D1102" s="2"/>
    </row>
    <row r="1103" spans="4:4">
      <c r="D1103" s="2"/>
    </row>
    <row r="1104" spans="4:4">
      <c r="D1104" s="2"/>
    </row>
    <row r="1105" spans="4:4">
      <c r="D1105" s="2"/>
    </row>
    <row r="1106" spans="4:4">
      <c r="D1106" s="2"/>
    </row>
    <row r="1107" spans="4:4">
      <c r="D1107" s="2"/>
    </row>
    <row r="1108" spans="4:4">
      <c r="D1108" s="2"/>
    </row>
    <row r="1109" spans="4:4">
      <c r="D1109" s="2"/>
    </row>
    <row r="1110" spans="4:4">
      <c r="D1110" s="2"/>
    </row>
    <row r="1111" spans="4:4">
      <c r="D1111" s="2"/>
    </row>
    <row r="1112" spans="4:4">
      <c r="D1112" s="2"/>
    </row>
    <row r="1113" spans="4:4">
      <c r="D1113" s="2"/>
    </row>
    <row r="1114" spans="4:4">
      <c r="D1114" s="2"/>
    </row>
    <row r="1115" spans="4:4">
      <c r="D1115" s="2"/>
    </row>
    <row r="1116" spans="4:4">
      <c r="D1116" s="2"/>
    </row>
    <row r="1117" spans="4:4">
      <c r="D1117" s="2"/>
    </row>
    <row r="1118" spans="4:4">
      <c r="D1118" s="2"/>
    </row>
    <row r="1119" spans="4:4">
      <c r="D1119" s="2"/>
    </row>
    <row r="1120" spans="4:4">
      <c r="D1120" s="2"/>
    </row>
    <row r="1121" spans="4:4">
      <c r="D1121" s="2"/>
    </row>
    <row r="1122" spans="4:4">
      <c r="D1122" s="2"/>
    </row>
    <row r="1123" spans="4:4">
      <c r="D1123" s="2"/>
    </row>
    <row r="1124" spans="4:4">
      <c r="D1124" s="2"/>
    </row>
    <row r="1125" spans="4:4">
      <c r="D1125" s="2"/>
    </row>
    <row r="1126" spans="4:4">
      <c r="D1126" s="2"/>
    </row>
    <row r="1127" spans="4:4">
      <c r="D1127" s="2"/>
    </row>
    <row r="1128" spans="4:4">
      <c r="D1128" s="2"/>
    </row>
    <row r="1129" spans="4:4">
      <c r="D1129" s="2"/>
    </row>
    <row r="1130" spans="4:4">
      <c r="D1130" s="2"/>
    </row>
    <row r="1131" spans="4:4">
      <c r="D1131" s="2"/>
    </row>
    <row r="1132" spans="4:4">
      <c r="D1132" s="2"/>
    </row>
    <row r="1133" spans="4:4">
      <c r="D1133" s="2"/>
    </row>
    <row r="1134" spans="4:4">
      <c r="D1134" s="2"/>
    </row>
    <row r="1135" spans="4:4">
      <c r="D1135" s="2"/>
    </row>
    <row r="1136" spans="4:4">
      <c r="D1136" s="2"/>
    </row>
    <row r="1137" spans="4:4">
      <c r="D1137" s="2"/>
    </row>
    <row r="1138" spans="4:4">
      <c r="D1138" s="2"/>
    </row>
    <row r="1139" spans="4:4">
      <c r="D1139" s="2"/>
    </row>
    <row r="1140" spans="4:4">
      <c r="D1140" s="2"/>
    </row>
    <row r="1141" spans="4:4">
      <c r="D1141" s="2"/>
    </row>
    <row r="1142" spans="4:4">
      <c r="D1142" s="2"/>
    </row>
    <row r="1143" spans="4:4">
      <c r="D1143" s="2"/>
    </row>
    <row r="1144" spans="4:4">
      <c r="D1144" s="2"/>
    </row>
    <row r="1145" spans="4:4">
      <c r="D1145" s="2"/>
    </row>
    <row r="1146" spans="4:4">
      <c r="D1146" s="2"/>
    </row>
    <row r="1147" spans="4:4">
      <c r="D1147" s="2"/>
    </row>
    <row r="1148" spans="4:4">
      <c r="D1148" s="2"/>
    </row>
    <row r="1149" spans="4:4">
      <c r="D1149" s="2"/>
    </row>
    <row r="1150" spans="4:4">
      <c r="D1150" s="2"/>
    </row>
    <row r="1151" spans="4:4">
      <c r="D1151" s="2"/>
    </row>
    <row r="1152" spans="4:4">
      <c r="D1152" s="2"/>
    </row>
    <row r="1153" spans="4:4">
      <c r="D1153" s="2"/>
    </row>
    <row r="1154" spans="4:4">
      <c r="D1154" s="2"/>
    </row>
    <row r="1155" spans="4:4">
      <c r="D1155" s="2"/>
    </row>
    <row r="1156" spans="4:4">
      <c r="D1156" s="2"/>
    </row>
    <row r="1157" spans="4:4">
      <c r="D1157" s="2"/>
    </row>
    <row r="1158" spans="4:4">
      <c r="D1158" s="2"/>
    </row>
    <row r="1159" spans="4:4">
      <c r="D1159" s="2"/>
    </row>
    <row r="1160" spans="4:4">
      <c r="D1160" s="2"/>
    </row>
    <row r="1161" spans="4:4">
      <c r="D1161" s="2"/>
    </row>
    <row r="1162" spans="4:4">
      <c r="D1162" s="2"/>
    </row>
    <row r="1163" spans="4:4">
      <c r="D1163" s="2"/>
    </row>
    <row r="1164" spans="4:4">
      <c r="D1164" s="2"/>
    </row>
    <row r="1165" spans="4:4">
      <c r="D1165" s="2"/>
    </row>
    <row r="1166" spans="4:4">
      <c r="D1166" s="2"/>
    </row>
    <row r="1167" spans="4:4">
      <c r="D1167" s="2"/>
    </row>
    <row r="1168" spans="4:4">
      <c r="D1168" s="2"/>
    </row>
    <row r="1169" spans="4:4">
      <c r="D1169" s="2"/>
    </row>
    <row r="1170" spans="4:4">
      <c r="D1170" s="2"/>
    </row>
    <row r="1171" spans="4:4">
      <c r="D1171" s="2"/>
    </row>
    <row r="1172" spans="4:4">
      <c r="D1172" s="2"/>
    </row>
    <row r="1173" spans="4:4">
      <c r="D1173" s="2"/>
    </row>
    <row r="1174" spans="4:4">
      <c r="D1174" s="2"/>
    </row>
    <row r="1175" spans="4:4">
      <c r="D1175" s="2"/>
    </row>
    <row r="1176" spans="4:4">
      <c r="D1176" s="2"/>
    </row>
    <row r="1177" spans="4:4">
      <c r="D1177" s="2"/>
    </row>
    <row r="1178" spans="4:4">
      <c r="D1178" s="2"/>
    </row>
    <row r="1179" spans="4:4">
      <c r="D1179" s="2"/>
    </row>
    <row r="1180" spans="4:4">
      <c r="D1180" s="2"/>
    </row>
    <row r="1181" spans="4:4">
      <c r="D1181" s="2"/>
    </row>
    <row r="1182" spans="4:4">
      <c r="D1182" s="2"/>
    </row>
    <row r="1183" spans="4:4">
      <c r="D1183" s="2"/>
    </row>
    <row r="1184" spans="4:4">
      <c r="D1184" s="2"/>
    </row>
    <row r="1185" spans="4:4">
      <c r="D1185" s="2"/>
    </row>
    <row r="1186" spans="4:4">
      <c r="D1186" s="2"/>
    </row>
    <row r="1187" spans="4:4">
      <c r="D1187" s="2"/>
    </row>
    <row r="1188" spans="4:4">
      <c r="D1188" s="2"/>
    </row>
    <row r="1189" spans="4:4">
      <c r="D1189" s="2"/>
    </row>
    <row r="1190" spans="4:4">
      <c r="D1190" s="2"/>
    </row>
    <row r="1191" spans="4:4">
      <c r="D1191" s="2"/>
    </row>
    <row r="1192" spans="4:4">
      <c r="D1192" s="2"/>
    </row>
    <row r="1193" spans="4:4">
      <c r="D1193" s="2"/>
    </row>
    <row r="1194" spans="4:4">
      <c r="D1194" s="2"/>
    </row>
    <row r="1195" spans="4:4">
      <c r="D1195" s="2"/>
    </row>
    <row r="1196" spans="4:4">
      <c r="D1196" s="2"/>
    </row>
    <row r="1197" spans="4:4">
      <c r="D1197" s="2"/>
    </row>
    <row r="1198" spans="4:4">
      <c r="D1198" s="2"/>
    </row>
    <row r="1199" spans="4:4">
      <c r="D1199" s="2"/>
    </row>
    <row r="1200" spans="4:4">
      <c r="D1200" s="2"/>
    </row>
    <row r="1201" spans="4:4">
      <c r="D1201" s="2"/>
    </row>
    <row r="1202" spans="4:4">
      <c r="D1202" s="2"/>
    </row>
    <row r="1203" spans="4:4">
      <c r="D1203" s="2"/>
    </row>
    <row r="1204" spans="4:4">
      <c r="D1204" s="2"/>
    </row>
    <row r="1205" spans="4:4">
      <c r="D1205" s="2"/>
    </row>
    <row r="1206" spans="4:4">
      <c r="D1206" s="2"/>
    </row>
    <row r="1207" spans="4:4">
      <c r="D1207" s="2"/>
    </row>
    <row r="1208" spans="4:4">
      <c r="D1208" s="2"/>
    </row>
    <row r="1209" spans="4:4">
      <c r="D1209" s="2"/>
    </row>
    <row r="1210" spans="4:4">
      <c r="D1210" s="2"/>
    </row>
    <row r="1211" spans="4:4">
      <c r="D1211" s="2"/>
    </row>
    <row r="1212" spans="4:4">
      <c r="D1212" s="2"/>
    </row>
    <row r="1213" spans="4:4">
      <c r="D1213" s="2"/>
    </row>
    <row r="1214" spans="4:4">
      <c r="D1214" s="2"/>
    </row>
    <row r="1215" spans="4:4">
      <c r="D1215" s="2"/>
    </row>
    <row r="1216" spans="4:4">
      <c r="D1216" s="2"/>
    </row>
    <row r="1217" spans="4:4">
      <c r="D1217" s="2"/>
    </row>
    <row r="1218" spans="4:4">
      <c r="D1218" s="2"/>
    </row>
    <row r="1219" spans="4:4">
      <c r="D1219" s="2"/>
    </row>
    <row r="1220" spans="4:4">
      <c r="D1220" s="2"/>
    </row>
    <row r="1221" spans="4:4">
      <c r="D1221" s="2"/>
    </row>
    <row r="1222" spans="4:4">
      <c r="D1222" s="2"/>
    </row>
    <row r="1223" spans="4:4">
      <c r="D1223" s="2"/>
    </row>
    <row r="1224" spans="4:4">
      <c r="D1224" s="2"/>
    </row>
    <row r="1225" spans="4:4">
      <c r="D1225" s="2"/>
    </row>
    <row r="1226" spans="4:4">
      <c r="D1226" s="2"/>
    </row>
    <row r="1227" spans="4:4">
      <c r="D1227" s="2"/>
    </row>
    <row r="1228" spans="4:4">
      <c r="D1228" s="2"/>
    </row>
    <row r="1229" spans="4:4">
      <c r="D1229" s="2"/>
    </row>
    <row r="1230" spans="4:4">
      <c r="D1230" s="2"/>
    </row>
    <row r="1231" spans="4:4">
      <c r="D1231" s="2"/>
    </row>
    <row r="1232" spans="4:4">
      <c r="D1232" s="2"/>
    </row>
    <row r="1233" spans="4:4">
      <c r="D1233" s="2"/>
    </row>
    <row r="1234" spans="4:4">
      <c r="D1234" s="2"/>
    </row>
    <row r="1235" spans="4:4">
      <c r="D1235" s="2"/>
    </row>
    <row r="1236" spans="4:4">
      <c r="D1236" s="2"/>
    </row>
    <row r="1237" spans="4:4">
      <c r="D1237" s="2"/>
    </row>
    <row r="1238" spans="4:4">
      <c r="D1238" s="2"/>
    </row>
    <row r="1239" spans="4:4">
      <c r="D1239" s="2"/>
    </row>
    <row r="1240" spans="4:4">
      <c r="D1240" s="2"/>
    </row>
    <row r="1241" spans="4:4">
      <c r="D1241" s="2"/>
    </row>
    <row r="1242" spans="4:4">
      <c r="D1242" s="2"/>
    </row>
    <row r="1243" spans="4:4">
      <c r="D1243" s="2"/>
    </row>
    <row r="1244" spans="4:4">
      <c r="D1244" s="2"/>
    </row>
    <row r="1245" spans="4:4">
      <c r="D1245" s="2"/>
    </row>
    <row r="1246" spans="4:4">
      <c r="D1246" s="2"/>
    </row>
    <row r="1247" spans="4:4">
      <c r="D1247" s="2"/>
    </row>
    <row r="1248" spans="4:4">
      <c r="D1248" s="2"/>
    </row>
    <row r="1249" spans="4:4">
      <c r="D1249" s="2"/>
    </row>
    <row r="1250" spans="4:4">
      <c r="D1250" s="2"/>
    </row>
    <row r="1251" spans="4:4">
      <c r="D1251" s="2"/>
    </row>
    <row r="1252" spans="4:4">
      <c r="D1252" s="2"/>
    </row>
    <row r="1253" spans="4:4">
      <c r="D1253" s="2"/>
    </row>
    <row r="1254" spans="4:4">
      <c r="D1254" s="2"/>
    </row>
    <row r="1255" spans="4:4">
      <c r="D1255" s="2"/>
    </row>
    <row r="1256" spans="4:4">
      <c r="D1256" s="2"/>
    </row>
    <row r="1257" spans="4:4">
      <c r="D1257" s="2"/>
    </row>
    <row r="1258" spans="4:4">
      <c r="D1258" s="2"/>
    </row>
    <row r="1259" spans="4:4">
      <c r="D1259" s="2"/>
    </row>
    <row r="1260" spans="4:4">
      <c r="D1260" s="2"/>
    </row>
    <row r="1261" spans="4:4">
      <c r="D1261" s="2"/>
    </row>
    <row r="1262" spans="4:4">
      <c r="D1262" s="2"/>
    </row>
    <row r="1263" spans="4:4">
      <c r="D1263" s="2"/>
    </row>
    <row r="1264" spans="4:4">
      <c r="D1264" s="2"/>
    </row>
    <row r="1265" spans="4:4">
      <c r="D1265" s="2"/>
    </row>
    <row r="1266" spans="4:4">
      <c r="D1266" s="2"/>
    </row>
    <row r="1267" spans="4:4">
      <c r="D1267" s="2"/>
    </row>
    <row r="1268" spans="4:4">
      <c r="D1268" s="2"/>
    </row>
    <row r="1269" spans="4:4">
      <c r="D1269" s="2"/>
    </row>
    <row r="1270" spans="4:4">
      <c r="D1270" s="2"/>
    </row>
    <row r="1271" spans="4:4">
      <c r="D1271" s="2"/>
    </row>
    <row r="1272" spans="4:4">
      <c r="D1272" s="2"/>
    </row>
    <row r="1273" spans="4:4">
      <c r="D1273" s="2"/>
    </row>
    <row r="1274" spans="4:4">
      <c r="D1274" s="2"/>
    </row>
    <row r="1275" spans="4:4">
      <c r="D1275" s="2"/>
    </row>
    <row r="1276" spans="4:4">
      <c r="D1276" s="2"/>
    </row>
    <row r="1277" spans="4:4">
      <c r="D1277" s="2"/>
    </row>
    <row r="1278" spans="4:4">
      <c r="D1278" s="2"/>
    </row>
    <row r="1279" spans="4:4">
      <c r="D1279" s="2"/>
    </row>
    <row r="1280" spans="4:4">
      <c r="D1280" s="2"/>
    </row>
    <row r="1281" spans="4:4">
      <c r="D1281" s="2"/>
    </row>
    <row r="1282" spans="4:4">
      <c r="D1282" s="2"/>
    </row>
    <row r="1283" spans="4:4">
      <c r="D1283" s="2"/>
    </row>
    <row r="1284" spans="4:4">
      <c r="D1284" s="2"/>
    </row>
    <row r="1285" spans="4:4">
      <c r="D1285" s="2"/>
    </row>
    <row r="1286" spans="4:4">
      <c r="D1286" s="2"/>
    </row>
    <row r="1287" spans="4:4">
      <c r="D1287" s="2"/>
    </row>
    <row r="1288" spans="4:4">
      <c r="D1288" s="2"/>
    </row>
    <row r="1289" spans="4:4">
      <c r="D1289" s="2"/>
    </row>
    <row r="1290" spans="4:4">
      <c r="D1290" s="2"/>
    </row>
    <row r="1291" spans="4:4">
      <c r="D1291" s="2"/>
    </row>
    <row r="1292" spans="4:4">
      <c r="D1292" s="2"/>
    </row>
    <row r="1293" spans="4:4">
      <c r="D1293" s="2"/>
    </row>
    <row r="1294" spans="4:4">
      <c r="D1294" s="2"/>
    </row>
    <row r="1295" spans="4:4">
      <c r="D1295" s="2"/>
    </row>
    <row r="1296" spans="4:4">
      <c r="D1296" s="2"/>
    </row>
    <row r="1297" spans="4:4">
      <c r="D1297" s="2"/>
    </row>
    <row r="1298" spans="4:4">
      <c r="D1298" s="2"/>
    </row>
    <row r="1299" spans="4:4">
      <c r="D1299" s="2"/>
    </row>
    <row r="1300" spans="4:4">
      <c r="D1300" s="2"/>
    </row>
    <row r="1301" spans="4:4">
      <c r="D1301" s="2"/>
    </row>
    <row r="1302" spans="4:4">
      <c r="D1302" s="2"/>
    </row>
    <row r="1303" spans="4:4">
      <c r="D1303" s="2"/>
    </row>
    <row r="1304" spans="4:4">
      <c r="D1304" s="2"/>
    </row>
    <row r="1305" spans="4:4">
      <c r="D1305" s="2"/>
    </row>
    <row r="1306" spans="4:4">
      <c r="D1306" s="2"/>
    </row>
    <row r="1307" spans="4:4">
      <c r="D1307" s="2"/>
    </row>
    <row r="1308" spans="4:4">
      <c r="D1308" s="2"/>
    </row>
    <row r="1309" spans="4:4">
      <c r="D1309" s="2"/>
    </row>
    <row r="1310" spans="4:4">
      <c r="D1310" s="2"/>
    </row>
    <row r="1311" spans="4:4">
      <c r="D1311" s="2"/>
    </row>
    <row r="1312" spans="4:4">
      <c r="D1312" s="2"/>
    </row>
    <row r="1313" spans="4:4">
      <c r="D1313" s="2"/>
    </row>
    <row r="1314" spans="4:4">
      <c r="D1314" s="2"/>
    </row>
    <row r="1315" spans="4:4">
      <c r="D1315" s="2"/>
    </row>
    <row r="1316" spans="4:4">
      <c r="D1316" s="2"/>
    </row>
    <row r="1317" spans="4:4">
      <c r="D1317" s="2"/>
    </row>
    <row r="1318" spans="4:4">
      <c r="D1318" s="2"/>
    </row>
    <row r="1319" spans="4:4">
      <c r="D1319" s="2"/>
    </row>
    <row r="1320" spans="4:4">
      <c r="D1320" s="2"/>
    </row>
    <row r="1321" spans="4:4">
      <c r="D1321" s="2"/>
    </row>
    <row r="1322" spans="4:4">
      <c r="D1322" s="2"/>
    </row>
    <row r="1323" spans="4:4">
      <c r="D1323" s="2"/>
    </row>
    <row r="1324" spans="4:4">
      <c r="D1324" s="2"/>
    </row>
    <row r="1325" spans="4:4">
      <c r="D1325" s="2"/>
    </row>
    <row r="1326" spans="4:4">
      <c r="D1326" s="2"/>
    </row>
    <row r="1327" spans="4:4">
      <c r="D1327" s="2"/>
    </row>
    <row r="1328" spans="4:4">
      <c r="D1328" s="2"/>
    </row>
    <row r="1329" spans="4:4">
      <c r="D1329" s="2"/>
    </row>
    <row r="1330" spans="4:4">
      <c r="D1330" s="2"/>
    </row>
    <row r="1331" spans="4:4">
      <c r="D1331" s="2"/>
    </row>
    <row r="1332" spans="4:4">
      <c r="D1332" s="2"/>
    </row>
    <row r="1333" spans="4:4">
      <c r="D1333" s="2"/>
    </row>
    <row r="1334" spans="4:4">
      <c r="D1334" s="2"/>
    </row>
    <row r="1335" spans="4:4">
      <c r="D1335" s="2"/>
    </row>
    <row r="1336" spans="4:4">
      <c r="D1336" s="2"/>
    </row>
    <row r="1337" spans="4:4">
      <c r="D1337" s="2"/>
    </row>
    <row r="1338" spans="4:4">
      <c r="D1338" s="2"/>
    </row>
    <row r="1339" spans="4:4">
      <c r="D1339" s="2"/>
    </row>
    <row r="1340" spans="4:4">
      <c r="D1340" s="2"/>
    </row>
    <row r="1341" spans="4:4">
      <c r="D1341" s="2"/>
    </row>
    <row r="1342" spans="4:4">
      <c r="D1342" s="2"/>
    </row>
    <row r="1343" spans="4:4">
      <c r="D1343" s="2"/>
    </row>
    <row r="1344" spans="4:4">
      <c r="D1344" s="2"/>
    </row>
    <row r="1345" spans="4:4">
      <c r="D1345" s="2"/>
    </row>
    <row r="1346" spans="4:4">
      <c r="D1346" s="2"/>
    </row>
    <row r="1347" spans="4:4">
      <c r="D1347" s="2"/>
    </row>
    <row r="1348" spans="4:4">
      <c r="D1348" s="2"/>
    </row>
    <row r="1349" spans="4:4">
      <c r="D1349" s="2"/>
    </row>
    <row r="1350" spans="4:4">
      <c r="D1350" s="2"/>
    </row>
    <row r="1351" spans="4:4">
      <c r="D1351" s="2"/>
    </row>
    <row r="1352" spans="4:4">
      <c r="D1352" s="2"/>
    </row>
    <row r="1353" spans="4:4">
      <c r="D1353" s="2"/>
    </row>
    <row r="1354" spans="4:4">
      <c r="D1354" s="2"/>
    </row>
    <row r="1355" spans="4:4">
      <c r="D1355" s="2"/>
    </row>
    <row r="1356" spans="4:4">
      <c r="D1356" s="2"/>
    </row>
    <row r="1357" spans="4:4">
      <c r="D1357" s="2"/>
    </row>
    <row r="1358" spans="4:4">
      <c r="D1358" s="2"/>
    </row>
    <row r="1359" spans="4:4">
      <c r="D1359" s="2"/>
    </row>
    <row r="1360" spans="4:4">
      <c r="D1360" s="2"/>
    </row>
    <row r="1361" spans="4:4">
      <c r="D1361" s="2"/>
    </row>
    <row r="1362" spans="4:4">
      <c r="D1362" s="2"/>
    </row>
    <row r="1363" spans="4:4">
      <c r="D1363" s="2"/>
    </row>
    <row r="1364" spans="4:4">
      <c r="D1364" s="2"/>
    </row>
    <row r="1365" spans="4:4">
      <c r="D1365" s="2"/>
    </row>
    <row r="1366" spans="4:4">
      <c r="D1366" s="2"/>
    </row>
    <row r="1367" spans="4:4">
      <c r="D1367" s="2"/>
    </row>
    <row r="1368" spans="4:4">
      <c r="D1368" s="2"/>
    </row>
    <row r="1369" spans="4:4">
      <c r="D1369" s="2"/>
    </row>
    <row r="1370" spans="4:4">
      <c r="D1370" s="2"/>
    </row>
    <row r="1371" spans="4:4">
      <c r="D1371" s="2"/>
    </row>
    <row r="1372" spans="4:4">
      <c r="D1372" s="2"/>
    </row>
    <row r="1373" spans="4:4">
      <c r="D1373" s="2"/>
    </row>
    <row r="1374" spans="4:4">
      <c r="D1374" s="2"/>
    </row>
    <row r="1375" spans="4:4">
      <c r="D1375" s="2"/>
    </row>
    <row r="1376" spans="4:4">
      <c r="D1376" s="2"/>
    </row>
    <row r="1377" spans="4:4">
      <c r="D1377" s="2"/>
    </row>
    <row r="1378" spans="4:4">
      <c r="D1378" s="2"/>
    </row>
    <row r="1379" spans="4:4">
      <c r="D1379" s="2"/>
    </row>
    <row r="1380" spans="4:4">
      <c r="D1380" s="2"/>
    </row>
    <row r="1381" spans="4:4">
      <c r="D1381" s="2"/>
    </row>
    <row r="1382" spans="4:4">
      <c r="D1382" s="2"/>
    </row>
    <row r="1383" spans="4:4">
      <c r="D1383" s="2"/>
    </row>
    <row r="1384" spans="4:4">
      <c r="D1384" s="2"/>
    </row>
    <row r="1385" spans="4:4">
      <c r="D1385" s="2"/>
    </row>
    <row r="1386" spans="4:4">
      <c r="D1386" s="2"/>
    </row>
    <row r="1387" spans="4:4">
      <c r="D1387" s="2"/>
    </row>
    <row r="1388" spans="4:4">
      <c r="D1388" s="2"/>
    </row>
    <row r="1389" spans="4:4">
      <c r="D1389" s="2"/>
    </row>
    <row r="1390" spans="4:4">
      <c r="D1390" s="2"/>
    </row>
    <row r="1391" spans="4:4">
      <c r="D1391" s="2"/>
    </row>
    <row r="1392" spans="4:4">
      <c r="D1392" s="2"/>
    </row>
    <row r="1393" spans="4:4">
      <c r="D1393" s="2"/>
    </row>
    <row r="1394" spans="4:4">
      <c r="D1394" s="2"/>
    </row>
    <row r="1395" spans="4:4">
      <c r="D1395" s="2"/>
    </row>
    <row r="1396" spans="4:4">
      <c r="D1396" s="2"/>
    </row>
    <row r="1397" spans="4:4">
      <c r="D1397" s="2"/>
    </row>
    <row r="1398" spans="4:4">
      <c r="D1398" s="2"/>
    </row>
    <row r="1399" spans="4:4">
      <c r="D1399" s="2"/>
    </row>
    <row r="1400" spans="4:4">
      <c r="D1400" s="2"/>
    </row>
    <row r="1401" spans="4:4">
      <c r="D1401" s="2"/>
    </row>
    <row r="1402" spans="4:4">
      <c r="D1402" s="2"/>
    </row>
    <row r="1403" spans="4:4">
      <c r="D1403" s="2"/>
    </row>
    <row r="1404" spans="4:4">
      <c r="D1404" s="2"/>
    </row>
    <row r="1405" spans="4:4">
      <c r="D1405" s="2"/>
    </row>
    <row r="1406" spans="4:4">
      <c r="D1406" s="2"/>
    </row>
    <row r="1407" spans="4:4">
      <c r="D1407" s="2"/>
    </row>
    <row r="1408" spans="4:4">
      <c r="D1408" s="2"/>
    </row>
    <row r="1409" spans="4:4">
      <c r="D1409" s="2"/>
    </row>
    <row r="1410" spans="4:4">
      <c r="D1410" s="2"/>
    </row>
    <row r="1411" spans="4:4">
      <c r="D1411" s="2"/>
    </row>
    <row r="1412" spans="4:4">
      <c r="D1412" s="2"/>
    </row>
    <row r="1413" spans="4:4">
      <c r="D1413" s="2"/>
    </row>
    <row r="1414" spans="4:4">
      <c r="D1414" s="2"/>
    </row>
    <row r="1415" spans="4:4">
      <c r="D1415" s="2"/>
    </row>
    <row r="1416" spans="4:4">
      <c r="D1416" s="2"/>
    </row>
    <row r="1417" spans="4:4">
      <c r="D1417" s="2"/>
    </row>
    <row r="1418" spans="4:4">
      <c r="D1418" s="2"/>
    </row>
    <row r="1419" spans="4:4">
      <c r="D1419" s="2"/>
    </row>
    <row r="1420" spans="4:4">
      <c r="D1420" s="2"/>
    </row>
    <row r="1421" spans="4:4">
      <c r="D1421" s="2"/>
    </row>
    <row r="1422" spans="4:4">
      <c r="D1422" s="2"/>
    </row>
    <row r="1423" spans="4:4">
      <c r="D1423" s="2"/>
    </row>
    <row r="1424" spans="4:4">
      <c r="D1424" s="2"/>
    </row>
    <row r="1425" spans="4:4">
      <c r="D1425" s="2"/>
    </row>
    <row r="1426" spans="4:4">
      <c r="D1426" s="2"/>
    </row>
    <row r="1427" spans="4:4">
      <c r="D1427" s="2"/>
    </row>
    <row r="1428" spans="4:4">
      <c r="D1428" s="2"/>
    </row>
    <row r="1429" spans="4:4">
      <c r="D1429" s="2"/>
    </row>
    <row r="1430" spans="4:4">
      <c r="D1430" s="2"/>
    </row>
    <row r="1431" spans="4:4">
      <c r="D1431" s="2"/>
    </row>
    <row r="1432" spans="4:4">
      <c r="D1432" s="2"/>
    </row>
    <row r="1433" spans="4:4">
      <c r="D1433" s="2"/>
    </row>
    <row r="1434" spans="4:4">
      <c r="D1434" s="2"/>
    </row>
    <row r="1435" spans="4:4">
      <c r="D1435" s="2"/>
    </row>
    <row r="1436" spans="4:4">
      <c r="D1436" s="2"/>
    </row>
    <row r="1437" spans="4:4">
      <c r="D1437" s="2"/>
    </row>
    <row r="1438" spans="4:4">
      <c r="D1438" s="2"/>
    </row>
    <row r="1439" spans="4:4">
      <c r="D1439" s="2"/>
    </row>
    <row r="1440" spans="4:4">
      <c r="D1440" s="2"/>
    </row>
    <row r="1441" spans="4:4">
      <c r="D1441" s="2"/>
    </row>
    <row r="1442" spans="4:4">
      <c r="D1442" s="2"/>
    </row>
    <row r="1443" spans="4:4">
      <c r="D1443" s="2"/>
    </row>
    <row r="1444" spans="4:4">
      <c r="D1444" s="2"/>
    </row>
    <row r="1445" spans="4:4">
      <c r="D1445" s="2"/>
    </row>
    <row r="1446" spans="4:4">
      <c r="D1446" s="2"/>
    </row>
    <row r="1447" spans="4:4">
      <c r="D1447" s="2"/>
    </row>
    <row r="1448" spans="4:4">
      <c r="D1448" s="2"/>
    </row>
    <row r="1449" spans="4:4">
      <c r="D1449" s="2"/>
    </row>
    <row r="1450" spans="4:4">
      <c r="D1450" s="2"/>
    </row>
    <row r="1451" spans="4:4">
      <c r="D1451" s="2"/>
    </row>
    <row r="1452" spans="4:4">
      <c r="D1452" s="2"/>
    </row>
    <row r="1453" spans="4:4">
      <c r="D1453" s="2"/>
    </row>
    <row r="1454" spans="4:4">
      <c r="D1454" s="2"/>
    </row>
    <row r="1455" spans="4:4">
      <c r="D1455" s="2"/>
    </row>
    <row r="1456" spans="4:4">
      <c r="D1456" s="2"/>
    </row>
    <row r="1457" spans="4:4">
      <c r="D1457" s="2"/>
    </row>
    <row r="1458" spans="4:4">
      <c r="D1458" s="2"/>
    </row>
    <row r="1459" spans="4:4">
      <c r="D1459" s="2"/>
    </row>
    <row r="1460" spans="4:4">
      <c r="D1460" s="2"/>
    </row>
    <row r="1461" spans="4:4">
      <c r="D1461" s="2"/>
    </row>
    <row r="1462" spans="4:4">
      <c r="D1462" s="2"/>
    </row>
    <row r="1463" spans="4:4">
      <c r="D1463" s="2"/>
    </row>
    <row r="1464" spans="4:4">
      <c r="D1464" s="2"/>
    </row>
    <row r="1465" spans="4:4">
      <c r="D1465" s="2"/>
    </row>
    <row r="1466" spans="4:4">
      <c r="D1466" s="2"/>
    </row>
    <row r="1467" spans="4:4">
      <c r="D1467" s="2"/>
    </row>
    <row r="1468" spans="4:4">
      <c r="D1468" s="2"/>
    </row>
    <row r="1469" spans="4:4">
      <c r="D1469" s="2"/>
    </row>
    <row r="1470" spans="4:4">
      <c r="D1470" s="2"/>
    </row>
    <row r="1471" spans="4:4">
      <c r="D1471" s="2"/>
    </row>
    <row r="1472" spans="4:4">
      <c r="D1472" s="2"/>
    </row>
    <row r="1473" spans="4:4">
      <c r="D1473" s="2"/>
    </row>
    <row r="1474" spans="4:4">
      <c r="D1474" s="2"/>
    </row>
    <row r="1475" spans="4:4">
      <c r="D1475" s="2"/>
    </row>
    <row r="1476" spans="4:4">
      <c r="D1476" s="2"/>
    </row>
    <row r="1477" spans="4:4">
      <c r="D1477" s="2"/>
    </row>
    <row r="1478" spans="4:4">
      <c r="D1478" s="2"/>
    </row>
    <row r="1479" spans="4:4">
      <c r="D1479" s="2"/>
    </row>
    <row r="1480" spans="4:4">
      <c r="D1480" s="2"/>
    </row>
    <row r="1481" spans="4:4">
      <c r="D1481" s="2"/>
    </row>
    <row r="1482" spans="4:4">
      <c r="D1482" s="2"/>
    </row>
    <row r="1483" spans="4:4">
      <c r="D1483" s="2"/>
    </row>
    <row r="1484" spans="4:4">
      <c r="D1484" s="2"/>
    </row>
    <row r="1485" spans="4:4">
      <c r="D1485" s="2"/>
    </row>
    <row r="1486" spans="4:4">
      <c r="D1486" s="2"/>
    </row>
    <row r="1487" spans="4:4">
      <c r="D1487" s="2"/>
    </row>
    <row r="1488" spans="4:4">
      <c r="D1488" s="2"/>
    </row>
    <row r="1489" spans="4:4">
      <c r="D1489" s="2"/>
    </row>
    <row r="1490" spans="4:4">
      <c r="D1490" s="2"/>
    </row>
    <row r="1491" spans="4:4">
      <c r="D1491" s="2"/>
    </row>
    <row r="1492" spans="4:4">
      <c r="D1492" s="2"/>
    </row>
    <row r="1493" spans="4:4">
      <c r="D1493" s="2"/>
    </row>
    <row r="1494" spans="4:4">
      <c r="D1494" s="2"/>
    </row>
    <row r="1495" spans="4:4">
      <c r="D1495" s="2"/>
    </row>
    <row r="1496" spans="4:4">
      <c r="D1496" s="2"/>
    </row>
    <row r="1497" spans="4:4">
      <c r="D1497" s="2"/>
    </row>
    <row r="1498" spans="4:4">
      <c r="D1498" s="2"/>
    </row>
    <row r="1499" spans="4:4">
      <c r="D1499" s="2"/>
    </row>
    <row r="1500" spans="4:4">
      <c r="D1500" s="2"/>
    </row>
    <row r="1501" spans="4:4">
      <c r="D1501" s="2"/>
    </row>
    <row r="1502" spans="4:4">
      <c r="D1502" s="2"/>
    </row>
    <row r="1503" spans="4:4">
      <c r="D1503" s="2"/>
    </row>
    <row r="1504" spans="4:4">
      <c r="D1504" s="2"/>
    </row>
    <row r="1505" spans="4:4">
      <c r="D1505" s="2"/>
    </row>
    <row r="1506" spans="4:4">
      <c r="D1506" s="2"/>
    </row>
    <row r="1507" spans="4:4">
      <c r="D1507" s="2"/>
    </row>
    <row r="1508" spans="4:4">
      <c r="D1508" s="2"/>
    </row>
    <row r="1509" spans="4:4">
      <c r="D1509" s="2"/>
    </row>
    <row r="1510" spans="4:4">
      <c r="D1510" s="2"/>
    </row>
    <row r="1511" spans="4:4">
      <c r="D1511" s="2"/>
    </row>
    <row r="1512" spans="4:4">
      <c r="D1512" s="2"/>
    </row>
    <row r="1513" spans="4:4">
      <c r="D1513" s="2"/>
    </row>
    <row r="1514" spans="4:4">
      <c r="D1514" s="2"/>
    </row>
    <row r="1515" spans="4:4">
      <c r="D1515" s="2"/>
    </row>
    <row r="1516" spans="4:4">
      <c r="D1516" s="2"/>
    </row>
    <row r="1517" spans="4:4">
      <c r="D1517" s="2"/>
    </row>
    <row r="1518" spans="4:4">
      <c r="D1518" s="2"/>
    </row>
    <row r="1519" spans="4:4">
      <c r="D1519" s="2"/>
    </row>
    <row r="1520" spans="4:4">
      <c r="D1520" s="2"/>
    </row>
    <row r="1521" spans="4:4">
      <c r="D1521" s="2"/>
    </row>
    <row r="1522" spans="4:4">
      <c r="D1522" s="2"/>
    </row>
    <row r="1523" spans="4:4">
      <c r="D1523" s="2"/>
    </row>
    <row r="1524" spans="4:4">
      <c r="D1524" s="2"/>
    </row>
    <row r="1525" spans="4:4">
      <c r="D1525" s="2"/>
    </row>
    <row r="1526" spans="4:4">
      <c r="D1526" s="2"/>
    </row>
    <row r="1527" spans="4:4">
      <c r="D1527" s="2"/>
    </row>
    <row r="1528" spans="4:4">
      <c r="D1528" s="2"/>
    </row>
    <row r="1529" spans="4:4">
      <c r="D1529" s="2"/>
    </row>
    <row r="1530" spans="4:4">
      <c r="D1530" s="2"/>
    </row>
    <row r="1531" spans="4:4">
      <c r="D1531" s="2"/>
    </row>
    <row r="1532" spans="4:4">
      <c r="D1532" s="2"/>
    </row>
    <row r="1533" spans="4:4">
      <c r="D1533" s="2"/>
    </row>
    <row r="1534" spans="4:4">
      <c r="D1534" s="2"/>
    </row>
    <row r="1535" spans="4:4">
      <c r="D1535" s="2"/>
    </row>
    <row r="1536" spans="4:4">
      <c r="D1536" s="2"/>
    </row>
    <row r="1537" spans="4:4">
      <c r="D1537" s="2"/>
    </row>
    <row r="1538" spans="4:4">
      <c r="D1538" s="2"/>
    </row>
    <row r="1539" spans="4:4">
      <c r="D1539" s="2"/>
    </row>
    <row r="1540" spans="4:4">
      <c r="D1540" s="2"/>
    </row>
    <row r="1541" spans="4:4">
      <c r="D1541" s="2"/>
    </row>
    <row r="1542" spans="4:4">
      <c r="D1542" s="2"/>
    </row>
    <row r="1543" spans="4:4">
      <c r="D1543" s="2"/>
    </row>
    <row r="1544" spans="4:4">
      <c r="D1544" s="2"/>
    </row>
    <row r="1545" spans="4:4">
      <c r="D1545" s="2"/>
    </row>
    <row r="1546" spans="4:4">
      <c r="D1546" s="2"/>
    </row>
    <row r="1547" spans="4:4">
      <c r="D1547" s="2"/>
    </row>
    <row r="1548" spans="4:4">
      <c r="D1548" s="2"/>
    </row>
    <row r="1549" spans="4:4">
      <c r="D1549" s="2"/>
    </row>
    <row r="1550" spans="4:4">
      <c r="D1550" s="2"/>
    </row>
    <row r="1551" spans="4:4">
      <c r="D1551" s="2"/>
    </row>
    <row r="1552" spans="4:4">
      <c r="D1552" s="2"/>
    </row>
    <row r="1553" spans="4:4">
      <c r="D1553" s="2"/>
    </row>
    <row r="1554" spans="4:4">
      <c r="D1554" s="2"/>
    </row>
    <row r="1555" spans="4:4">
      <c r="D1555" s="2"/>
    </row>
    <row r="1556" spans="4:4">
      <c r="D1556" s="2"/>
    </row>
    <row r="1557" spans="4:4">
      <c r="D1557" s="2"/>
    </row>
    <row r="1558" spans="4:4">
      <c r="D1558" s="2"/>
    </row>
    <row r="1559" spans="4:4">
      <c r="D1559" s="2"/>
    </row>
    <row r="1560" spans="4:4">
      <c r="D1560" s="2"/>
    </row>
    <row r="1561" spans="4:4">
      <c r="D1561" s="2"/>
    </row>
    <row r="1562" spans="4:4">
      <c r="D1562" s="2"/>
    </row>
    <row r="1563" spans="4:4">
      <c r="D1563" s="2"/>
    </row>
    <row r="1564" spans="4:4">
      <c r="D1564" s="2"/>
    </row>
    <row r="1565" spans="4:4">
      <c r="D1565" s="2"/>
    </row>
    <row r="1566" spans="4:4">
      <c r="D1566" s="2"/>
    </row>
    <row r="1567" spans="4:4">
      <c r="D1567" s="2"/>
    </row>
    <row r="1568" spans="4:4">
      <c r="D1568" s="2"/>
    </row>
    <row r="1569" spans="4:4">
      <c r="D1569" s="2"/>
    </row>
    <row r="1570" spans="4:4">
      <c r="D1570" s="2"/>
    </row>
    <row r="1571" spans="4:4">
      <c r="D1571" s="2"/>
    </row>
    <row r="1572" spans="4:4">
      <c r="D1572" s="2"/>
    </row>
    <row r="1573" spans="4:4">
      <c r="D1573" s="2"/>
    </row>
    <row r="1574" spans="4:4">
      <c r="D1574" s="2"/>
    </row>
    <row r="1575" spans="4:4">
      <c r="D1575" s="2"/>
    </row>
    <row r="1576" spans="4:4">
      <c r="D1576" s="2"/>
    </row>
    <row r="1577" spans="4:4">
      <c r="D1577" s="2"/>
    </row>
    <row r="1578" spans="4:4">
      <c r="D1578" s="2"/>
    </row>
    <row r="1579" spans="4:4">
      <c r="D1579" s="2"/>
    </row>
    <row r="1580" spans="4:4">
      <c r="D1580" s="2"/>
    </row>
    <row r="1581" spans="4:4">
      <c r="D1581" s="2"/>
    </row>
    <row r="1582" spans="4:4">
      <c r="D1582" s="2"/>
    </row>
    <row r="1583" spans="4:4">
      <c r="D1583" s="2"/>
    </row>
    <row r="1584" spans="4:4">
      <c r="D1584" s="2"/>
    </row>
    <row r="1585" spans="4:4">
      <c r="D1585" s="2"/>
    </row>
    <row r="1586" spans="4:4">
      <c r="D1586" s="2"/>
    </row>
    <row r="1587" spans="4:4">
      <c r="D1587" s="2"/>
    </row>
    <row r="1588" spans="4:4">
      <c r="D1588" s="2"/>
    </row>
    <row r="1589" spans="4:4">
      <c r="D1589" s="2"/>
    </row>
    <row r="1590" spans="4:4">
      <c r="D1590" s="2"/>
    </row>
    <row r="1591" spans="4:4">
      <c r="D1591" s="2"/>
    </row>
    <row r="1592" spans="4:4">
      <c r="D1592" s="2"/>
    </row>
    <row r="1593" spans="4:4">
      <c r="D1593" s="2"/>
    </row>
    <row r="1594" spans="4:4">
      <c r="D1594" s="2"/>
    </row>
    <row r="1595" spans="4:4">
      <c r="D1595" s="2"/>
    </row>
    <row r="1596" spans="4:4">
      <c r="D1596" s="2"/>
    </row>
    <row r="1597" spans="4:4">
      <c r="D1597" s="2"/>
    </row>
    <row r="1598" spans="4:4">
      <c r="D1598" s="2"/>
    </row>
    <row r="1599" spans="4:4">
      <c r="D1599" s="2"/>
    </row>
    <row r="1600" spans="4:4">
      <c r="D1600" s="2"/>
    </row>
    <row r="1601" spans="4:4">
      <c r="D1601" s="2"/>
    </row>
    <row r="1602" spans="4:4">
      <c r="D1602" s="2"/>
    </row>
    <row r="1603" spans="4:4">
      <c r="D1603" s="2"/>
    </row>
    <row r="1604" spans="4:4">
      <c r="D1604" s="2"/>
    </row>
    <row r="1605" spans="4:4">
      <c r="D1605" s="2"/>
    </row>
    <row r="1606" spans="4:4">
      <c r="D1606" s="2"/>
    </row>
    <row r="1607" spans="4:4">
      <c r="D1607" s="2"/>
    </row>
    <row r="1608" spans="4:4">
      <c r="D1608" s="2"/>
    </row>
    <row r="1609" spans="4:4">
      <c r="D1609" s="2"/>
    </row>
    <row r="1610" spans="4:4">
      <c r="D1610" s="2"/>
    </row>
    <row r="1611" spans="4:4">
      <c r="D1611" s="2"/>
    </row>
    <row r="1612" spans="4:4">
      <c r="D1612" s="2"/>
    </row>
    <row r="1613" spans="4:4">
      <c r="D1613" s="2"/>
    </row>
    <row r="1614" spans="4:4">
      <c r="D1614" s="2"/>
    </row>
    <row r="1615" spans="4:4">
      <c r="D1615" s="2"/>
    </row>
    <row r="1616" spans="4:4">
      <c r="D1616" s="2"/>
    </row>
    <row r="1617" spans="4:4">
      <c r="D1617" s="2"/>
    </row>
    <row r="1618" spans="4:4">
      <c r="D1618" s="2"/>
    </row>
    <row r="1619" spans="4:4">
      <c r="D1619" s="2"/>
    </row>
    <row r="1620" spans="4:4">
      <c r="D1620" s="2"/>
    </row>
    <row r="1621" spans="4:4">
      <c r="D1621" s="2"/>
    </row>
    <row r="1622" spans="4:4">
      <c r="D1622" s="2"/>
    </row>
    <row r="1623" spans="4:4">
      <c r="D1623" s="2"/>
    </row>
    <row r="1624" spans="4:4">
      <c r="D1624" s="2"/>
    </row>
    <row r="1625" spans="4:4">
      <c r="D1625" s="2"/>
    </row>
    <row r="1626" spans="4:4">
      <c r="D1626" s="2"/>
    </row>
    <row r="1627" spans="4:4">
      <c r="D1627" s="2"/>
    </row>
    <row r="1628" spans="4:4">
      <c r="D1628" s="2"/>
    </row>
    <row r="1629" spans="4:4">
      <c r="D1629" s="2"/>
    </row>
    <row r="1630" spans="4:4">
      <c r="D1630" s="2"/>
    </row>
    <row r="1631" spans="4:4">
      <c r="D1631" s="2"/>
    </row>
    <row r="1632" spans="4:4">
      <c r="D1632" s="2"/>
    </row>
    <row r="1633" spans="4:4">
      <c r="D1633" s="2"/>
    </row>
    <row r="1634" spans="4:4">
      <c r="D1634" s="2"/>
    </row>
    <row r="1635" spans="4:4">
      <c r="D1635" s="2"/>
    </row>
    <row r="1636" spans="4:4">
      <c r="D1636" s="2"/>
    </row>
    <row r="1637" spans="4:4">
      <c r="D1637" s="2"/>
    </row>
    <row r="1638" spans="4:4">
      <c r="D1638" s="2"/>
    </row>
    <row r="1639" spans="4:4">
      <c r="D1639" s="2"/>
    </row>
    <row r="1640" spans="4:4">
      <c r="D1640" s="2"/>
    </row>
    <row r="1641" spans="4:4">
      <c r="D1641" s="2"/>
    </row>
    <row r="1642" spans="4:4">
      <c r="D1642" s="2"/>
    </row>
    <row r="1643" spans="4:4">
      <c r="D1643" s="2"/>
    </row>
    <row r="1644" spans="4:4">
      <c r="D1644" s="2"/>
    </row>
    <row r="1645" spans="4:4">
      <c r="D1645" s="2"/>
    </row>
    <row r="1646" spans="4:4">
      <c r="D1646" s="2"/>
    </row>
    <row r="1647" spans="4:4">
      <c r="D1647" s="2"/>
    </row>
    <row r="1648" spans="4:4">
      <c r="D1648" s="2"/>
    </row>
    <row r="1649" spans="4:4">
      <c r="D1649" s="2"/>
    </row>
    <row r="1650" spans="4:4">
      <c r="D1650" s="2"/>
    </row>
    <row r="1651" spans="4:4">
      <c r="D1651" s="2"/>
    </row>
    <row r="1652" spans="4:4">
      <c r="D1652" s="2"/>
    </row>
    <row r="1653" spans="4:4">
      <c r="D1653" s="2"/>
    </row>
    <row r="1654" spans="4:4">
      <c r="D1654" s="2"/>
    </row>
    <row r="1655" spans="4:4">
      <c r="D1655" s="2"/>
    </row>
    <row r="1656" spans="4:4">
      <c r="D1656" s="2"/>
    </row>
    <row r="1657" spans="4:4">
      <c r="D1657" s="2"/>
    </row>
    <row r="1658" spans="4:4">
      <c r="D1658" s="2"/>
    </row>
    <row r="1659" spans="4:4">
      <c r="D1659" s="2"/>
    </row>
    <row r="1660" spans="4:4">
      <c r="D1660" s="2"/>
    </row>
    <row r="1661" spans="4:4">
      <c r="D1661" s="2"/>
    </row>
    <row r="1662" spans="4:4">
      <c r="D1662" s="2"/>
    </row>
    <row r="1663" spans="4:4">
      <c r="D1663" s="2"/>
    </row>
    <row r="1664" spans="4:4">
      <c r="D1664" s="2"/>
    </row>
    <row r="1665" spans="4:4">
      <c r="D1665" s="2"/>
    </row>
    <row r="1666" spans="4:4">
      <c r="D1666" s="2"/>
    </row>
    <row r="1667" spans="4:4">
      <c r="D1667" s="2"/>
    </row>
    <row r="1668" spans="4:4">
      <c r="D1668" s="2"/>
    </row>
    <row r="1669" spans="4:4">
      <c r="D1669" s="2"/>
    </row>
    <row r="1670" spans="4:4">
      <c r="D1670" s="2"/>
    </row>
    <row r="1671" spans="4:4">
      <c r="D1671" s="2"/>
    </row>
    <row r="1672" spans="4:4">
      <c r="D1672" s="2"/>
    </row>
    <row r="1673" spans="4:4">
      <c r="D1673" s="2"/>
    </row>
    <row r="1674" spans="4:4">
      <c r="D1674" s="2"/>
    </row>
    <row r="1675" spans="4:4">
      <c r="D1675" s="2"/>
    </row>
    <row r="1676" spans="4:4">
      <c r="D1676" s="2"/>
    </row>
    <row r="1677" spans="4:4">
      <c r="D1677" s="2"/>
    </row>
    <row r="1678" spans="4:4">
      <c r="D1678" s="2"/>
    </row>
    <row r="1679" spans="4:4">
      <c r="D1679" s="2"/>
    </row>
    <row r="1680" spans="4:4">
      <c r="D1680" s="2"/>
    </row>
    <row r="1681" spans="4:4">
      <c r="D1681" s="2"/>
    </row>
    <row r="1682" spans="4:4">
      <c r="D1682" s="2"/>
    </row>
    <row r="1683" spans="4:4">
      <c r="D1683" s="2"/>
    </row>
    <row r="1684" spans="4:4">
      <c r="D1684" s="2"/>
    </row>
    <row r="1685" spans="4:4">
      <c r="D1685" s="2"/>
    </row>
    <row r="1686" spans="4:4">
      <c r="D1686" s="2"/>
    </row>
    <row r="1687" spans="4:4">
      <c r="D1687" s="2"/>
    </row>
    <row r="1688" spans="4:4">
      <c r="D1688" s="2"/>
    </row>
    <row r="1689" spans="4:4">
      <c r="D1689" s="2"/>
    </row>
    <row r="1690" spans="4:4">
      <c r="D1690" s="2"/>
    </row>
    <row r="1691" spans="4:4">
      <c r="D1691" s="2"/>
    </row>
    <row r="1692" spans="4:4">
      <c r="D1692" s="2"/>
    </row>
    <row r="1693" spans="4:4">
      <c r="D1693" s="2"/>
    </row>
    <row r="1694" spans="4:4">
      <c r="D1694" s="2"/>
    </row>
    <row r="1695" spans="4:4">
      <c r="D1695" s="2"/>
    </row>
    <row r="1696" spans="4:4">
      <c r="D1696" s="2"/>
    </row>
    <row r="1697" spans="4:4">
      <c r="D1697" s="2"/>
    </row>
    <row r="1698" spans="4:4">
      <c r="D1698" s="2"/>
    </row>
    <row r="1699" spans="4:4">
      <c r="D1699" s="2"/>
    </row>
    <row r="1700" spans="4:4">
      <c r="D1700" s="2"/>
    </row>
    <row r="1701" spans="4:4">
      <c r="D1701" s="2"/>
    </row>
    <row r="1702" spans="4:4">
      <c r="D1702" s="2"/>
    </row>
    <row r="1703" spans="4:4">
      <c r="D1703" s="2"/>
    </row>
    <row r="1704" spans="4:4">
      <c r="D1704" s="2"/>
    </row>
    <row r="1705" spans="4:4">
      <c r="D1705" s="2"/>
    </row>
    <row r="1706" spans="4:4">
      <c r="D1706" s="2"/>
    </row>
    <row r="1707" spans="4:4">
      <c r="D1707" s="2"/>
    </row>
    <row r="1708" spans="4:4">
      <c r="D1708" s="2"/>
    </row>
    <row r="1709" spans="4:4">
      <c r="D1709" s="2"/>
    </row>
    <row r="1710" spans="4:4">
      <c r="D1710" s="2"/>
    </row>
    <row r="1711" spans="4:4">
      <c r="D1711" s="2"/>
    </row>
    <row r="1712" spans="4:4">
      <c r="D1712" s="2"/>
    </row>
    <row r="1713" spans="4:4">
      <c r="D1713" s="2"/>
    </row>
    <row r="1714" spans="4:4">
      <c r="D1714" s="2"/>
    </row>
    <row r="1715" spans="4:4">
      <c r="D1715" s="2"/>
    </row>
    <row r="1716" spans="4:4">
      <c r="D1716" s="2"/>
    </row>
    <row r="1717" spans="4:4">
      <c r="D1717" s="2"/>
    </row>
    <row r="1718" spans="4:4">
      <c r="D1718" s="2"/>
    </row>
    <row r="1719" spans="4:4">
      <c r="D1719" s="2"/>
    </row>
    <row r="1720" spans="4:4">
      <c r="D1720" s="2"/>
    </row>
    <row r="1721" spans="4:4">
      <c r="D1721" s="2"/>
    </row>
    <row r="1722" spans="4:4">
      <c r="D1722" s="2"/>
    </row>
    <row r="1723" spans="4:4">
      <c r="D1723" s="2"/>
    </row>
    <row r="1724" spans="4:4">
      <c r="D1724" s="2"/>
    </row>
    <row r="1725" spans="4:4">
      <c r="D1725" s="2"/>
    </row>
    <row r="1726" spans="4:4">
      <c r="D1726" s="2"/>
    </row>
    <row r="1727" spans="4:4">
      <c r="D1727" s="2"/>
    </row>
    <row r="1728" spans="4:4">
      <c r="D1728" s="2"/>
    </row>
    <row r="1729" spans="4:4">
      <c r="D1729" s="2"/>
    </row>
    <row r="1730" spans="4:4">
      <c r="D1730" s="2"/>
    </row>
    <row r="1731" spans="4:4">
      <c r="D1731" s="2"/>
    </row>
    <row r="1732" spans="4:4">
      <c r="D1732" s="2"/>
    </row>
    <row r="1733" spans="4:4">
      <c r="D1733" s="2"/>
    </row>
    <row r="1734" spans="4:4">
      <c r="D1734" s="2"/>
    </row>
    <row r="1735" spans="4:4">
      <c r="D1735" s="2"/>
    </row>
    <row r="1736" spans="4:4">
      <c r="D1736" s="2"/>
    </row>
    <row r="1737" spans="4:4">
      <c r="D1737" s="2"/>
    </row>
    <row r="1738" spans="4:4">
      <c r="D1738" s="2"/>
    </row>
    <row r="1739" spans="4:4">
      <c r="D1739" s="2"/>
    </row>
    <row r="1740" spans="4:4">
      <c r="D1740" s="2"/>
    </row>
    <row r="1741" spans="4:4">
      <c r="D1741" s="2"/>
    </row>
    <row r="1742" spans="4:4">
      <c r="D1742" s="2"/>
    </row>
    <row r="1743" spans="4:4">
      <c r="D1743" s="2"/>
    </row>
    <row r="1744" spans="4:4">
      <c r="D1744" s="2"/>
    </row>
    <row r="1745" spans="4:4">
      <c r="D1745" s="2"/>
    </row>
    <row r="1746" spans="4:4">
      <c r="D1746" s="2"/>
    </row>
    <row r="1747" spans="4:4">
      <c r="D1747" s="2"/>
    </row>
    <row r="1748" spans="4:4">
      <c r="D1748" s="2"/>
    </row>
    <row r="1749" spans="4:4">
      <c r="D1749" s="2"/>
    </row>
    <row r="1750" spans="4:4">
      <c r="D1750" s="2"/>
    </row>
    <row r="1751" spans="4:4">
      <c r="D1751" s="2"/>
    </row>
    <row r="1752" spans="4:4">
      <c r="D1752" s="2"/>
    </row>
    <row r="1753" spans="4:4">
      <c r="D1753" s="2"/>
    </row>
    <row r="1754" spans="4:4">
      <c r="D1754" s="2"/>
    </row>
    <row r="1755" spans="4:4">
      <c r="D1755" s="2"/>
    </row>
    <row r="1756" spans="4:4">
      <c r="D1756" s="2"/>
    </row>
    <row r="1757" spans="4:4">
      <c r="D1757" s="2"/>
    </row>
    <row r="1758" spans="4:4">
      <c r="D1758" s="2"/>
    </row>
    <row r="1759" spans="4:4">
      <c r="D1759" s="2"/>
    </row>
    <row r="1760" spans="4:4">
      <c r="D1760" s="2"/>
    </row>
    <row r="1761" spans="4:4">
      <c r="D1761" s="2"/>
    </row>
    <row r="1762" spans="4:4">
      <c r="D1762" s="2"/>
    </row>
    <row r="1763" spans="4:4">
      <c r="D1763" s="2"/>
    </row>
    <row r="1764" spans="4:4">
      <c r="D1764" s="2"/>
    </row>
    <row r="1765" spans="4:4">
      <c r="D1765" s="2"/>
    </row>
    <row r="1766" spans="4:4">
      <c r="D1766" s="2"/>
    </row>
    <row r="1767" spans="4:4">
      <c r="D1767" s="2"/>
    </row>
    <row r="1768" spans="4:4">
      <c r="D1768" s="2"/>
    </row>
    <row r="1769" spans="4:4">
      <c r="D1769" s="2"/>
    </row>
    <row r="1770" spans="4:4">
      <c r="D1770" s="2"/>
    </row>
    <row r="1771" spans="4:4">
      <c r="D1771" s="2"/>
    </row>
    <row r="1772" spans="4:4">
      <c r="D1772" s="2"/>
    </row>
    <row r="1773" spans="4:4">
      <c r="D1773" s="2"/>
    </row>
    <row r="1774" spans="4:4">
      <c r="D1774" s="2"/>
    </row>
    <row r="1775" spans="4:4">
      <c r="D1775" s="2"/>
    </row>
    <row r="1776" spans="4:4">
      <c r="D1776" s="2"/>
    </row>
    <row r="1777" spans="4:4">
      <c r="D1777" s="2"/>
    </row>
    <row r="1778" spans="4:4">
      <c r="D1778" s="2"/>
    </row>
    <row r="1779" spans="4:4">
      <c r="D1779" s="2"/>
    </row>
    <row r="1780" spans="4:4">
      <c r="D1780" s="2"/>
    </row>
    <row r="1781" spans="4:4">
      <c r="D1781" s="2"/>
    </row>
    <row r="1782" spans="4:4">
      <c r="D1782" s="2"/>
    </row>
    <row r="1783" spans="4:4">
      <c r="D1783" s="2"/>
    </row>
    <row r="1784" spans="4:4">
      <c r="D1784" s="2"/>
    </row>
    <row r="1785" spans="4:4">
      <c r="D1785" s="2"/>
    </row>
    <row r="1786" spans="4:4">
      <c r="D1786" s="2"/>
    </row>
    <row r="1787" spans="4:4">
      <c r="D1787" s="2"/>
    </row>
    <row r="1788" spans="4:4">
      <c r="D1788" s="2"/>
    </row>
    <row r="1789" spans="4:4">
      <c r="D1789" s="2"/>
    </row>
    <row r="1790" spans="4:4">
      <c r="D1790" s="2"/>
    </row>
    <row r="1791" spans="4:4">
      <c r="D1791" s="2"/>
    </row>
    <row r="1792" spans="4:4">
      <c r="D1792" s="2"/>
    </row>
    <row r="1793" spans="4:4">
      <c r="D1793" s="2"/>
    </row>
    <row r="1794" spans="4:4">
      <c r="D1794" s="2"/>
    </row>
    <row r="1795" spans="4:4">
      <c r="D1795" s="2"/>
    </row>
    <row r="1796" spans="4:4">
      <c r="D1796" s="2"/>
    </row>
    <row r="1797" spans="4:4">
      <c r="D1797" s="2"/>
    </row>
    <row r="1798" spans="4:4">
      <c r="D1798" s="2"/>
    </row>
    <row r="1799" spans="4:4">
      <c r="D1799" s="2"/>
    </row>
    <row r="1800" spans="4:4">
      <c r="D1800" s="2"/>
    </row>
    <row r="1801" spans="4:4">
      <c r="D1801" s="2"/>
    </row>
    <row r="1802" spans="4:4">
      <c r="D1802" s="2"/>
    </row>
    <row r="1803" spans="4:4">
      <c r="D1803" s="2"/>
    </row>
    <row r="1804" spans="4:4">
      <c r="D1804" s="2"/>
    </row>
    <row r="1805" spans="4:4">
      <c r="D1805" s="2"/>
    </row>
    <row r="1806" spans="4:4">
      <c r="D1806" s="2"/>
    </row>
    <row r="1807" spans="4:4">
      <c r="D1807" s="2"/>
    </row>
    <row r="1808" spans="4:4">
      <c r="D1808" s="2"/>
    </row>
    <row r="1809" spans="4:4">
      <c r="D1809" s="2"/>
    </row>
    <row r="1810" spans="4:4">
      <c r="D1810" s="2"/>
    </row>
    <row r="1811" spans="4:4">
      <c r="D1811" s="2"/>
    </row>
    <row r="1812" spans="4:4">
      <c r="D1812" s="2"/>
    </row>
    <row r="1813" spans="4:4">
      <c r="D1813" s="2"/>
    </row>
    <row r="1814" spans="4:4">
      <c r="D1814" s="2"/>
    </row>
    <row r="1815" spans="4:4">
      <c r="D1815" s="2"/>
    </row>
    <row r="1816" spans="4:4">
      <c r="D1816" s="2"/>
    </row>
    <row r="1817" spans="4:4">
      <c r="D1817" s="2"/>
    </row>
    <row r="1818" spans="4:4">
      <c r="D1818" s="2"/>
    </row>
    <row r="1819" spans="4:4">
      <c r="D1819" s="2"/>
    </row>
    <row r="1820" spans="4:4">
      <c r="D1820" s="2"/>
    </row>
    <row r="1821" spans="4:4">
      <c r="D1821" s="2"/>
    </row>
    <row r="1822" spans="4:4">
      <c r="D1822" s="2"/>
    </row>
    <row r="1823" spans="4:4">
      <c r="D1823" s="2"/>
    </row>
    <row r="1824" spans="4:4">
      <c r="D1824" s="2"/>
    </row>
    <row r="1825" spans="4:4">
      <c r="D1825" s="2"/>
    </row>
    <row r="1826" spans="4:4">
      <c r="D1826" s="2"/>
    </row>
    <row r="1827" spans="4:4">
      <c r="D1827" s="2"/>
    </row>
    <row r="1828" spans="4:4">
      <c r="D1828" s="2"/>
    </row>
    <row r="1829" spans="4:4">
      <c r="D1829" s="2"/>
    </row>
    <row r="1830" spans="4:4">
      <c r="D1830" s="2"/>
    </row>
    <row r="1831" spans="4:4">
      <c r="D1831" s="2"/>
    </row>
    <row r="1832" spans="4:4">
      <c r="D1832" s="2"/>
    </row>
    <row r="1833" spans="4:4">
      <c r="D1833" s="2"/>
    </row>
    <row r="1834" spans="4:4">
      <c r="D1834" s="2"/>
    </row>
    <row r="1835" spans="4:4">
      <c r="D1835" s="2"/>
    </row>
    <row r="1836" spans="4:4">
      <c r="D1836" s="2"/>
    </row>
    <row r="1837" spans="4:4">
      <c r="D1837" s="2"/>
    </row>
    <row r="1838" spans="4:4">
      <c r="D1838" s="2"/>
    </row>
    <row r="1839" spans="4:4">
      <c r="D1839" s="2"/>
    </row>
    <row r="1840" spans="4:4">
      <c r="D1840" s="2"/>
    </row>
    <row r="1841" spans="4:4">
      <c r="D1841" s="2"/>
    </row>
    <row r="1842" spans="4:4">
      <c r="D1842" s="2"/>
    </row>
    <row r="1843" spans="4:4">
      <c r="D1843" s="2"/>
    </row>
    <row r="1844" spans="4:4">
      <c r="D1844" s="2"/>
    </row>
    <row r="1845" spans="4:4">
      <c r="D1845" s="2"/>
    </row>
    <row r="1846" spans="4:4">
      <c r="D1846" s="2"/>
    </row>
    <row r="1847" spans="4:4">
      <c r="D1847" s="2"/>
    </row>
    <row r="1848" spans="4:4">
      <c r="D1848" s="2"/>
    </row>
    <row r="1849" spans="4:4">
      <c r="D1849" s="2"/>
    </row>
    <row r="1850" spans="4:4">
      <c r="D1850" s="2"/>
    </row>
    <row r="1851" spans="4:4">
      <c r="D1851" s="2"/>
    </row>
    <row r="1852" spans="4:4">
      <c r="D1852" s="2"/>
    </row>
    <row r="1853" spans="4:4">
      <c r="D1853" s="2"/>
    </row>
    <row r="1854" spans="4:4">
      <c r="D1854" s="2"/>
    </row>
    <row r="1855" spans="4:4">
      <c r="D1855" s="2"/>
    </row>
    <row r="1856" spans="4:4">
      <c r="D1856" s="2"/>
    </row>
    <row r="1857" spans="4:4">
      <c r="D1857" s="2"/>
    </row>
    <row r="1858" spans="4:4">
      <c r="D1858" s="2"/>
    </row>
    <row r="1859" spans="4:4">
      <c r="D1859" s="2"/>
    </row>
    <row r="1860" spans="4:4">
      <c r="D1860" s="2"/>
    </row>
    <row r="1861" spans="4:4">
      <c r="D1861" s="2"/>
    </row>
    <row r="1862" spans="4:4">
      <c r="D1862" s="2"/>
    </row>
    <row r="1863" spans="4:4">
      <c r="D1863" s="2"/>
    </row>
    <row r="1864" spans="4:4">
      <c r="D1864" s="2"/>
    </row>
    <row r="1865" spans="4:4">
      <c r="D1865" s="2"/>
    </row>
    <row r="1866" spans="4:4">
      <c r="D1866" s="2"/>
    </row>
    <row r="1867" spans="4:4">
      <c r="D1867" s="2"/>
    </row>
    <row r="1868" spans="4:4">
      <c r="D1868" s="2"/>
    </row>
    <row r="1869" spans="4:4">
      <c r="D1869" s="2"/>
    </row>
    <row r="1870" spans="4:4">
      <c r="D1870" s="2"/>
    </row>
    <row r="1871" spans="4:4">
      <c r="D1871" s="2"/>
    </row>
    <row r="1872" spans="4:4">
      <c r="D1872" s="2"/>
    </row>
    <row r="1873" spans="4:4">
      <c r="D1873" s="2"/>
    </row>
    <row r="1874" spans="4:4">
      <c r="D1874" s="2"/>
    </row>
    <row r="1875" spans="4:4">
      <c r="D1875" s="2"/>
    </row>
    <row r="1876" spans="4:4">
      <c r="D1876" s="2"/>
    </row>
    <row r="1877" spans="4:4">
      <c r="D1877" s="2"/>
    </row>
    <row r="1878" spans="4:4">
      <c r="D1878" s="2"/>
    </row>
    <row r="1879" spans="4:4">
      <c r="D1879" s="2"/>
    </row>
    <row r="1880" spans="4:4">
      <c r="D1880" s="2"/>
    </row>
    <row r="1881" spans="4:4">
      <c r="D1881" s="2"/>
    </row>
    <row r="1882" spans="4:4">
      <c r="D1882" s="2"/>
    </row>
    <row r="1883" spans="4:4">
      <c r="D1883" s="2"/>
    </row>
    <row r="1884" spans="4:4">
      <c r="D1884" s="2"/>
    </row>
    <row r="1885" spans="4:4">
      <c r="D1885" s="2"/>
    </row>
    <row r="1886" spans="4:4">
      <c r="D1886" s="2"/>
    </row>
    <row r="1887" spans="4:4">
      <c r="D1887" s="2"/>
    </row>
    <row r="1888" spans="4:4">
      <c r="D1888" s="2"/>
    </row>
    <row r="1889" spans="4:4">
      <c r="D1889" s="2"/>
    </row>
    <row r="1890" spans="4:4">
      <c r="D1890" s="2"/>
    </row>
    <row r="1891" spans="4:4">
      <c r="D1891" s="2"/>
    </row>
    <row r="1892" spans="4:4">
      <c r="D1892" s="2"/>
    </row>
    <row r="1893" spans="4:4">
      <c r="D1893" s="2"/>
    </row>
    <row r="1894" spans="4:4">
      <c r="D1894" s="2"/>
    </row>
    <row r="1895" spans="4:4">
      <c r="D1895" s="2"/>
    </row>
    <row r="1896" spans="4:4">
      <c r="D1896" s="2"/>
    </row>
    <row r="1897" spans="4:4">
      <c r="D1897" s="2"/>
    </row>
    <row r="1898" spans="4:4">
      <c r="D1898" s="2"/>
    </row>
    <row r="1899" spans="4:4">
      <c r="D1899" s="2"/>
    </row>
    <row r="1900" spans="4:4">
      <c r="D1900" s="2"/>
    </row>
    <row r="1901" spans="4:4">
      <c r="D1901" s="2"/>
    </row>
    <row r="1902" spans="4:4">
      <c r="D1902" s="2"/>
    </row>
    <row r="1903" spans="4:4">
      <c r="D1903" s="2"/>
    </row>
    <row r="1904" spans="4:4">
      <c r="D1904" s="2"/>
    </row>
    <row r="1905" spans="4:4">
      <c r="D1905" s="2"/>
    </row>
    <row r="1906" spans="4:4">
      <c r="D1906" s="2"/>
    </row>
    <row r="1907" spans="4:4">
      <c r="D1907" s="2"/>
    </row>
    <row r="1908" spans="4:4">
      <c r="D1908" s="2"/>
    </row>
    <row r="1909" spans="4:4">
      <c r="D1909" s="2"/>
    </row>
    <row r="1910" spans="4:4">
      <c r="D1910" s="2"/>
    </row>
    <row r="1911" spans="4:4">
      <c r="D1911" s="2"/>
    </row>
    <row r="1912" spans="4:4">
      <c r="D1912" s="2"/>
    </row>
    <row r="1913" spans="4:4">
      <c r="D1913" s="2"/>
    </row>
    <row r="1914" spans="4:4">
      <c r="D1914" s="2"/>
    </row>
    <row r="1915" spans="4:4">
      <c r="D1915" s="2"/>
    </row>
    <row r="1916" spans="4:4">
      <c r="D1916" s="2"/>
    </row>
    <row r="1917" spans="4:4">
      <c r="D1917" s="2"/>
    </row>
    <row r="1918" spans="4:4">
      <c r="D1918" s="2"/>
    </row>
    <row r="1919" spans="4:4">
      <c r="D1919" s="2"/>
    </row>
    <row r="1920" spans="4:4">
      <c r="D1920" s="2"/>
    </row>
    <row r="1921" spans="4:4">
      <c r="D1921" s="2"/>
    </row>
    <row r="1922" spans="4:4">
      <c r="D1922" s="2"/>
    </row>
    <row r="1923" spans="4:4">
      <c r="D1923" s="2"/>
    </row>
    <row r="1924" spans="4:4">
      <c r="D1924" s="2"/>
    </row>
    <row r="1925" spans="4:4">
      <c r="D1925" s="2"/>
    </row>
    <row r="1926" spans="4:4">
      <c r="D1926" s="2"/>
    </row>
    <row r="1927" spans="4:4">
      <c r="D1927" s="2"/>
    </row>
    <row r="1928" spans="4:4">
      <c r="D1928" s="2"/>
    </row>
    <row r="1929" spans="4:4">
      <c r="D1929" s="2"/>
    </row>
    <row r="1930" spans="4:4">
      <c r="D1930" s="2"/>
    </row>
    <row r="1931" spans="4:4">
      <c r="D1931" s="2"/>
    </row>
    <row r="1932" spans="4:4">
      <c r="D1932" s="2"/>
    </row>
    <row r="1933" spans="4:4">
      <c r="D1933" s="2"/>
    </row>
    <row r="1934" spans="4:4">
      <c r="D1934" s="2"/>
    </row>
    <row r="1935" spans="4:4">
      <c r="D1935" s="2"/>
    </row>
    <row r="1936" spans="4:4">
      <c r="D1936" s="2"/>
    </row>
    <row r="1937" spans="4:4">
      <c r="D1937" s="2"/>
    </row>
    <row r="1938" spans="4:4">
      <c r="D1938" s="2"/>
    </row>
    <row r="1939" spans="4:4">
      <c r="D1939" s="2"/>
    </row>
    <row r="1940" spans="4:4">
      <c r="D1940" s="2"/>
    </row>
    <row r="1941" spans="4:4">
      <c r="D1941" s="2"/>
    </row>
    <row r="1942" spans="4:4">
      <c r="D1942" s="2"/>
    </row>
    <row r="1943" spans="4:4">
      <c r="D1943" s="2"/>
    </row>
    <row r="1944" spans="4:4">
      <c r="D1944" s="2"/>
    </row>
    <row r="1945" spans="4:4">
      <c r="D1945" s="2"/>
    </row>
    <row r="1946" spans="4:4">
      <c r="D1946" s="2"/>
    </row>
    <row r="1947" spans="4:4">
      <c r="D1947" s="2"/>
    </row>
    <row r="1948" spans="4:4">
      <c r="D1948" s="2"/>
    </row>
    <row r="1949" spans="4:4">
      <c r="D1949" s="2"/>
    </row>
    <row r="1950" spans="4:4">
      <c r="D1950" s="2"/>
    </row>
    <row r="1951" spans="4:4">
      <c r="D1951" s="2"/>
    </row>
    <row r="1952" spans="4:4">
      <c r="D1952" s="2"/>
    </row>
    <row r="1953" spans="4:4">
      <c r="D1953" s="2"/>
    </row>
    <row r="1954" spans="4:4">
      <c r="D1954" s="2"/>
    </row>
    <row r="1955" spans="4:4">
      <c r="D1955" s="2"/>
    </row>
    <row r="1956" spans="4:4">
      <c r="D1956" s="2"/>
    </row>
    <row r="1957" spans="4:4">
      <c r="D1957" s="2"/>
    </row>
    <row r="1958" spans="4:4">
      <c r="D1958" s="2"/>
    </row>
    <row r="1959" spans="4:4">
      <c r="D1959" s="2"/>
    </row>
    <row r="1960" spans="4:4">
      <c r="D1960" s="2"/>
    </row>
    <row r="1961" spans="4:4">
      <c r="D1961" s="2"/>
    </row>
    <row r="1962" spans="4:4">
      <c r="D1962" s="2"/>
    </row>
    <row r="1963" spans="4:4">
      <c r="D1963" s="2"/>
    </row>
    <row r="1964" spans="4:4">
      <c r="D1964" s="2"/>
    </row>
    <row r="1965" spans="4:4">
      <c r="D1965" s="2"/>
    </row>
    <row r="1966" spans="4:4">
      <c r="D1966" s="2"/>
    </row>
    <row r="1967" spans="4:4">
      <c r="D1967" s="2"/>
    </row>
    <row r="1968" spans="4:4">
      <c r="D1968" s="2"/>
    </row>
    <row r="1969" spans="4:4">
      <c r="D1969" s="2"/>
    </row>
    <row r="1970" spans="4:4">
      <c r="D1970" s="2"/>
    </row>
    <row r="1971" spans="4:4">
      <c r="D1971" s="2"/>
    </row>
    <row r="1972" spans="4:4">
      <c r="D1972" s="2"/>
    </row>
    <row r="1973" spans="4:4">
      <c r="D1973" s="2"/>
    </row>
    <row r="1974" spans="4:4">
      <c r="D1974" s="2"/>
    </row>
    <row r="1975" spans="4:4">
      <c r="D1975" s="2"/>
    </row>
    <row r="1976" spans="4:4">
      <c r="D1976" s="2"/>
    </row>
    <row r="1977" spans="4:4">
      <c r="D1977" s="2"/>
    </row>
    <row r="1978" spans="4:4">
      <c r="D1978" s="2"/>
    </row>
    <row r="1979" spans="4:4">
      <c r="D1979" s="2"/>
    </row>
    <row r="1980" spans="4:4">
      <c r="D1980" s="2"/>
    </row>
    <row r="1981" spans="4:4">
      <c r="D1981" s="2"/>
    </row>
    <row r="1982" spans="4:4">
      <c r="D1982" s="2"/>
    </row>
    <row r="1983" spans="4:4">
      <c r="D1983" s="2"/>
    </row>
    <row r="1984" spans="4:4">
      <c r="D1984" s="2"/>
    </row>
    <row r="1985" spans="4:4">
      <c r="D1985" s="2"/>
    </row>
    <row r="1986" spans="4:4">
      <c r="D1986" s="2"/>
    </row>
    <row r="1987" spans="4:4">
      <c r="D1987" s="2"/>
    </row>
    <row r="1988" spans="4:4">
      <c r="D1988" s="2"/>
    </row>
    <row r="1989" spans="4:4">
      <c r="D1989" s="2"/>
    </row>
    <row r="1990" spans="4:4">
      <c r="D1990" s="2"/>
    </row>
    <row r="1991" spans="4:4">
      <c r="D1991" s="2"/>
    </row>
    <row r="1992" spans="4:4">
      <c r="D1992" s="2"/>
    </row>
    <row r="1993" spans="4:4">
      <c r="D1993" s="2"/>
    </row>
    <row r="1994" spans="4:4">
      <c r="D1994" s="2"/>
    </row>
    <row r="1995" spans="4:4">
      <c r="D1995" s="2"/>
    </row>
    <row r="1996" spans="4:4">
      <c r="D1996" s="2"/>
    </row>
    <row r="1997" spans="4:4">
      <c r="D1997" s="2"/>
    </row>
    <row r="1998" spans="4:4">
      <c r="D1998" s="2"/>
    </row>
    <row r="1999" spans="4:4">
      <c r="D1999" s="2"/>
    </row>
    <row r="2000" spans="4:4">
      <c r="D2000" s="2"/>
    </row>
    <row r="2001" spans="4:4">
      <c r="D2001" s="2"/>
    </row>
    <row r="2002" spans="4:4">
      <c r="D2002" s="2"/>
    </row>
    <row r="2003" spans="4:4">
      <c r="D2003" s="2"/>
    </row>
    <row r="2004" spans="4:4">
      <c r="D2004" s="2"/>
    </row>
    <row r="2005" spans="4:4">
      <c r="D2005" s="2"/>
    </row>
    <row r="2006" spans="4:4">
      <c r="D2006" s="2"/>
    </row>
    <row r="2007" spans="4:4">
      <c r="D2007" s="2"/>
    </row>
    <row r="2008" spans="4:4">
      <c r="D2008" s="2"/>
    </row>
    <row r="2009" spans="4:4">
      <c r="D2009" s="2"/>
    </row>
    <row r="2010" spans="4:4">
      <c r="D2010" s="2"/>
    </row>
    <row r="2011" spans="4:4">
      <c r="D2011" s="2"/>
    </row>
    <row r="2012" spans="4:4">
      <c r="D2012" s="2"/>
    </row>
    <row r="2013" spans="4:4">
      <c r="D2013" s="2"/>
    </row>
    <row r="2014" spans="4:4">
      <c r="D2014" s="2"/>
    </row>
    <row r="2015" spans="4:4">
      <c r="D2015" s="2"/>
    </row>
    <row r="2016" spans="4:4">
      <c r="D2016" s="2"/>
    </row>
    <row r="2017" spans="4:4">
      <c r="D2017" s="2"/>
    </row>
    <row r="2018" spans="4:4">
      <c r="D2018" s="2"/>
    </row>
    <row r="2019" spans="4:4">
      <c r="D2019" s="2"/>
    </row>
    <row r="2020" spans="4:4">
      <c r="D2020" s="2"/>
    </row>
    <row r="2021" spans="4:4">
      <c r="D2021" s="2"/>
    </row>
    <row r="2022" spans="4:4">
      <c r="D2022" s="2"/>
    </row>
    <row r="2023" spans="4:4">
      <c r="D2023" s="2"/>
    </row>
    <row r="2024" spans="4:4">
      <c r="D2024" s="2"/>
    </row>
    <row r="2025" spans="4:4">
      <c r="D2025" s="2"/>
    </row>
    <row r="2026" spans="4:4">
      <c r="D2026" s="2"/>
    </row>
    <row r="2027" spans="4:4">
      <c r="D2027" s="2"/>
    </row>
    <row r="2028" spans="4:4">
      <c r="D2028" s="2"/>
    </row>
    <row r="2029" spans="4:4">
      <c r="D2029" s="2"/>
    </row>
    <row r="2030" spans="4:4">
      <c r="D2030" s="2"/>
    </row>
    <row r="2031" spans="4:4">
      <c r="D2031" s="2"/>
    </row>
    <row r="2032" spans="4:4">
      <c r="D2032" s="2"/>
    </row>
    <row r="2033" spans="4:4">
      <c r="D2033" s="2"/>
    </row>
    <row r="2034" spans="4:4">
      <c r="D2034" s="2"/>
    </row>
    <row r="2035" spans="4:4">
      <c r="D2035" s="2"/>
    </row>
    <row r="2036" spans="4:4">
      <c r="D2036" s="2"/>
    </row>
    <row r="2037" spans="4:4">
      <c r="D2037" s="2"/>
    </row>
    <row r="2038" spans="4:4">
      <c r="D2038" s="2"/>
    </row>
    <row r="2039" spans="4:4">
      <c r="D2039" s="2"/>
    </row>
    <row r="2040" spans="4:4">
      <c r="D2040" s="2"/>
    </row>
    <row r="2041" spans="4:4">
      <c r="D2041" s="2"/>
    </row>
    <row r="2042" spans="4:4">
      <c r="D2042" s="2"/>
    </row>
    <row r="2043" spans="4:4">
      <c r="D2043" s="2"/>
    </row>
    <row r="2044" spans="4:4">
      <c r="D2044" s="2"/>
    </row>
    <row r="2045" spans="4:4">
      <c r="D2045" s="2"/>
    </row>
    <row r="2046" spans="4:4">
      <c r="D2046" s="2"/>
    </row>
    <row r="2047" spans="4:4">
      <c r="D2047" s="2"/>
    </row>
    <row r="2048" spans="4:4">
      <c r="D2048" s="2"/>
    </row>
    <row r="2049" spans="4:4">
      <c r="D2049" s="2"/>
    </row>
    <row r="2050" spans="4:4">
      <c r="D2050" s="2"/>
    </row>
    <row r="2051" spans="4:4">
      <c r="D2051" s="2"/>
    </row>
    <row r="2052" spans="4:4">
      <c r="D2052" s="2"/>
    </row>
    <row r="2053" spans="4:4">
      <c r="D2053" s="2"/>
    </row>
    <row r="2054" spans="4:4">
      <c r="D2054" s="2"/>
    </row>
    <row r="2055" spans="4:4">
      <c r="D2055" s="2"/>
    </row>
    <row r="2056" spans="4:4">
      <c r="D2056" s="2"/>
    </row>
    <row r="2057" spans="4:4">
      <c r="D2057" s="2"/>
    </row>
    <row r="2058" spans="4:4">
      <c r="D2058" s="2"/>
    </row>
    <row r="2059" spans="4:4">
      <c r="D2059" s="2"/>
    </row>
    <row r="2060" spans="4:4">
      <c r="D2060" s="2"/>
    </row>
    <row r="2061" spans="4:4">
      <c r="D2061" s="2"/>
    </row>
    <row r="2062" spans="4:4">
      <c r="D2062" s="2"/>
    </row>
    <row r="2063" spans="4:4">
      <c r="D2063" s="2"/>
    </row>
    <row r="2064" spans="4:4">
      <c r="D2064" s="2"/>
    </row>
    <row r="2065" spans="4:4">
      <c r="D2065" s="2"/>
    </row>
    <row r="2066" spans="4:4">
      <c r="D2066" s="2"/>
    </row>
    <row r="2067" spans="4:4">
      <c r="D2067" s="2"/>
    </row>
    <row r="2068" spans="4:4">
      <c r="D2068" s="2"/>
    </row>
    <row r="2069" spans="4:4">
      <c r="D2069" s="2"/>
    </row>
    <row r="2070" spans="4:4">
      <c r="D2070" s="2"/>
    </row>
    <row r="2071" spans="4:4">
      <c r="D2071" s="2"/>
    </row>
    <row r="2072" spans="4:4">
      <c r="D2072" s="2"/>
    </row>
    <row r="2073" spans="4:4">
      <c r="D2073" s="2"/>
    </row>
    <row r="2074" spans="4:4">
      <c r="D2074" s="2"/>
    </row>
    <row r="2075" spans="4:4">
      <c r="D2075" s="2"/>
    </row>
    <row r="2076" spans="4:4">
      <c r="D2076" s="2"/>
    </row>
    <row r="2077" spans="4:4">
      <c r="D2077" s="2"/>
    </row>
    <row r="2078" spans="4:4">
      <c r="D2078" s="2"/>
    </row>
    <row r="2079" spans="4:4">
      <c r="D2079" s="2"/>
    </row>
    <row r="2080" spans="4:4">
      <c r="D2080" s="2"/>
    </row>
    <row r="2081" spans="4:4">
      <c r="D2081" s="2"/>
    </row>
    <row r="2082" spans="4:4">
      <c r="D2082" s="2"/>
    </row>
    <row r="2083" spans="4:4">
      <c r="D2083" s="2"/>
    </row>
    <row r="2084" spans="4:4">
      <c r="D2084" s="2"/>
    </row>
    <row r="2085" spans="4:4">
      <c r="D2085" s="2"/>
    </row>
    <row r="2086" spans="4:4">
      <c r="D2086" s="2"/>
    </row>
    <row r="2087" spans="4:4">
      <c r="D2087" s="2"/>
    </row>
    <row r="2088" spans="4:4">
      <c r="D2088" s="2"/>
    </row>
    <row r="2089" spans="4:4">
      <c r="D2089" s="2"/>
    </row>
    <row r="2090" spans="4:4">
      <c r="D2090" s="2"/>
    </row>
    <row r="2091" spans="4:4">
      <c r="D2091" s="2"/>
    </row>
    <row r="2092" spans="4:4">
      <c r="D2092" s="2"/>
    </row>
    <row r="2093" spans="4:4">
      <c r="D2093" s="2"/>
    </row>
    <row r="2094" spans="4:4">
      <c r="D2094" s="2"/>
    </row>
    <row r="2095" spans="4:4">
      <c r="D2095" s="2"/>
    </row>
    <row r="2096" spans="4:4">
      <c r="D2096" s="2"/>
    </row>
    <row r="2097" spans="4:4">
      <c r="D2097" s="2"/>
    </row>
    <row r="2098" spans="4:4">
      <c r="D2098" s="2"/>
    </row>
    <row r="2099" spans="4:4">
      <c r="D2099" s="2"/>
    </row>
    <row r="2100" spans="4:4">
      <c r="D2100" s="2"/>
    </row>
    <row r="2101" spans="4:4">
      <c r="D2101" s="2"/>
    </row>
    <row r="2102" spans="4:4">
      <c r="D2102" s="2"/>
    </row>
    <row r="2103" spans="4:4">
      <c r="D2103" s="2"/>
    </row>
    <row r="2104" spans="4:4">
      <c r="D2104" s="2"/>
    </row>
    <row r="2105" spans="4:4">
      <c r="D2105" s="2"/>
    </row>
    <row r="2106" spans="4:4">
      <c r="D2106" s="2"/>
    </row>
    <row r="2107" spans="4:4">
      <c r="D2107" s="2"/>
    </row>
    <row r="2108" spans="4:4">
      <c r="D2108" s="2"/>
    </row>
    <row r="2109" spans="4:4">
      <c r="D2109" s="2"/>
    </row>
    <row r="2110" spans="4:4">
      <c r="D2110" s="2"/>
    </row>
    <row r="2111" spans="4:4">
      <c r="D2111" s="2"/>
    </row>
    <row r="2112" spans="4:4">
      <c r="D2112" s="2"/>
    </row>
    <row r="2113" spans="4:4">
      <c r="D2113" s="2"/>
    </row>
    <row r="2114" spans="4:4">
      <c r="D2114" s="2"/>
    </row>
    <row r="2115" spans="4:4">
      <c r="D2115" s="2"/>
    </row>
    <row r="2116" spans="4:4">
      <c r="D2116" s="2"/>
    </row>
    <row r="2117" spans="4:4">
      <c r="D2117" s="2"/>
    </row>
    <row r="2118" spans="4:4">
      <c r="D2118" s="2"/>
    </row>
    <row r="2119" spans="4:4">
      <c r="D2119" s="2"/>
    </row>
    <row r="2120" spans="4:4">
      <c r="D2120" s="2"/>
    </row>
    <row r="2121" spans="4:4">
      <c r="D2121" s="2"/>
    </row>
    <row r="2122" spans="4:4">
      <c r="D2122" s="2"/>
    </row>
    <row r="2123" spans="4:4">
      <c r="D2123" s="2"/>
    </row>
    <row r="2124" spans="4:4">
      <c r="D2124" s="2"/>
    </row>
    <row r="2125" spans="4:4">
      <c r="D2125" s="2"/>
    </row>
    <row r="2126" spans="4:4">
      <c r="D2126" s="2"/>
    </row>
    <row r="2127" spans="4:4">
      <c r="D2127" s="2"/>
    </row>
    <row r="2128" spans="4:4">
      <c r="D2128" s="2"/>
    </row>
    <row r="2129" spans="4:4">
      <c r="D2129" s="2"/>
    </row>
    <row r="2130" spans="4:4">
      <c r="D2130" s="2"/>
    </row>
    <row r="2131" spans="4:4">
      <c r="D2131" s="2"/>
    </row>
    <row r="2132" spans="4:4">
      <c r="D2132" s="2"/>
    </row>
    <row r="2133" spans="4:4">
      <c r="D2133" s="2"/>
    </row>
    <row r="2134" spans="4:4">
      <c r="D2134" s="2"/>
    </row>
    <row r="2135" spans="4:4">
      <c r="D2135" s="2"/>
    </row>
    <row r="2136" spans="4:4">
      <c r="D2136" s="2"/>
    </row>
    <row r="2137" spans="4:4">
      <c r="D2137" s="2"/>
    </row>
    <row r="2138" spans="4:4">
      <c r="D2138" s="2"/>
    </row>
    <row r="2139" spans="4:4">
      <c r="D2139" s="2"/>
    </row>
    <row r="2140" spans="4:4">
      <c r="D2140" s="2"/>
    </row>
    <row r="2141" spans="4:4">
      <c r="D2141" s="2"/>
    </row>
    <row r="2142" spans="4:4">
      <c r="D2142" s="2"/>
    </row>
    <row r="2143" spans="4:4">
      <c r="D2143" s="2"/>
    </row>
    <row r="2144" spans="4:4">
      <c r="D2144" s="2"/>
    </row>
    <row r="2145" spans="4:4">
      <c r="D2145" s="2"/>
    </row>
    <row r="2146" spans="4:4">
      <c r="D2146" s="2"/>
    </row>
    <row r="2147" spans="4:4">
      <c r="D2147" s="2"/>
    </row>
    <row r="2148" spans="4:4">
      <c r="D2148" s="2"/>
    </row>
    <row r="2149" spans="4:4">
      <c r="D2149" s="2"/>
    </row>
    <row r="2150" spans="4:4">
      <c r="D2150" s="2"/>
    </row>
    <row r="2151" spans="4:4">
      <c r="D2151" s="2"/>
    </row>
    <row r="2152" spans="4:4">
      <c r="D2152" s="2"/>
    </row>
    <row r="2153" spans="4:4">
      <c r="D2153" s="2"/>
    </row>
    <row r="2154" spans="4:4">
      <c r="D2154" s="2"/>
    </row>
    <row r="2155" spans="4:4">
      <c r="D2155" s="2"/>
    </row>
    <row r="2156" spans="4:4">
      <c r="D2156" s="2"/>
    </row>
    <row r="2157" spans="4:4">
      <c r="D2157" s="2"/>
    </row>
    <row r="2158" spans="4:4">
      <c r="D2158" s="2"/>
    </row>
    <row r="2159" spans="4:4">
      <c r="D2159" s="2"/>
    </row>
    <row r="2160" spans="4:4">
      <c r="D2160" s="2"/>
    </row>
    <row r="2161" spans="4:4">
      <c r="D2161" s="2"/>
    </row>
    <row r="2162" spans="4:4">
      <c r="D2162" s="2"/>
    </row>
    <row r="2163" spans="4:4">
      <c r="D2163" s="2"/>
    </row>
    <row r="2164" spans="4:4">
      <c r="D2164" s="2"/>
    </row>
    <row r="2165" spans="4:4">
      <c r="D2165" s="2"/>
    </row>
    <row r="2166" spans="4:4">
      <c r="D2166" s="2"/>
    </row>
    <row r="2167" spans="4:4">
      <c r="D2167" s="2"/>
    </row>
    <row r="2168" spans="4:4">
      <c r="D2168" s="2"/>
    </row>
    <row r="2169" spans="4:4">
      <c r="D2169" s="2"/>
    </row>
    <row r="2170" spans="4:4">
      <c r="D2170" s="2"/>
    </row>
    <row r="2171" spans="4:4">
      <c r="D2171" s="2"/>
    </row>
    <row r="2172" spans="4:4">
      <c r="D2172" s="2"/>
    </row>
    <row r="2173" spans="4:4">
      <c r="D2173" s="2"/>
    </row>
    <row r="2174" spans="4:4">
      <c r="D2174" s="2"/>
    </row>
    <row r="2175" spans="4:4">
      <c r="D2175" s="2"/>
    </row>
    <row r="2176" spans="4:4">
      <c r="D2176" s="2"/>
    </row>
    <row r="2177" spans="4:4">
      <c r="D2177" s="2"/>
    </row>
    <row r="2178" spans="4:4">
      <c r="D2178" s="2"/>
    </row>
    <row r="2179" spans="4:4">
      <c r="D2179" s="2"/>
    </row>
    <row r="2180" spans="4:4">
      <c r="D2180" s="2"/>
    </row>
    <row r="2181" spans="4:4">
      <c r="D2181" s="2"/>
    </row>
    <row r="2182" spans="4:4">
      <c r="D2182" s="2"/>
    </row>
    <row r="2183" spans="4:4">
      <c r="D2183" s="2"/>
    </row>
    <row r="2184" spans="4:4">
      <c r="D2184" s="2"/>
    </row>
    <row r="2185" spans="4:4">
      <c r="D2185" s="2"/>
    </row>
    <row r="2186" spans="4:4">
      <c r="D2186" s="2"/>
    </row>
    <row r="2187" spans="4:4">
      <c r="D2187" s="2"/>
    </row>
    <row r="2188" spans="4:4">
      <c r="D2188" s="2"/>
    </row>
    <row r="2189" spans="4:4">
      <c r="D2189" s="2"/>
    </row>
    <row r="2190" spans="4:4">
      <c r="D2190" s="2"/>
    </row>
    <row r="2191" spans="4:4">
      <c r="D2191" s="2"/>
    </row>
    <row r="2192" spans="4:4">
      <c r="D2192" s="2"/>
    </row>
    <row r="2193" spans="4:4">
      <c r="D2193" s="2"/>
    </row>
    <row r="2194" spans="4:4">
      <c r="D2194" s="2"/>
    </row>
    <row r="2195" spans="4:4">
      <c r="D2195" s="2"/>
    </row>
    <row r="2196" spans="4:4">
      <c r="D2196" s="2"/>
    </row>
    <row r="2197" spans="4:4">
      <c r="D2197" s="2"/>
    </row>
    <row r="2198" spans="4:4">
      <c r="D2198" s="2"/>
    </row>
    <row r="2199" spans="4:4">
      <c r="D2199" s="2"/>
    </row>
    <row r="2200" spans="4:4">
      <c r="D2200" s="2"/>
    </row>
    <row r="2201" spans="4:4">
      <c r="D2201" s="2"/>
    </row>
    <row r="2202" spans="4:4">
      <c r="D2202" s="2"/>
    </row>
    <row r="2203" spans="4:4">
      <c r="D2203" s="2"/>
    </row>
    <row r="2204" spans="4:4">
      <c r="D2204" s="2"/>
    </row>
    <row r="2205" spans="4:4">
      <c r="D2205" s="2"/>
    </row>
    <row r="2206" spans="4:4">
      <c r="D2206" s="2"/>
    </row>
    <row r="2207" spans="4:4">
      <c r="D2207" s="2"/>
    </row>
    <row r="2208" spans="4:4">
      <c r="D2208" s="2"/>
    </row>
    <row r="2209" spans="4:4">
      <c r="D2209" s="2"/>
    </row>
    <row r="2210" spans="4:4">
      <c r="D2210" s="2"/>
    </row>
    <row r="2211" spans="4:4">
      <c r="D2211" s="2"/>
    </row>
    <row r="2212" spans="4:4">
      <c r="D2212" s="2"/>
    </row>
    <row r="2213" spans="4:4">
      <c r="D2213" s="2"/>
    </row>
    <row r="2214" spans="4:4">
      <c r="D2214" s="2"/>
    </row>
    <row r="2215" spans="4:4">
      <c r="D2215" s="2"/>
    </row>
    <row r="2216" spans="4:4">
      <c r="D2216" s="2"/>
    </row>
    <row r="2217" spans="4:4">
      <c r="D2217" s="2"/>
    </row>
    <row r="2218" spans="4:4">
      <c r="D2218" s="2"/>
    </row>
    <row r="2219" spans="4:4">
      <c r="D2219" s="2"/>
    </row>
    <row r="2220" spans="4:4">
      <c r="D2220" s="2"/>
    </row>
    <row r="2221" spans="4:4">
      <c r="D2221" s="2"/>
    </row>
    <row r="2222" spans="4:4">
      <c r="D2222" s="2"/>
    </row>
    <row r="2223" spans="4:4">
      <c r="D2223" s="2"/>
    </row>
    <row r="2224" spans="4:4">
      <c r="D2224" s="2"/>
    </row>
    <row r="2225" spans="4:4">
      <c r="D2225" s="2"/>
    </row>
    <row r="2226" spans="4:4">
      <c r="D2226" s="2"/>
    </row>
    <row r="2227" spans="4:4">
      <c r="D2227" s="2"/>
    </row>
    <row r="2228" spans="4:4">
      <c r="D2228" s="2"/>
    </row>
    <row r="2229" spans="4:4">
      <c r="D2229" s="2"/>
    </row>
    <row r="2230" spans="4:4">
      <c r="D2230" s="2"/>
    </row>
    <row r="2231" spans="4:4">
      <c r="D2231" s="2"/>
    </row>
    <row r="2232" spans="4:4">
      <c r="D2232" s="2"/>
    </row>
    <row r="2233" spans="4:4">
      <c r="D2233" s="2"/>
    </row>
    <row r="2234" spans="4:4">
      <c r="D2234" s="2"/>
    </row>
    <row r="2235" spans="4:4">
      <c r="D2235" s="2"/>
    </row>
    <row r="2236" spans="4:4">
      <c r="D2236" s="2"/>
    </row>
    <row r="2237" spans="4:4">
      <c r="D2237" s="2"/>
    </row>
    <row r="2238" spans="4:4">
      <c r="D2238" s="2"/>
    </row>
    <row r="2239" spans="4:4">
      <c r="D2239" s="2"/>
    </row>
    <row r="2240" spans="4:4">
      <c r="D2240" s="2"/>
    </row>
    <row r="2241" spans="4:4">
      <c r="D2241" s="2"/>
    </row>
    <row r="2242" spans="4:4">
      <c r="D2242" s="2"/>
    </row>
    <row r="2243" spans="4:4">
      <c r="D2243" s="2"/>
    </row>
    <row r="2244" spans="4:4">
      <c r="D2244" s="2"/>
    </row>
    <row r="2245" spans="4:4">
      <c r="D2245" s="2"/>
    </row>
    <row r="2246" spans="4:4">
      <c r="D2246" s="2"/>
    </row>
    <row r="2247" spans="4:4">
      <c r="D2247" s="2"/>
    </row>
    <row r="2248" spans="4:4">
      <c r="D2248" s="2"/>
    </row>
    <row r="2249" spans="4:4">
      <c r="D2249" s="2"/>
    </row>
    <row r="2250" spans="4:4">
      <c r="D2250" s="2"/>
    </row>
    <row r="2251" spans="4:4">
      <c r="D2251" s="2"/>
    </row>
    <row r="2252" spans="4:4">
      <c r="D2252" s="2"/>
    </row>
    <row r="2253" spans="4:4">
      <c r="D2253" s="2"/>
    </row>
    <row r="2254" spans="4:4">
      <c r="D2254" s="2"/>
    </row>
    <row r="2255" spans="4:4">
      <c r="D2255" s="2"/>
    </row>
    <row r="2256" spans="4:4">
      <c r="D2256" s="2"/>
    </row>
    <row r="2257" spans="4:4">
      <c r="D2257" s="2"/>
    </row>
    <row r="2258" spans="4:4">
      <c r="D2258" s="2"/>
    </row>
    <row r="2259" spans="4:4">
      <c r="D2259" s="2"/>
    </row>
    <row r="2260" spans="4:4">
      <c r="D2260" s="2"/>
    </row>
    <row r="2261" spans="4:4">
      <c r="D2261" s="2"/>
    </row>
    <row r="2262" spans="4:4">
      <c r="D2262" s="2"/>
    </row>
    <row r="2263" spans="4:4">
      <c r="D2263" s="2"/>
    </row>
    <row r="2264" spans="4:4">
      <c r="D2264" s="2"/>
    </row>
    <row r="2265" spans="4:4">
      <c r="D2265" s="2"/>
    </row>
    <row r="2266" spans="4:4">
      <c r="D2266" s="2"/>
    </row>
    <row r="2267" spans="4:4">
      <c r="D2267" s="2"/>
    </row>
    <row r="2268" spans="4:4">
      <c r="D2268" s="2"/>
    </row>
    <row r="2269" spans="4:4">
      <c r="D2269" s="2"/>
    </row>
    <row r="2270" spans="4:4">
      <c r="D2270" s="2"/>
    </row>
    <row r="2271" spans="4:4">
      <c r="D2271" s="2"/>
    </row>
    <row r="2272" spans="4:4">
      <c r="D2272" s="2"/>
    </row>
    <row r="2273" spans="4:4">
      <c r="D2273" s="2"/>
    </row>
    <row r="2274" spans="4:4">
      <c r="D2274" s="2"/>
    </row>
    <row r="2275" spans="4:4">
      <c r="D2275" s="2"/>
    </row>
    <row r="2276" spans="4:4">
      <c r="D2276" s="2"/>
    </row>
    <row r="2277" spans="4:4">
      <c r="D2277" s="2"/>
    </row>
    <row r="2278" spans="4:4">
      <c r="D2278" s="2"/>
    </row>
    <row r="2279" spans="4:4">
      <c r="D2279" s="2"/>
    </row>
    <row r="2280" spans="4:4">
      <c r="D2280" s="2"/>
    </row>
    <row r="2281" spans="4:4">
      <c r="D2281" s="2"/>
    </row>
    <row r="2282" spans="4:4">
      <c r="D2282" s="2"/>
    </row>
    <row r="2283" spans="4:4">
      <c r="D2283" s="2"/>
    </row>
    <row r="2284" spans="4:4">
      <c r="D2284" s="2"/>
    </row>
    <row r="2285" spans="4:4">
      <c r="D2285" s="2"/>
    </row>
    <row r="2286" spans="4:4">
      <c r="D2286" s="2"/>
    </row>
    <row r="2287" spans="4:4">
      <c r="D2287" s="2"/>
    </row>
    <row r="2288" spans="4:4">
      <c r="D2288" s="2"/>
    </row>
    <row r="2289" spans="4:4">
      <c r="D2289" s="2"/>
    </row>
    <row r="2290" spans="4:4">
      <c r="D2290" s="2"/>
    </row>
    <row r="2291" spans="4:4">
      <c r="D2291" s="2"/>
    </row>
    <row r="2292" spans="4:4">
      <c r="D2292" s="2"/>
    </row>
    <row r="2293" spans="4:4">
      <c r="D2293" s="2"/>
    </row>
    <row r="2294" spans="4:4">
      <c r="D2294" s="2"/>
    </row>
    <row r="2295" spans="4:4">
      <c r="D2295" s="2"/>
    </row>
    <row r="2296" spans="4:4">
      <c r="D2296" s="2"/>
    </row>
    <row r="2297" spans="4:4">
      <c r="D2297" s="2"/>
    </row>
    <row r="2298" spans="4:4">
      <c r="D2298" s="2"/>
    </row>
    <row r="2299" spans="4:4">
      <c r="D2299" s="2"/>
    </row>
    <row r="2300" spans="4:4">
      <c r="D2300" s="2"/>
    </row>
    <row r="2301" spans="4:4">
      <c r="D2301" s="2"/>
    </row>
    <row r="2302" spans="4:4">
      <c r="D2302" s="2"/>
    </row>
    <row r="2303" spans="4:4">
      <c r="D2303" s="2"/>
    </row>
    <row r="2304" spans="4:4">
      <c r="D2304" s="2"/>
    </row>
    <row r="2305" spans="4:4">
      <c r="D2305" s="2"/>
    </row>
    <row r="2306" spans="4:4">
      <c r="D2306" s="2"/>
    </row>
    <row r="2307" spans="4:4">
      <c r="D2307" s="2"/>
    </row>
    <row r="2308" spans="4:4">
      <c r="D2308" s="2"/>
    </row>
    <row r="2309" spans="4:4">
      <c r="D2309" s="2"/>
    </row>
    <row r="2310" spans="4:4">
      <c r="D2310" s="2"/>
    </row>
    <row r="2311" spans="4:4">
      <c r="D2311" s="2"/>
    </row>
    <row r="2312" spans="4:4">
      <c r="D2312" s="2"/>
    </row>
    <row r="2313" spans="4:4">
      <c r="D2313" s="2"/>
    </row>
    <row r="2314" spans="4:4">
      <c r="D2314" s="2"/>
    </row>
    <row r="2315" spans="4:4">
      <c r="D2315" s="2"/>
    </row>
    <row r="2316" spans="4:4">
      <c r="D2316" s="2"/>
    </row>
    <row r="2317" spans="4:4">
      <c r="D2317" s="2"/>
    </row>
    <row r="2318" spans="4:4">
      <c r="D2318" s="2"/>
    </row>
    <row r="2319" spans="4:4">
      <c r="D2319" s="2"/>
    </row>
    <row r="2320" spans="4:4">
      <c r="D2320" s="2"/>
    </row>
    <row r="2321" spans="4:4">
      <c r="D2321" s="2"/>
    </row>
    <row r="2322" spans="4:4">
      <c r="D2322" s="2"/>
    </row>
    <row r="2323" spans="4:4">
      <c r="D2323" s="2"/>
    </row>
    <row r="2324" spans="4:4">
      <c r="D2324" s="2"/>
    </row>
    <row r="2325" spans="4:4">
      <c r="D2325" s="2"/>
    </row>
    <row r="2326" spans="4:4">
      <c r="D2326" s="2"/>
    </row>
    <row r="2327" spans="4:4">
      <c r="D2327" s="2"/>
    </row>
    <row r="2328" spans="4:4">
      <c r="D2328" s="2"/>
    </row>
    <row r="2329" spans="4:4">
      <c r="D2329" s="2"/>
    </row>
    <row r="2330" spans="4:4">
      <c r="D2330" s="2"/>
    </row>
    <row r="2331" spans="4:4">
      <c r="D2331" s="2"/>
    </row>
    <row r="2332" spans="4:4">
      <c r="D2332" s="2"/>
    </row>
    <row r="2333" spans="4:4">
      <c r="D2333" s="2"/>
    </row>
    <row r="2334" spans="4:4">
      <c r="D2334" s="2"/>
    </row>
    <row r="2335" spans="4:4">
      <c r="D2335" s="2"/>
    </row>
    <row r="2336" spans="4:4">
      <c r="D2336" s="2"/>
    </row>
    <row r="2337" spans="4:4">
      <c r="D2337" s="2"/>
    </row>
    <row r="2338" spans="4:4">
      <c r="D2338" s="2"/>
    </row>
    <row r="2339" spans="4:4">
      <c r="D2339" s="2"/>
    </row>
    <row r="2340" spans="4:4">
      <c r="D2340" s="2"/>
    </row>
    <row r="2341" spans="4:4">
      <c r="D2341" s="2"/>
    </row>
    <row r="2342" spans="4:4">
      <c r="D2342" s="2"/>
    </row>
    <row r="2343" spans="4:4">
      <c r="D2343" s="2"/>
    </row>
    <row r="2344" spans="4:4">
      <c r="D2344" s="2"/>
    </row>
    <row r="2345" spans="4:4">
      <c r="D2345" s="2"/>
    </row>
    <row r="2346" spans="4:4">
      <c r="D2346" s="2"/>
    </row>
    <row r="2347" spans="4:4">
      <c r="D2347" s="2"/>
    </row>
    <row r="2348" spans="4:4">
      <c r="D2348" s="2"/>
    </row>
    <row r="2349" spans="4:4">
      <c r="D2349" s="2"/>
    </row>
    <row r="2350" spans="4:4">
      <c r="D2350" s="2"/>
    </row>
    <row r="2351" spans="4:4">
      <c r="D2351" s="2"/>
    </row>
    <row r="2352" spans="4:4">
      <c r="D2352" s="2"/>
    </row>
    <row r="2353" spans="4:4">
      <c r="D2353" s="2"/>
    </row>
    <row r="2354" spans="4:4">
      <c r="D2354" s="2"/>
    </row>
    <row r="2355" spans="4:4">
      <c r="D2355" s="2"/>
    </row>
    <row r="2356" spans="4:4">
      <c r="D2356" s="2"/>
    </row>
    <row r="2357" spans="4:4">
      <c r="D2357" s="2"/>
    </row>
    <row r="2358" spans="4:4">
      <c r="D2358" s="2"/>
    </row>
    <row r="2359" spans="4:4">
      <c r="D2359" s="2"/>
    </row>
    <row r="2360" spans="4:4">
      <c r="D2360" s="2"/>
    </row>
    <row r="2361" spans="4:4">
      <c r="D2361" s="2"/>
    </row>
    <row r="2362" spans="4:4">
      <c r="D2362" s="2"/>
    </row>
    <row r="2363" spans="4:4">
      <c r="D2363" s="2"/>
    </row>
    <row r="2364" spans="4:4">
      <c r="D2364" s="2"/>
    </row>
    <row r="2365" spans="4:4">
      <c r="D2365" s="2"/>
    </row>
    <row r="2366" spans="4:4">
      <c r="D2366" s="2"/>
    </row>
    <row r="2367" spans="4:4">
      <c r="D2367" s="2"/>
    </row>
    <row r="2368" spans="4:4">
      <c r="D2368" s="2"/>
    </row>
    <row r="2369" spans="4:4">
      <c r="D2369" s="2"/>
    </row>
    <row r="2370" spans="4:4">
      <c r="D2370" s="2"/>
    </row>
    <row r="2371" spans="4:4">
      <c r="D2371" s="2"/>
    </row>
    <row r="2372" spans="4:4">
      <c r="D2372" s="2"/>
    </row>
    <row r="2373" spans="4:4">
      <c r="D2373" s="2"/>
    </row>
    <row r="2374" spans="4:4">
      <c r="D2374" s="2"/>
    </row>
    <row r="2375" spans="4:4">
      <c r="D2375" s="2"/>
    </row>
    <row r="2376" spans="4:4">
      <c r="D2376" s="2"/>
    </row>
    <row r="2377" spans="4:4">
      <c r="D2377" s="2"/>
    </row>
    <row r="2378" spans="4:4">
      <c r="D2378" s="2"/>
    </row>
    <row r="2379" spans="4:4">
      <c r="D2379" s="2"/>
    </row>
    <row r="2380" spans="4:4">
      <c r="D2380" s="2"/>
    </row>
    <row r="2381" spans="4:4">
      <c r="D2381" s="2"/>
    </row>
    <row r="2382" spans="4:4">
      <c r="D2382" s="2"/>
    </row>
    <row r="2383" spans="4:4">
      <c r="D2383" s="2"/>
    </row>
    <row r="2384" spans="4:4">
      <c r="D2384" s="2"/>
    </row>
    <row r="2385" spans="4:4">
      <c r="D2385" s="2"/>
    </row>
    <row r="2386" spans="4:4">
      <c r="D2386" s="2"/>
    </row>
    <row r="2387" spans="4:4">
      <c r="D2387" s="2"/>
    </row>
    <row r="2388" spans="4:4">
      <c r="D2388" s="2"/>
    </row>
    <row r="2389" spans="4:4">
      <c r="D2389" s="2"/>
    </row>
    <row r="2390" spans="4:4">
      <c r="D2390" s="2"/>
    </row>
    <row r="2391" spans="4:4">
      <c r="D2391" s="2"/>
    </row>
    <row r="2392" spans="4:4">
      <c r="D2392" s="2"/>
    </row>
    <row r="2393" spans="4:4">
      <c r="D2393" s="2"/>
    </row>
    <row r="2394" spans="4:4">
      <c r="D2394" s="2"/>
    </row>
    <row r="2395" spans="4:4">
      <c r="D2395" s="2"/>
    </row>
    <row r="2396" spans="4:4">
      <c r="D2396" s="2"/>
    </row>
    <row r="2397" spans="4:4">
      <c r="D2397" s="2"/>
    </row>
    <row r="2398" spans="4:4">
      <c r="D2398" s="2"/>
    </row>
    <row r="2399" spans="4:4">
      <c r="D2399" s="2"/>
    </row>
    <row r="2400" spans="4:4">
      <c r="D2400" s="2"/>
    </row>
    <row r="2401" spans="4:4">
      <c r="D2401" s="2"/>
    </row>
    <row r="2402" spans="4:4">
      <c r="D2402" s="2"/>
    </row>
    <row r="2403" spans="4:4">
      <c r="D2403" s="2"/>
    </row>
    <row r="2404" spans="4:4">
      <c r="D2404" s="2"/>
    </row>
    <row r="2405" spans="4:4">
      <c r="D2405" s="2"/>
    </row>
    <row r="2406" spans="4:4">
      <c r="D2406" s="2"/>
    </row>
    <row r="2407" spans="4:4">
      <c r="D2407" s="2"/>
    </row>
    <row r="2408" spans="4:4">
      <c r="D2408" s="2"/>
    </row>
    <row r="2409" spans="4:4">
      <c r="D2409" s="2"/>
    </row>
    <row r="2410" spans="4:4">
      <c r="D2410" s="2"/>
    </row>
    <row r="2411" spans="4:4">
      <c r="D2411" s="2"/>
    </row>
    <row r="2412" spans="4:4">
      <c r="D2412" s="2"/>
    </row>
    <row r="2413" spans="4:4">
      <c r="D2413" s="2"/>
    </row>
    <row r="2414" spans="4:4">
      <c r="D2414" s="2"/>
    </row>
    <row r="2415" spans="4:4">
      <c r="D2415" s="2"/>
    </row>
    <row r="2416" spans="4:4">
      <c r="D2416" s="2"/>
    </row>
    <row r="2417" spans="4:4">
      <c r="D2417" s="2"/>
    </row>
    <row r="2418" spans="4:4">
      <c r="D2418" s="2"/>
    </row>
    <row r="2419" spans="4:4">
      <c r="D2419" s="2"/>
    </row>
    <row r="2420" spans="4:4">
      <c r="D2420" s="2"/>
    </row>
    <row r="2421" spans="4:4">
      <c r="D2421" s="2"/>
    </row>
    <row r="2422" spans="4:4">
      <c r="D2422" s="2"/>
    </row>
    <row r="2423" spans="4:4">
      <c r="D2423" s="2"/>
    </row>
    <row r="2424" spans="4:4">
      <c r="D2424" s="2"/>
    </row>
    <row r="2425" spans="4:4">
      <c r="D2425" s="2"/>
    </row>
    <row r="2426" spans="4:4">
      <c r="D2426" s="2"/>
    </row>
    <row r="2427" spans="4:4">
      <c r="D2427" s="2"/>
    </row>
    <row r="2428" spans="4:4">
      <c r="D2428" s="2"/>
    </row>
    <row r="2429" spans="4:4">
      <c r="D2429" s="2"/>
    </row>
    <row r="2430" spans="4:4">
      <c r="D2430" s="2"/>
    </row>
    <row r="2431" spans="4:4">
      <c r="D2431" s="2"/>
    </row>
    <row r="2432" spans="4:4">
      <c r="D2432" s="2"/>
    </row>
    <row r="2433" spans="4:4">
      <c r="D2433" s="2"/>
    </row>
    <row r="2434" spans="4:4">
      <c r="D2434" s="2"/>
    </row>
    <row r="2435" spans="4:4">
      <c r="D2435" s="2"/>
    </row>
    <row r="2436" spans="4:4">
      <c r="D2436" s="2"/>
    </row>
    <row r="2437" spans="4:4">
      <c r="D2437" s="2"/>
    </row>
    <row r="2438" spans="4:4">
      <c r="D2438" s="2"/>
    </row>
    <row r="2439" spans="4:4">
      <c r="D2439" s="2"/>
    </row>
    <row r="2440" spans="4:4">
      <c r="D2440" s="2"/>
    </row>
    <row r="2441" spans="4:4">
      <c r="D2441" s="2"/>
    </row>
    <row r="2442" spans="4:4">
      <c r="D2442" s="2"/>
    </row>
    <row r="2443" spans="4:4">
      <c r="D2443" s="2"/>
    </row>
    <row r="2444" spans="4:4">
      <c r="D2444" s="2"/>
    </row>
    <row r="2445" spans="4:4">
      <c r="D2445" s="2"/>
    </row>
    <row r="2446" spans="4:4">
      <c r="D2446" s="2"/>
    </row>
    <row r="2447" spans="4:4">
      <c r="D2447" s="2"/>
    </row>
    <row r="2448" spans="4:4">
      <c r="D2448" s="2"/>
    </row>
    <row r="2449" spans="4:4">
      <c r="D2449" s="2"/>
    </row>
    <row r="2450" spans="4:4">
      <c r="D2450" s="2"/>
    </row>
    <row r="2451" spans="4:4">
      <c r="D2451" s="2"/>
    </row>
    <row r="2452" spans="4:4">
      <c r="D2452" s="2"/>
    </row>
    <row r="2453" spans="4:4">
      <c r="D2453" s="2"/>
    </row>
    <row r="2454" spans="4:4">
      <c r="D2454" s="2"/>
    </row>
    <row r="2455" spans="4:4">
      <c r="D2455" s="2"/>
    </row>
    <row r="2456" spans="4:4">
      <c r="D2456" s="2"/>
    </row>
    <row r="2457" spans="4:4">
      <c r="D2457" s="2"/>
    </row>
    <row r="2458" spans="4:4">
      <c r="D2458" s="2"/>
    </row>
    <row r="2459" spans="4:4">
      <c r="D2459" s="2"/>
    </row>
    <row r="2460" spans="4:4">
      <c r="D2460" s="2"/>
    </row>
    <row r="2461" spans="4:4">
      <c r="D2461" s="2"/>
    </row>
    <row r="2462" spans="4:4">
      <c r="D2462" s="2"/>
    </row>
    <row r="2463" spans="4:4">
      <c r="D2463" s="2"/>
    </row>
    <row r="2464" spans="4:4">
      <c r="D2464" s="2"/>
    </row>
    <row r="2465" spans="4:4">
      <c r="D2465" s="2"/>
    </row>
    <row r="2466" spans="4:4">
      <c r="D2466" s="2"/>
    </row>
    <row r="2467" spans="4:4">
      <c r="D2467" s="2"/>
    </row>
    <row r="2468" spans="4:4">
      <c r="D2468" s="2"/>
    </row>
    <row r="2469" spans="4:4">
      <c r="D2469" s="2"/>
    </row>
    <row r="2470" spans="4:4">
      <c r="D2470" s="2"/>
    </row>
    <row r="2471" spans="4:4">
      <c r="D2471" s="2"/>
    </row>
    <row r="2472" spans="4:4">
      <c r="D2472" s="2"/>
    </row>
    <row r="2473" spans="4:4">
      <c r="D2473" s="2"/>
    </row>
    <row r="2474" spans="4:4">
      <c r="D2474" s="2"/>
    </row>
    <row r="2475" spans="4:4">
      <c r="D2475" s="2"/>
    </row>
    <row r="2476" spans="4:4">
      <c r="D2476" s="2"/>
    </row>
    <row r="2477" spans="4:4">
      <c r="D2477" s="2"/>
    </row>
    <row r="2478" spans="4:4">
      <c r="D2478" s="2"/>
    </row>
    <row r="2479" spans="4:4">
      <c r="D2479" s="2"/>
    </row>
    <row r="2480" spans="4:4">
      <c r="D2480" s="2"/>
    </row>
    <row r="2481" spans="4:4">
      <c r="D2481" s="2"/>
    </row>
    <row r="2482" spans="4:4">
      <c r="D2482" s="2"/>
    </row>
    <row r="2483" spans="4:4">
      <c r="D2483" s="2"/>
    </row>
    <row r="2484" spans="4:4">
      <c r="D2484" s="2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&amp;F&amp;RMay 2023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customXml/itemProps3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Nicola Lefler</cp:lastModifiedBy>
  <cp:lastPrinted>2016-04-01T13:22:35Z</cp:lastPrinted>
  <dcterms:created xsi:type="dcterms:W3CDTF">2003-10-24T16:59:24Z</dcterms:created>
  <dcterms:modified xsi:type="dcterms:W3CDTF">2023-05-17T13:23:53Z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