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kofarrow\Downloads\"/>
    </mc:Choice>
  </mc:AlternateContent>
  <xr:revisionPtr revIDLastSave="0" documentId="8_{30F14B19-F248-4656-AC61-6E03E091161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ec 2021 Year to Year Change" sheetId="7" r:id="rId1"/>
    <sheet name="Year to Year" sheetId="3" r:id="rId2"/>
  </sheets>
  <definedNames>
    <definedName name="_xlnm._FilterDatabase" localSheetId="0" hidden="1">'Dec 2021 Year to Year Change'!$A$2:$F$336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6" i="7" l="1"/>
  <c r="F336" i="7" s="1"/>
  <c r="E335" i="7"/>
  <c r="F335" i="7" s="1"/>
  <c r="E334" i="7"/>
  <c r="F334" i="7" s="1"/>
  <c r="E332" i="7"/>
  <c r="F332" i="7" s="1"/>
  <c r="E331" i="7"/>
  <c r="F331" i="7" s="1"/>
  <c r="E330" i="7"/>
  <c r="F330" i="7" s="1"/>
  <c r="E328" i="7"/>
  <c r="F328" i="7" s="1"/>
  <c r="E327" i="7"/>
  <c r="F327" i="7" s="1"/>
  <c r="E326" i="7"/>
  <c r="F326" i="7" s="1"/>
  <c r="E325" i="7"/>
  <c r="F325" i="7" s="1"/>
  <c r="E324" i="7"/>
  <c r="F324" i="7" s="1"/>
  <c r="E323" i="7"/>
  <c r="F323" i="7" s="1"/>
  <c r="E322" i="7"/>
  <c r="F322" i="7" s="1"/>
  <c r="E321" i="7"/>
  <c r="F321" i="7" s="1"/>
  <c r="E320" i="7"/>
  <c r="F320" i="7" s="1"/>
  <c r="E319" i="7"/>
  <c r="F319" i="7" s="1"/>
  <c r="E318" i="7"/>
  <c r="F318" i="7" s="1"/>
  <c r="E317" i="7"/>
  <c r="F317" i="7" s="1"/>
  <c r="E316" i="7"/>
  <c r="F316" i="7" s="1"/>
  <c r="E315" i="7"/>
  <c r="F315" i="7" s="1"/>
  <c r="E314" i="7"/>
  <c r="F314" i="7" s="1"/>
  <c r="E313" i="7"/>
  <c r="F313" i="7" s="1"/>
  <c r="E312" i="7"/>
  <c r="F312" i="7" s="1"/>
  <c r="E311" i="7"/>
  <c r="F311" i="7" s="1"/>
  <c r="E310" i="7"/>
  <c r="F310" i="7" s="1"/>
  <c r="E309" i="7"/>
  <c r="F309" i="7" s="1"/>
  <c r="E308" i="7"/>
  <c r="F308" i="7" s="1"/>
  <c r="E307" i="7"/>
  <c r="F307" i="7" s="1"/>
  <c r="E306" i="7"/>
  <c r="F306" i="7" s="1"/>
  <c r="E305" i="7"/>
  <c r="F305" i="7" s="1"/>
  <c r="E304" i="7"/>
  <c r="F304" i="7" s="1"/>
  <c r="E303" i="7"/>
  <c r="F303" i="7" s="1"/>
  <c r="E302" i="7"/>
  <c r="F302" i="7" s="1"/>
  <c r="E301" i="7"/>
  <c r="F301" i="7" s="1"/>
  <c r="E300" i="7"/>
  <c r="F300" i="7" s="1"/>
  <c r="E299" i="7"/>
  <c r="F299" i="7" s="1"/>
  <c r="E298" i="7"/>
  <c r="F298" i="7" s="1"/>
  <c r="E297" i="7"/>
  <c r="F297" i="7" s="1"/>
  <c r="E296" i="7"/>
  <c r="F296" i="7" s="1"/>
  <c r="E295" i="7"/>
  <c r="F295" i="7" s="1"/>
  <c r="E294" i="7"/>
  <c r="F294" i="7" s="1"/>
  <c r="E293" i="7"/>
  <c r="F293" i="7" s="1"/>
  <c r="E292" i="7"/>
  <c r="F292" i="7" s="1"/>
  <c r="E291" i="7"/>
  <c r="F291" i="7" s="1"/>
  <c r="E290" i="7"/>
  <c r="F290" i="7" s="1"/>
  <c r="E289" i="7"/>
  <c r="F289" i="7" s="1"/>
  <c r="E288" i="7"/>
  <c r="F288" i="7" s="1"/>
  <c r="E285" i="7"/>
  <c r="F285" i="7" s="1"/>
  <c r="E284" i="7"/>
  <c r="F284" i="7" s="1"/>
  <c r="E282" i="7"/>
  <c r="F282" i="7" s="1"/>
  <c r="E281" i="7"/>
  <c r="F281" i="7" s="1"/>
  <c r="E280" i="7"/>
  <c r="F280" i="7" s="1"/>
  <c r="E279" i="7"/>
  <c r="F279" i="7" s="1"/>
  <c r="E278" i="7"/>
  <c r="F278" i="7" s="1"/>
  <c r="E277" i="7"/>
  <c r="F277" i="7" s="1"/>
  <c r="E276" i="7"/>
  <c r="F276" i="7" s="1"/>
  <c r="E275" i="7"/>
  <c r="F275" i="7" s="1"/>
  <c r="E274" i="7"/>
  <c r="F274" i="7" s="1"/>
  <c r="E273" i="7"/>
  <c r="F273" i="7" s="1"/>
  <c r="E272" i="7"/>
  <c r="F272" i="7" s="1"/>
  <c r="E271" i="7"/>
  <c r="F271" i="7" s="1"/>
  <c r="E270" i="7"/>
  <c r="F270" i="7" s="1"/>
  <c r="E269" i="7"/>
  <c r="F269" i="7" s="1"/>
  <c r="E267" i="7"/>
  <c r="F267" i="7" s="1"/>
  <c r="E266" i="7"/>
  <c r="F266" i="7" s="1"/>
  <c r="E265" i="7"/>
  <c r="F265" i="7" s="1"/>
  <c r="E263" i="7"/>
  <c r="F263" i="7" s="1"/>
  <c r="E262" i="7"/>
  <c r="F262" i="7" s="1"/>
  <c r="E261" i="7"/>
  <c r="F261" i="7" s="1"/>
  <c r="E260" i="7"/>
  <c r="F260" i="7" s="1"/>
  <c r="E259" i="7"/>
  <c r="F259" i="7" s="1"/>
  <c r="E258" i="7"/>
  <c r="F258" i="7" s="1"/>
  <c r="E256" i="7"/>
  <c r="F256" i="7" s="1"/>
  <c r="E255" i="7"/>
  <c r="F255" i="7" s="1"/>
  <c r="E253" i="7"/>
  <c r="F253" i="7" s="1"/>
  <c r="E252" i="7"/>
  <c r="F252" i="7" s="1"/>
  <c r="E250" i="7"/>
  <c r="F250" i="7" s="1"/>
  <c r="E249" i="7"/>
  <c r="F249" i="7" s="1"/>
  <c r="E248" i="7"/>
  <c r="F248" i="7" s="1"/>
  <c r="E247" i="7"/>
  <c r="F247" i="7" s="1"/>
  <c r="E246" i="7"/>
  <c r="F246" i="7" s="1"/>
  <c r="E245" i="7"/>
  <c r="F245" i="7" s="1"/>
  <c r="E244" i="7"/>
  <c r="F244" i="7" s="1"/>
  <c r="E243" i="7"/>
  <c r="F243" i="7" s="1"/>
  <c r="E242" i="7"/>
  <c r="F242" i="7" s="1"/>
  <c r="E241" i="7"/>
  <c r="F241" i="7" s="1"/>
  <c r="E240" i="7"/>
  <c r="F240" i="7" s="1"/>
  <c r="E239" i="7"/>
  <c r="F239" i="7" s="1"/>
  <c r="E238" i="7"/>
  <c r="F238" i="7" s="1"/>
  <c r="E237" i="7"/>
  <c r="F237" i="7" s="1"/>
  <c r="E236" i="7"/>
  <c r="F236" i="7" s="1"/>
  <c r="E235" i="7"/>
  <c r="F235" i="7" s="1"/>
  <c r="E234" i="7"/>
  <c r="F234" i="7" s="1"/>
  <c r="E233" i="7"/>
  <c r="F233" i="7" s="1"/>
  <c r="E232" i="7"/>
  <c r="F232" i="7" s="1"/>
  <c r="E231" i="7"/>
  <c r="F231" i="7" s="1"/>
  <c r="E230" i="7"/>
  <c r="F230" i="7" s="1"/>
  <c r="E229" i="7"/>
  <c r="F229" i="7" s="1"/>
  <c r="E228" i="7"/>
  <c r="F228" i="7" s="1"/>
  <c r="E227" i="7"/>
  <c r="F227" i="7" s="1"/>
  <c r="E226" i="7"/>
  <c r="F226" i="7" s="1"/>
  <c r="E224" i="7"/>
  <c r="F224" i="7" s="1"/>
  <c r="E223" i="7"/>
  <c r="F223" i="7" s="1"/>
  <c r="E222" i="7"/>
  <c r="F222" i="7" s="1"/>
  <c r="E221" i="7"/>
  <c r="F221" i="7" s="1"/>
  <c r="E220" i="7"/>
  <c r="F220" i="7" s="1"/>
  <c r="E219" i="7"/>
  <c r="F219" i="7" s="1"/>
  <c r="E218" i="7"/>
  <c r="F218" i="7" s="1"/>
  <c r="E217" i="7"/>
  <c r="F217" i="7" s="1"/>
  <c r="E216" i="7"/>
  <c r="F216" i="7" s="1"/>
  <c r="E215" i="7"/>
  <c r="F215" i="7" s="1"/>
  <c r="E213" i="7"/>
  <c r="F213" i="7" s="1"/>
  <c r="E212" i="7"/>
  <c r="F212" i="7" s="1"/>
  <c r="E211" i="7"/>
  <c r="F211" i="7" s="1"/>
  <c r="E210" i="7"/>
  <c r="F210" i="7" s="1"/>
  <c r="E209" i="7"/>
  <c r="F209" i="7" s="1"/>
  <c r="E208" i="7"/>
  <c r="F208" i="7" s="1"/>
  <c r="E207" i="7"/>
  <c r="F207" i="7" s="1"/>
  <c r="E206" i="7"/>
  <c r="F206" i="7" s="1"/>
  <c r="E205" i="7"/>
  <c r="F205" i="7" s="1"/>
  <c r="E204" i="7"/>
  <c r="F204" i="7" s="1"/>
  <c r="E203" i="7"/>
  <c r="F203" i="7" s="1"/>
  <c r="E202" i="7"/>
  <c r="F202" i="7" s="1"/>
  <c r="E201" i="7"/>
  <c r="F201" i="7" s="1"/>
  <c r="E200" i="7"/>
  <c r="F200" i="7" s="1"/>
  <c r="E199" i="7"/>
  <c r="F199" i="7" s="1"/>
  <c r="E198" i="7"/>
  <c r="F198" i="7" s="1"/>
  <c r="E197" i="7"/>
  <c r="F197" i="7" s="1"/>
  <c r="E196" i="7"/>
  <c r="F196" i="7" s="1"/>
  <c r="E195" i="7"/>
  <c r="F195" i="7" s="1"/>
  <c r="E194" i="7"/>
  <c r="F194" i="7" s="1"/>
  <c r="E193" i="7"/>
  <c r="F193" i="7" s="1"/>
  <c r="E192" i="7"/>
  <c r="F192" i="7" s="1"/>
  <c r="E191" i="7"/>
  <c r="F191" i="7" s="1"/>
  <c r="E190" i="7"/>
  <c r="F190" i="7" s="1"/>
  <c r="E189" i="7"/>
  <c r="F189" i="7" s="1"/>
  <c r="E188" i="7"/>
  <c r="F188" i="7" s="1"/>
  <c r="E187" i="7"/>
  <c r="F187" i="7" s="1"/>
  <c r="E186" i="7"/>
  <c r="F186" i="7" s="1"/>
  <c r="E185" i="7"/>
  <c r="F185" i="7" s="1"/>
  <c r="E184" i="7"/>
  <c r="F184" i="7" s="1"/>
  <c r="E183" i="7"/>
  <c r="F183" i="7" s="1"/>
  <c r="E182" i="7"/>
  <c r="F182" i="7" s="1"/>
  <c r="E181" i="7"/>
  <c r="F181" i="7" s="1"/>
  <c r="E180" i="7"/>
  <c r="F180" i="7" s="1"/>
  <c r="E179" i="7"/>
  <c r="F179" i="7" s="1"/>
  <c r="E178" i="7"/>
  <c r="F178" i="7" s="1"/>
  <c r="E177" i="7"/>
  <c r="F177" i="7" s="1"/>
  <c r="E176" i="7"/>
  <c r="F176" i="7" s="1"/>
  <c r="E175" i="7"/>
  <c r="F175" i="7" s="1"/>
  <c r="E174" i="7"/>
  <c r="F174" i="7" s="1"/>
  <c r="E173" i="7"/>
  <c r="F173" i="7" s="1"/>
  <c r="E172" i="7"/>
  <c r="F172" i="7" s="1"/>
  <c r="E171" i="7"/>
  <c r="F171" i="7" s="1"/>
  <c r="E170" i="7"/>
  <c r="F170" i="7" s="1"/>
  <c r="E169" i="7"/>
  <c r="F169" i="7" s="1"/>
  <c r="E168" i="7"/>
  <c r="F168" i="7" s="1"/>
  <c r="E167" i="7"/>
  <c r="F167" i="7" s="1"/>
  <c r="E166" i="7"/>
  <c r="F166" i="7" s="1"/>
  <c r="E165" i="7"/>
  <c r="F165" i="7" s="1"/>
  <c r="E164" i="7"/>
  <c r="F164" i="7" s="1"/>
  <c r="E163" i="7"/>
  <c r="F163" i="7" s="1"/>
  <c r="E162" i="7"/>
  <c r="F162" i="7" s="1"/>
  <c r="E161" i="7"/>
  <c r="F161" i="7" s="1"/>
  <c r="E160" i="7"/>
  <c r="F160" i="7" s="1"/>
  <c r="E159" i="7"/>
  <c r="F159" i="7" s="1"/>
  <c r="E158" i="7"/>
  <c r="F158" i="7" s="1"/>
  <c r="E156" i="7"/>
  <c r="F156" i="7" s="1"/>
  <c r="E155" i="7"/>
  <c r="F155" i="7" s="1"/>
  <c r="E154" i="7"/>
  <c r="F154" i="7" s="1"/>
  <c r="E153" i="7"/>
  <c r="F153" i="7" s="1"/>
  <c r="E152" i="7"/>
  <c r="F152" i="7" s="1"/>
  <c r="E151" i="7"/>
  <c r="F151" i="7" s="1"/>
  <c r="E150" i="7"/>
  <c r="F150" i="7" s="1"/>
  <c r="E149" i="7"/>
  <c r="F149" i="7" s="1"/>
  <c r="E148" i="7"/>
  <c r="F148" i="7" s="1"/>
  <c r="E147" i="7"/>
  <c r="F147" i="7" s="1"/>
  <c r="E146" i="7"/>
  <c r="F146" i="7" s="1"/>
  <c r="E145" i="7"/>
  <c r="F145" i="7" s="1"/>
  <c r="E144" i="7"/>
  <c r="F144" i="7" s="1"/>
  <c r="E143" i="7"/>
  <c r="F143" i="7" s="1"/>
  <c r="E142" i="7"/>
  <c r="F142" i="7" s="1"/>
  <c r="E141" i="7"/>
  <c r="F141" i="7" s="1"/>
  <c r="E139" i="7"/>
  <c r="F139" i="7" s="1"/>
  <c r="E138" i="7"/>
  <c r="F138" i="7" s="1"/>
  <c r="E137" i="7"/>
  <c r="F137" i="7" s="1"/>
  <c r="E136" i="7"/>
  <c r="F136" i="7" s="1"/>
  <c r="E135" i="7"/>
  <c r="F135" i="7" s="1"/>
  <c r="E134" i="7"/>
  <c r="F134" i="7" s="1"/>
  <c r="E133" i="7"/>
  <c r="F133" i="7" s="1"/>
  <c r="E132" i="7"/>
  <c r="F132" i="7" s="1"/>
  <c r="E131" i="7"/>
  <c r="F131" i="7" s="1"/>
  <c r="E130" i="7"/>
  <c r="F130" i="7" s="1"/>
  <c r="E129" i="7"/>
  <c r="F129" i="7" s="1"/>
  <c r="E128" i="7"/>
  <c r="F128" i="7" s="1"/>
  <c r="E127" i="7"/>
  <c r="F127" i="7" s="1"/>
  <c r="E126" i="7"/>
  <c r="F126" i="7" s="1"/>
  <c r="E125" i="7"/>
  <c r="F125" i="7" s="1"/>
  <c r="E124" i="7"/>
  <c r="F124" i="7" s="1"/>
  <c r="E123" i="7"/>
  <c r="F123" i="7" s="1"/>
  <c r="E122" i="7"/>
  <c r="F122" i="7" s="1"/>
  <c r="E121" i="7"/>
  <c r="F121" i="7" s="1"/>
  <c r="E120" i="7"/>
  <c r="F120" i="7" s="1"/>
  <c r="E119" i="7"/>
  <c r="F119" i="7" s="1"/>
  <c r="E118" i="7"/>
  <c r="F118" i="7" s="1"/>
  <c r="E117" i="7"/>
  <c r="F117" i="7" s="1"/>
  <c r="E116" i="7"/>
  <c r="F116" i="7" s="1"/>
  <c r="E115" i="7"/>
  <c r="F115" i="7" s="1"/>
  <c r="E114" i="7"/>
  <c r="F114" i="7" s="1"/>
  <c r="E113" i="7"/>
  <c r="F113" i="7" s="1"/>
  <c r="E112" i="7"/>
  <c r="F112" i="7" s="1"/>
  <c r="E111" i="7"/>
  <c r="F111" i="7" s="1"/>
  <c r="E110" i="7"/>
  <c r="F110" i="7" s="1"/>
  <c r="E109" i="7"/>
  <c r="F109" i="7" s="1"/>
  <c r="E108" i="7"/>
  <c r="F108" i="7" s="1"/>
  <c r="E107" i="7"/>
  <c r="F107" i="7" s="1"/>
  <c r="E106" i="7"/>
  <c r="F106" i="7" s="1"/>
  <c r="E105" i="7"/>
  <c r="F105" i="7" s="1"/>
  <c r="E104" i="7"/>
  <c r="F104" i="7" s="1"/>
  <c r="E103" i="7"/>
  <c r="F103" i="7" s="1"/>
  <c r="E102" i="7"/>
  <c r="F102" i="7" s="1"/>
  <c r="E101" i="7"/>
  <c r="F101" i="7" s="1"/>
  <c r="E100" i="7"/>
  <c r="F100" i="7" s="1"/>
  <c r="E99" i="7"/>
  <c r="F99" i="7" s="1"/>
  <c r="E98" i="7"/>
  <c r="F98" i="7" s="1"/>
  <c r="E97" i="7"/>
  <c r="F97" i="7" s="1"/>
  <c r="E96" i="7"/>
  <c r="F96" i="7" s="1"/>
  <c r="E95" i="7"/>
  <c r="F95" i="7" s="1"/>
  <c r="E94" i="7"/>
  <c r="F94" i="7" s="1"/>
  <c r="E93" i="7"/>
  <c r="F93" i="7" s="1"/>
  <c r="E92" i="7"/>
  <c r="F92" i="7" s="1"/>
  <c r="E91" i="7"/>
  <c r="F91" i="7" s="1"/>
  <c r="E90" i="7"/>
  <c r="F90" i="7" s="1"/>
  <c r="E89" i="7"/>
  <c r="F89" i="7" s="1"/>
  <c r="E88" i="7"/>
  <c r="F88" i="7" s="1"/>
  <c r="E87" i="7"/>
  <c r="F87" i="7" s="1"/>
  <c r="E86" i="7"/>
  <c r="F86" i="7" s="1"/>
  <c r="E85" i="7"/>
  <c r="F85" i="7" s="1"/>
  <c r="E84" i="7"/>
  <c r="F84" i="7" s="1"/>
  <c r="E83" i="7"/>
  <c r="F83" i="7" s="1"/>
  <c r="E82" i="7"/>
  <c r="F82" i="7" s="1"/>
  <c r="E81" i="7"/>
  <c r="F81" i="7" s="1"/>
  <c r="E80" i="7"/>
  <c r="F80" i="7" s="1"/>
  <c r="E79" i="7"/>
  <c r="F79" i="7" s="1"/>
  <c r="E78" i="7"/>
  <c r="F78" i="7" s="1"/>
  <c r="E77" i="7"/>
  <c r="F77" i="7" s="1"/>
  <c r="E76" i="7"/>
  <c r="F76" i="7" s="1"/>
  <c r="E75" i="7"/>
  <c r="F75" i="7" s="1"/>
  <c r="E74" i="7"/>
  <c r="F74" i="7" s="1"/>
  <c r="E73" i="7"/>
  <c r="F73" i="7" s="1"/>
  <c r="E72" i="7"/>
  <c r="F72" i="7" s="1"/>
  <c r="E71" i="7"/>
  <c r="F71" i="7" s="1"/>
  <c r="E70" i="7"/>
  <c r="F70" i="7" s="1"/>
  <c r="E69" i="7"/>
  <c r="F69" i="7" s="1"/>
  <c r="E68" i="7"/>
  <c r="F68" i="7" s="1"/>
  <c r="E67" i="7"/>
  <c r="F67" i="7" s="1"/>
  <c r="E66" i="7"/>
  <c r="F66" i="7" s="1"/>
  <c r="E65" i="7"/>
  <c r="F65" i="7" s="1"/>
  <c r="E64" i="7"/>
  <c r="F64" i="7" s="1"/>
  <c r="E63" i="7"/>
  <c r="F63" i="7" s="1"/>
  <c r="E62" i="7"/>
  <c r="F62" i="7" s="1"/>
  <c r="E61" i="7"/>
  <c r="F61" i="7" s="1"/>
  <c r="E60" i="7"/>
  <c r="F60" i="7" s="1"/>
  <c r="E59" i="7"/>
  <c r="F59" i="7" s="1"/>
  <c r="E58" i="7"/>
  <c r="F58" i="7" s="1"/>
  <c r="E57" i="7"/>
  <c r="F57" i="7" s="1"/>
  <c r="E56" i="7"/>
  <c r="F56" i="7" s="1"/>
  <c r="E55" i="7"/>
  <c r="F55" i="7" s="1"/>
  <c r="E54" i="7"/>
  <c r="F54" i="7" s="1"/>
  <c r="E53" i="7"/>
  <c r="F53" i="7" s="1"/>
  <c r="E52" i="7"/>
  <c r="F52" i="7" s="1"/>
  <c r="E51" i="7"/>
  <c r="F51" i="7" s="1"/>
  <c r="E50" i="7"/>
  <c r="F50" i="7" s="1"/>
  <c r="E49" i="7"/>
  <c r="F49" i="7" s="1"/>
  <c r="E48" i="7"/>
  <c r="F48" i="7" s="1"/>
  <c r="E47" i="7"/>
  <c r="F47" i="7" s="1"/>
  <c r="E46" i="7"/>
  <c r="F46" i="7" s="1"/>
  <c r="E45" i="7"/>
  <c r="F45" i="7" s="1"/>
  <c r="E44" i="7"/>
  <c r="F44" i="7" s="1"/>
  <c r="E43" i="7"/>
  <c r="F43" i="7" s="1"/>
  <c r="E42" i="7"/>
  <c r="F42" i="7" s="1"/>
  <c r="E41" i="7"/>
  <c r="F41" i="7" s="1"/>
  <c r="E40" i="7"/>
  <c r="F40" i="7" s="1"/>
  <c r="E39" i="7"/>
  <c r="F39" i="7" s="1"/>
  <c r="E38" i="7"/>
  <c r="F38" i="7" s="1"/>
  <c r="E37" i="7"/>
  <c r="F37" i="7" s="1"/>
  <c r="E36" i="7"/>
  <c r="F36" i="7" s="1"/>
  <c r="E35" i="7"/>
  <c r="F35" i="7" s="1"/>
  <c r="E34" i="7"/>
  <c r="F34" i="7" s="1"/>
  <c r="E33" i="7"/>
  <c r="F33" i="7" s="1"/>
  <c r="E32" i="7"/>
  <c r="F32" i="7" s="1"/>
  <c r="E31" i="7"/>
  <c r="F31" i="7" s="1"/>
  <c r="E30" i="7"/>
  <c r="F30" i="7" s="1"/>
  <c r="E29" i="7"/>
  <c r="F29" i="7" s="1"/>
  <c r="E28" i="7"/>
  <c r="F28" i="7" s="1"/>
  <c r="E27" i="7"/>
  <c r="F27" i="7" s="1"/>
  <c r="E26" i="7"/>
  <c r="F26" i="7" s="1"/>
  <c r="E25" i="7"/>
  <c r="F25" i="7" s="1"/>
  <c r="E24" i="7"/>
  <c r="F24" i="7" s="1"/>
  <c r="E23" i="7"/>
  <c r="F23" i="7" s="1"/>
  <c r="E22" i="7"/>
  <c r="F22" i="7" s="1"/>
  <c r="E21" i="7"/>
  <c r="F21" i="7" s="1"/>
  <c r="E20" i="7"/>
  <c r="F20" i="7" s="1"/>
  <c r="E19" i="7"/>
  <c r="F19" i="7" s="1"/>
  <c r="E18" i="7"/>
  <c r="F18" i="7" s="1"/>
  <c r="E17" i="7"/>
  <c r="F17" i="7" s="1"/>
  <c r="E16" i="7"/>
  <c r="F16" i="7" s="1"/>
  <c r="E15" i="7"/>
  <c r="F15" i="7" s="1"/>
  <c r="E14" i="7"/>
  <c r="F14" i="7" s="1"/>
  <c r="E13" i="7"/>
  <c r="F13" i="7" s="1"/>
  <c r="E12" i="7"/>
  <c r="F12" i="7" s="1"/>
  <c r="E11" i="7"/>
  <c r="F11" i="7" s="1"/>
  <c r="E10" i="7"/>
  <c r="F10" i="7" s="1"/>
  <c r="E9" i="7"/>
  <c r="F9" i="7" s="1"/>
  <c r="E8" i="7"/>
  <c r="F8" i="7" s="1"/>
  <c r="E7" i="7"/>
  <c r="F7" i="7" s="1"/>
  <c r="E6" i="7"/>
  <c r="F6" i="7" s="1"/>
  <c r="E5" i="7"/>
  <c r="F5" i="7" s="1"/>
  <c r="E4" i="7"/>
  <c r="F4" i="7" s="1"/>
  <c r="E3" i="7"/>
  <c r="F3" i="7" s="1"/>
  <c r="E3" i="3"/>
  <c r="E4" i="3"/>
  <c r="E5" i="3"/>
  <c r="E6" i="3"/>
  <c r="E7" i="3"/>
  <c r="E8" i="3"/>
  <c r="E9" i="3"/>
  <c r="E10" i="3"/>
  <c r="E11" i="3"/>
  <c r="E12" i="3"/>
  <c r="E2" i="3"/>
</calcChain>
</file>

<file path=xl/sharedStrings.xml><?xml version="1.0" encoding="utf-8"?>
<sst xmlns="http://schemas.openxmlformats.org/spreadsheetml/2006/main" count="706" uniqueCount="690">
  <si>
    <t>Child Count Year to Year Change Report by LEA/Charter</t>
  </si>
  <si>
    <t>LEA CODE</t>
  </si>
  <si>
    <t>LEA NAME</t>
  </si>
  <si>
    <t xml:space="preserve">December 2020 
3-21 Total </t>
  </si>
  <si>
    <t xml:space="preserve">December 2021 
3-21 Total </t>
  </si>
  <si>
    <t>Child Count Difference</t>
  </si>
  <si>
    <t>Percent Difference</t>
  </si>
  <si>
    <t>If an LEA/Charter is highlighted gray and has red text, the LEA/Charter should email khalilah.ofarrow@dpi.nc.gov an explanation of why the LEA/Charter has increased or decreased more than 10% and more or less than 10 students. The explanation should be submitted no later than March 1.</t>
  </si>
  <si>
    <t>010</t>
  </si>
  <si>
    <t>Alamance-Burlington Schools</t>
  </si>
  <si>
    <t>020</t>
  </si>
  <si>
    <t>Alexander County Schools</t>
  </si>
  <si>
    <t>030</t>
  </si>
  <si>
    <t>Alleghany County Schools</t>
  </si>
  <si>
    <t>040</t>
  </si>
  <si>
    <t>Anson County Schools</t>
  </si>
  <si>
    <t>050</t>
  </si>
  <si>
    <t>Ashe County Schools</t>
  </si>
  <si>
    <t>060</t>
  </si>
  <si>
    <t>Avery County Schools</t>
  </si>
  <si>
    <t>070</t>
  </si>
  <si>
    <t>Beaufort County Schools</t>
  </si>
  <si>
    <t>080</t>
  </si>
  <si>
    <t>Bertie County Schools</t>
  </si>
  <si>
    <t>090</t>
  </si>
  <si>
    <t>Bladen County Schools</t>
  </si>
  <si>
    <t>100</t>
  </si>
  <si>
    <t>Brunswick County Schools</t>
  </si>
  <si>
    <t>110</t>
  </si>
  <si>
    <t>Buncombe County Schools</t>
  </si>
  <si>
    <t>111</t>
  </si>
  <si>
    <t>Asheville City Schools</t>
  </si>
  <si>
    <t>120</t>
  </si>
  <si>
    <t>Burke County Schools</t>
  </si>
  <si>
    <t>130</t>
  </si>
  <si>
    <t>Cabarrus County Schools</t>
  </si>
  <si>
    <t>132</t>
  </si>
  <si>
    <t>Kannapolis City Schools</t>
  </si>
  <si>
    <t>140</t>
  </si>
  <si>
    <t>Caldwell County Schools</t>
  </si>
  <si>
    <t>150</t>
  </si>
  <si>
    <t>Camden County Schools</t>
  </si>
  <si>
    <t>160</t>
  </si>
  <si>
    <t>Carteret County Public Schools</t>
  </si>
  <si>
    <t>170</t>
  </si>
  <si>
    <t>Caswell County Schools</t>
  </si>
  <si>
    <t>180</t>
  </si>
  <si>
    <t>Catawba County Schools</t>
  </si>
  <si>
    <t>181</t>
  </si>
  <si>
    <t>Hickory City Schools</t>
  </si>
  <si>
    <t>182</t>
  </si>
  <si>
    <t>Newton Conover City Schools</t>
  </si>
  <si>
    <t>190</t>
  </si>
  <si>
    <t>Chatham County Schools</t>
  </si>
  <si>
    <t>200</t>
  </si>
  <si>
    <t>Cherokee County Schools</t>
  </si>
  <si>
    <t>210</t>
  </si>
  <si>
    <t>Edenton-Chowan Schools</t>
  </si>
  <si>
    <t>220</t>
  </si>
  <si>
    <t>Clay County Schools</t>
  </si>
  <si>
    <t>230</t>
  </si>
  <si>
    <t>Cleveland County Schools</t>
  </si>
  <si>
    <t>240</t>
  </si>
  <si>
    <t>Columbus County Schools</t>
  </si>
  <si>
    <t>241</t>
  </si>
  <si>
    <t>Whiteville City Schools</t>
  </si>
  <si>
    <t>250</t>
  </si>
  <si>
    <t>Craven County Schools</t>
  </si>
  <si>
    <t>260</t>
  </si>
  <si>
    <t>Cumberland County Schools</t>
  </si>
  <si>
    <t>270</t>
  </si>
  <si>
    <t>Currituck County Schools</t>
  </si>
  <si>
    <t>280</t>
  </si>
  <si>
    <t>Dare County Schools</t>
  </si>
  <si>
    <t>290</t>
  </si>
  <si>
    <t>Davidson County Schools</t>
  </si>
  <si>
    <t>291</t>
  </si>
  <si>
    <t>Lexington City Schools</t>
  </si>
  <si>
    <t>292</t>
  </si>
  <si>
    <t>Thomasville City Schools</t>
  </si>
  <si>
    <t>295</t>
  </si>
  <si>
    <t>Innovative School District</t>
  </si>
  <si>
    <t>298</t>
  </si>
  <si>
    <t>Deaf and Blind Schools</t>
  </si>
  <si>
    <t>300</t>
  </si>
  <si>
    <t>Davie County Schools</t>
  </si>
  <si>
    <t>310</t>
  </si>
  <si>
    <t>Duplin County Schools</t>
  </si>
  <si>
    <t>320</t>
  </si>
  <si>
    <t>Durham Public Schools</t>
  </si>
  <si>
    <t>330</t>
  </si>
  <si>
    <t>Edgecombe County Public Schools</t>
  </si>
  <si>
    <t>340</t>
  </si>
  <si>
    <t>Winston Salem / Forsyth County Schools</t>
  </si>
  <si>
    <t>350</t>
  </si>
  <si>
    <t>Franklin County Schools</t>
  </si>
  <si>
    <t>360</t>
  </si>
  <si>
    <t>Gaston County Schools</t>
  </si>
  <si>
    <t>370</t>
  </si>
  <si>
    <t>Gates County Schools</t>
  </si>
  <si>
    <t>380</t>
  </si>
  <si>
    <t>Graham County Schools</t>
  </si>
  <si>
    <t>390</t>
  </si>
  <si>
    <t>Granville County Schools</t>
  </si>
  <si>
    <t>400</t>
  </si>
  <si>
    <t>Greene County Schools</t>
  </si>
  <si>
    <t>410</t>
  </si>
  <si>
    <t>Guilford County Schools</t>
  </si>
  <si>
    <t>420</t>
  </si>
  <si>
    <t>Halifax County Schools</t>
  </si>
  <si>
    <t>421</t>
  </si>
  <si>
    <t>Roanoke Rapids City Schools</t>
  </si>
  <si>
    <t>422</t>
  </si>
  <si>
    <t>Weldon City Schools</t>
  </si>
  <si>
    <t>430</t>
  </si>
  <si>
    <t>Harnett County Schools</t>
  </si>
  <si>
    <t>440</t>
  </si>
  <si>
    <t>Haywood County Schools</t>
  </si>
  <si>
    <t>450</t>
  </si>
  <si>
    <t>Henderson County Schools</t>
  </si>
  <si>
    <t>460</t>
  </si>
  <si>
    <t>Hertford County Schools</t>
  </si>
  <si>
    <t>470</t>
  </si>
  <si>
    <t>Hoke County Schools</t>
  </si>
  <si>
    <t>480</t>
  </si>
  <si>
    <t>Hyde County Schools</t>
  </si>
  <si>
    <t>490</t>
  </si>
  <si>
    <t>Iredell-Statesville Schools</t>
  </si>
  <si>
    <t>491</t>
  </si>
  <si>
    <t>Mooresville Graded School District</t>
  </si>
  <si>
    <t>500</t>
  </si>
  <si>
    <t>Jackson County Public Schools</t>
  </si>
  <si>
    <t>510</t>
  </si>
  <si>
    <t>Johnston County Public Schools</t>
  </si>
  <si>
    <t>520</t>
  </si>
  <si>
    <t>Jones County Schools</t>
  </si>
  <si>
    <t>530</t>
  </si>
  <si>
    <t>Lee County Schools</t>
  </si>
  <si>
    <t>540</t>
  </si>
  <si>
    <t>Lenoir County Public Schools</t>
  </si>
  <si>
    <t>550</t>
  </si>
  <si>
    <t>Lincoln County Schools</t>
  </si>
  <si>
    <t>560</t>
  </si>
  <si>
    <t>Macon County Schools</t>
  </si>
  <si>
    <t>570</t>
  </si>
  <si>
    <t>Madison County Schools</t>
  </si>
  <si>
    <t>580</t>
  </si>
  <si>
    <t>Martin County Schools</t>
  </si>
  <si>
    <t>590</t>
  </si>
  <si>
    <t>McDowell County Schools</t>
  </si>
  <si>
    <t>600</t>
  </si>
  <si>
    <t>Charlotte-Mecklenburg Schools</t>
  </si>
  <si>
    <t>610</t>
  </si>
  <si>
    <t>Mitchell County Schools</t>
  </si>
  <si>
    <t>620</t>
  </si>
  <si>
    <t>Montgomery County Schools</t>
  </si>
  <si>
    <t>630</t>
  </si>
  <si>
    <t>Moore County Schools</t>
  </si>
  <si>
    <t>640</t>
  </si>
  <si>
    <t>Nash County Public Schools</t>
  </si>
  <si>
    <t>650</t>
  </si>
  <si>
    <t>New Hanover County Schools</t>
  </si>
  <si>
    <t>660</t>
  </si>
  <si>
    <t>Northampton County Schools</t>
  </si>
  <si>
    <t>670</t>
  </si>
  <si>
    <t>Onslow County Schools</t>
  </si>
  <si>
    <t>680</t>
  </si>
  <si>
    <t>Orange County Schools</t>
  </si>
  <si>
    <t>681</t>
  </si>
  <si>
    <t>Chapel Hill-Carrboro City Schools</t>
  </si>
  <si>
    <t>690</t>
  </si>
  <si>
    <t>Pamlico County Schools</t>
  </si>
  <si>
    <t>700</t>
  </si>
  <si>
    <t>Elizabeth City-Pasquotank Public Schools</t>
  </si>
  <si>
    <t>710</t>
  </si>
  <si>
    <t>Pender County Schools</t>
  </si>
  <si>
    <t>720</t>
  </si>
  <si>
    <t>Perquimans County Schools</t>
  </si>
  <si>
    <t>730</t>
  </si>
  <si>
    <t>Person County Schools</t>
  </si>
  <si>
    <t>740</t>
  </si>
  <si>
    <t>Pitt County Schools</t>
  </si>
  <si>
    <t>750</t>
  </si>
  <si>
    <t>Polk County Schools</t>
  </si>
  <si>
    <t>760</t>
  </si>
  <si>
    <t>Randolph County School System</t>
  </si>
  <si>
    <t>761</t>
  </si>
  <si>
    <t>Asheboro City Schools</t>
  </si>
  <si>
    <t>770</t>
  </si>
  <si>
    <t>Richmond County Schools</t>
  </si>
  <si>
    <t>780</t>
  </si>
  <si>
    <t>Public Schools of Robeson County</t>
  </si>
  <si>
    <t>790</t>
  </si>
  <si>
    <t>Rockingham County Schools</t>
  </si>
  <si>
    <t>800</t>
  </si>
  <si>
    <t>Rowan-Salisbury Schools</t>
  </si>
  <si>
    <t>810</t>
  </si>
  <si>
    <t>Rutherford County Schools</t>
  </si>
  <si>
    <t>820</t>
  </si>
  <si>
    <t>Sampson County Schools</t>
  </si>
  <si>
    <t>821</t>
  </si>
  <si>
    <t>Clinton City Schools</t>
  </si>
  <si>
    <t>830</t>
  </si>
  <si>
    <t>Scotland County Schools</t>
  </si>
  <si>
    <t>840</t>
  </si>
  <si>
    <t>Stanly County Schools</t>
  </si>
  <si>
    <t>850</t>
  </si>
  <si>
    <t>Stokes County Schools</t>
  </si>
  <si>
    <t>860</t>
  </si>
  <si>
    <t>Surry County Schools</t>
  </si>
  <si>
    <t>861</t>
  </si>
  <si>
    <t>Elkin City Schools</t>
  </si>
  <si>
    <t>862</t>
  </si>
  <si>
    <t>Mount Airy City Schools</t>
  </si>
  <si>
    <t>870</t>
  </si>
  <si>
    <t>Swain County Schools</t>
  </si>
  <si>
    <t>880</t>
  </si>
  <si>
    <t>Transylvania County Schools</t>
  </si>
  <si>
    <t>890</t>
  </si>
  <si>
    <t>Tyrrell County Schools</t>
  </si>
  <si>
    <t>900</t>
  </si>
  <si>
    <t>Union County Public Schools</t>
  </si>
  <si>
    <t>910</t>
  </si>
  <si>
    <t>Vance County Schools</t>
  </si>
  <si>
    <t>920</t>
  </si>
  <si>
    <t>Wake County Schools</t>
  </si>
  <si>
    <t>930</t>
  </si>
  <si>
    <t>Warren County Schools</t>
  </si>
  <si>
    <t>940</t>
  </si>
  <si>
    <t>Washington County Schools</t>
  </si>
  <si>
    <t>950</t>
  </si>
  <si>
    <t>Watauga County Schools</t>
  </si>
  <si>
    <t>960</t>
  </si>
  <si>
    <t>Wayne County Public Schools</t>
  </si>
  <si>
    <t>970</t>
  </si>
  <si>
    <t>Wilkes County Schools</t>
  </si>
  <si>
    <t>980</t>
  </si>
  <si>
    <t>Wilson County Schools</t>
  </si>
  <si>
    <t>990</t>
  </si>
  <si>
    <t>Yadkin County Schools</t>
  </si>
  <si>
    <t>995</t>
  </si>
  <si>
    <t>Yancey County Schools</t>
  </si>
  <si>
    <t>996</t>
  </si>
  <si>
    <t>DPS Education Services (fka Div Prisons)</t>
  </si>
  <si>
    <t>997</t>
  </si>
  <si>
    <t>NC Health and Human Services</t>
  </si>
  <si>
    <t>998</t>
  </si>
  <si>
    <t>NCDPS Juvenile Education Services</t>
  </si>
  <si>
    <t>00A</t>
  </si>
  <si>
    <t>North Carolina Cyber Academy</t>
  </si>
  <si>
    <t>00B</t>
  </si>
  <si>
    <t>NC Virtual Academy</t>
  </si>
  <si>
    <t>01B</t>
  </si>
  <si>
    <t>River Mill Academy</t>
  </si>
  <si>
    <t>01C</t>
  </si>
  <si>
    <t>Clover Garden</t>
  </si>
  <si>
    <t>01D</t>
  </si>
  <si>
    <t>The Hawbridge School</t>
  </si>
  <si>
    <t>01F</t>
  </si>
  <si>
    <t>Alamance Community School</t>
  </si>
  <si>
    <t>06B</t>
  </si>
  <si>
    <t>Marjorie Williams Academy</t>
  </si>
  <si>
    <t>07A</t>
  </si>
  <si>
    <t>Washington Montessori</t>
  </si>
  <si>
    <t>08A</t>
  </si>
  <si>
    <t>Three Rivers Academy</t>
  </si>
  <si>
    <t>09A</t>
  </si>
  <si>
    <t>Paul R Brown Leadership Academy</t>
  </si>
  <si>
    <t>09B</t>
  </si>
  <si>
    <t>Emereau: Bladen</t>
  </si>
  <si>
    <t>10A</t>
  </si>
  <si>
    <t>Charter Day School</t>
  </si>
  <si>
    <t>10B</t>
  </si>
  <si>
    <t>South Brunswick Charter School</t>
  </si>
  <si>
    <t>11A</t>
  </si>
  <si>
    <t>Evergreen Community Charter</t>
  </si>
  <si>
    <t>11B</t>
  </si>
  <si>
    <t>ArtSpace Charter</t>
  </si>
  <si>
    <t>11C</t>
  </si>
  <si>
    <t>Invest Collegiate - Imagine</t>
  </si>
  <si>
    <t>11D</t>
  </si>
  <si>
    <t>The Franklin School of Innovation</t>
  </si>
  <si>
    <t>11F</t>
  </si>
  <si>
    <t>Asheville PEAK Academy</t>
  </si>
  <si>
    <t>NEW 2021</t>
  </si>
  <si>
    <t>*</t>
  </si>
  <si>
    <t>11K</t>
  </si>
  <si>
    <t>Francine Delany New School</t>
  </si>
  <si>
    <t>12A</t>
  </si>
  <si>
    <t>The New Dimensions School</t>
  </si>
  <si>
    <t>13A</t>
  </si>
  <si>
    <t>Carolina International School</t>
  </si>
  <si>
    <t>13B</t>
  </si>
  <si>
    <t>Cabarrus Charter Academy</t>
  </si>
  <si>
    <t>13C</t>
  </si>
  <si>
    <t>A.C.E. Academy</t>
  </si>
  <si>
    <t>13D</t>
  </si>
  <si>
    <t>Concord Lake STEAM Academy</t>
  </si>
  <si>
    <t>16B</t>
  </si>
  <si>
    <t>Tiller School</t>
  </si>
  <si>
    <t>19A</t>
  </si>
  <si>
    <t>Chatham Charter</t>
  </si>
  <si>
    <t>19B</t>
  </si>
  <si>
    <t>Woods Charter School</t>
  </si>
  <si>
    <t>19C</t>
  </si>
  <si>
    <t>Willow Oak Montessori</t>
  </si>
  <si>
    <t>20A</t>
  </si>
  <si>
    <t>The Learning Center</t>
  </si>
  <si>
    <t>23A</t>
  </si>
  <si>
    <t>Pinnacle Classical Academy</t>
  </si>
  <si>
    <t>24B</t>
  </si>
  <si>
    <t>Thomas Academy</t>
  </si>
  <si>
    <t>24N</t>
  </si>
  <si>
    <t>Columbus Charter School</t>
  </si>
  <si>
    <t>26B</t>
  </si>
  <si>
    <t>Alpha Academy</t>
  </si>
  <si>
    <t>26C</t>
  </si>
  <si>
    <t>The Capitol Encore Academy</t>
  </si>
  <si>
    <t>27A</t>
  </si>
  <si>
    <t>Water's Edge Village School</t>
  </si>
  <si>
    <t>29A</t>
  </si>
  <si>
    <t>Davidson Charter Academy</t>
  </si>
  <si>
    <t>32A</t>
  </si>
  <si>
    <t>Maureen Joy Charter</t>
  </si>
  <si>
    <t>32B</t>
  </si>
  <si>
    <t>Healthy Start Academy</t>
  </si>
  <si>
    <t>32C</t>
  </si>
  <si>
    <t>Carter Community Charter</t>
  </si>
  <si>
    <t>32D</t>
  </si>
  <si>
    <t>Kestrel Heights School</t>
  </si>
  <si>
    <t>32H</t>
  </si>
  <si>
    <t>Research Triangle Charter</t>
  </si>
  <si>
    <t>32K</t>
  </si>
  <si>
    <t>Central Park School For Children</t>
  </si>
  <si>
    <t>32L</t>
  </si>
  <si>
    <t>Voyager Academy</t>
  </si>
  <si>
    <t>32M</t>
  </si>
  <si>
    <t>Global Scholars Academy</t>
  </si>
  <si>
    <t>32N</t>
  </si>
  <si>
    <t>Research Triangle High School</t>
  </si>
  <si>
    <t>32P</t>
  </si>
  <si>
    <t>The Institute for the Development of You</t>
  </si>
  <si>
    <t>32Q</t>
  </si>
  <si>
    <t>Reaching All Minds Academy</t>
  </si>
  <si>
    <t>32R</t>
  </si>
  <si>
    <t>Excelsior Classical Academy</t>
  </si>
  <si>
    <t>32S</t>
  </si>
  <si>
    <t>KIPP Durham College Preparatory</t>
  </si>
  <si>
    <t>32T</t>
  </si>
  <si>
    <t>Discovery Charter School</t>
  </si>
  <si>
    <t>33A</t>
  </si>
  <si>
    <t>North East Carolina Preparatory School</t>
  </si>
  <si>
    <t>34B</t>
  </si>
  <si>
    <t>Quality Education Academy</t>
  </si>
  <si>
    <t>34D</t>
  </si>
  <si>
    <t>Carter G Woodson School</t>
  </si>
  <si>
    <t>34F</t>
  </si>
  <si>
    <t>Forsyth Academy</t>
  </si>
  <si>
    <t>34G</t>
  </si>
  <si>
    <t>Arts Based School</t>
  </si>
  <si>
    <t>34H</t>
  </si>
  <si>
    <t>NC Leadership Charter Academy</t>
  </si>
  <si>
    <t>34Z</t>
  </si>
  <si>
    <t>Appalachian State U Academy Middle Fork</t>
  </si>
  <si>
    <t>35A</t>
  </si>
  <si>
    <t>Crosscreek Charter School</t>
  </si>
  <si>
    <t>35B</t>
  </si>
  <si>
    <t>Youngsville Academy</t>
  </si>
  <si>
    <t>36B</t>
  </si>
  <si>
    <t>Piedmont Community Charter</t>
  </si>
  <si>
    <t>36C</t>
  </si>
  <si>
    <t>Mountain Island Charter</t>
  </si>
  <si>
    <t>36F</t>
  </si>
  <si>
    <t>Ridgeview Charter School</t>
  </si>
  <si>
    <t>36G</t>
  </si>
  <si>
    <t>Community Public Charter</t>
  </si>
  <si>
    <t>39A</t>
  </si>
  <si>
    <t>Falls Lake Academy</t>
  </si>
  <si>
    <t>39B</t>
  </si>
  <si>
    <t>Oxford Preparatory School</t>
  </si>
  <si>
    <t>41B</t>
  </si>
  <si>
    <t>Greensboro Academy</t>
  </si>
  <si>
    <t>41C</t>
  </si>
  <si>
    <t>Guilford Preparatory Academy</t>
  </si>
  <si>
    <t>41D</t>
  </si>
  <si>
    <t>Phoenix Academy Inc</t>
  </si>
  <si>
    <t>41F</t>
  </si>
  <si>
    <t>Triad Math and Science Academy</t>
  </si>
  <si>
    <t>41G</t>
  </si>
  <si>
    <t>Cornerstone Charter Academy</t>
  </si>
  <si>
    <t>41H</t>
  </si>
  <si>
    <t>The College Preparatory and Leadership A</t>
  </si>
  <si>
    <t>41J</t>
  </si>
  <si>
    <t>Summerfield Charter Academy</t>
  </si>
  <si>
    <t>41K</t>
  </si>
  <si>
    <t>Piedmont Classical High School</t>
  </si>
  <si>
    <t>41L</t>
  </si>
  <si>
    <t>Gate City Charter Academy</t>
  </si>
  <si>
    <t>41M</t>
  </si>
  <si>
    <t>Next Generation Academy</t>
  </si>
  <si>
    <t>41N</t>
  </si>
  <si>
    <t>The Experiential School of Greensboro</t>
  </si>
  <si>
    <t>41Q</t>
  </si>
  <si>
    <t>Revolution Academy</t>
  </si>
  <si>
    <t>41R</t>
  </si>
  <si>
    <t>Summit Creek Academy (formerly City Charter Academy)</t>
  </si>
  <si>
    <t>42A</t>
  </si>
  <si>
    <t>KIPP Halifax College Preparatory</t>
  </si>
  <si>
    <t>42B</t>
  </si>
  <si>
    <t>Hobgood Charter School</t>
  </si>
  <si>
    <t>43C</t>
  </si>
  <si>
    <t>Anderson Creek Academy</t>
  </si>
  <si>
    <t>43D</t>
  </si>
  <si>
    <t>Achievement Charter Academy</t>
  </si>
  <si>
    <t>44A</t>
  </si>
  <si>
    <t>Shining Rock Classical Academy: CFA</t>
  </si>
  <si>
    <t>45A</t>
  </si>
  <si>
    <t>The Mountain Community Sch</t>
  </si>
  <si>
    <t>45B</t>
  </si>
  <si>
    <t>FernLeaf Community Charter School</t>
  </si>
  <si>
    <t>49B</t>
  </si>
  <si>
    <t>American Renaissance School</t>
  </si>
  <si>
    <t>49D</t>
  </si>
  <si>
    <t>Success Charter School</t>
  </si>
  <si>
    <t>49E</t>
  </si>
  <si>
    <t>Pine Lake Preparatory</t>
  </si>
  <si>
    <t>49F</t>
  </si>
  <si>
    <t>Langtree Charter Academy</t>
  </si>
  <si>
    <t>49G</t>
  </si>
  <si>
    <t>Iredell Charter Academy</t>
  </si>
  <si>
    <t>50A</t>
  </si>
  <si>
    <t>Summit Charter</t>
  </si>
  <si>
    <t>50Z</t>
  </si>
  <si>
    <t>Catamount School</t>
  </si>
  <si>
    <t>51A</t>
  </si>
  <si>
    <t>Neuse Charter School</t>
  </si>
  <si>
    <t>51B</t>
  </si>
  <si>
    <t>Johnston Charter Academy</t>
  </si>
  <si>
    <t>53B</t>
  </si>
  <si>
    <t>Ascend Leadership Academy: Lee County</t>
  </si>
  <si>
    <t>53C</t>
  </si>
  <si>
    <t>MINA Charter School of Lee County</t>
  </si>
  <si>
    <t>54A</t>
  </si>
  <si>
    <t>Children's Village Academy</t>
  </si>
  <si>
    <t>55A</t>
  </si>
  <si>
    <t>Lincoln Charter School</t>
  </si>
  <si>
    <t>55B</t>
  </si>
  <si>
    <t>West Lake Preparatory Academy</t>
  </si>
  <si>
    <t>58B</t>
  </si>
  <si>
    <t>Bear Grass Charter School</t>
  </si>
  <si>
    <t>60B</t>
  </si>
  <si>
    <t>Sugar Creek Charter</t>
  </si>
  <si>
    <t>60D</t>
  </si>
  <si>
    <t>Lake Norman Charter</t>
  </si>
  <si>
    <t>60F</t>
  </si>
  <si>
    <t>Metrolina Regional Scholars Academy</t>
  </si>
  <si>
    <t>60G</t>
  </si>
  <si>
    <t>Queen's Grant Community School</t>
  </si>
  <si>
    <t>60I</t>
  </si>
  <si>
    <t>Community School of Davidson</t>
  </si>
  <si>
    <t>60J</t>
  </si>
  <si>
    <t>Socrates Academy</t>
  </si>
  <si>
    <t>60K</t>
  </si>
  <si>
    <t>Charlotte Secondary School</t>
  </si>
  <si>
    <t>60L</t>
  </si>
  <si>
    <t>KIPP: Charlotte</t>
  </si>
  <si>
    <t>60M</t>
  </si>
  <si>
    <t>Corvian Community School</t>
  </si>
  <si>
    <t>60N</t>
  </si>
  <si>
    <t>Aristotle Preparatory Academy</t>
  </si>
  <si>
    <t>60P</t>
  </si>
  <si>
    <t>Eastside STREAM Academy</t>
  </si>
  <si>
    <t>60Q</t>
  </si>
  <si>
    <t>Invest Collegiate</t>
  </si>
  <si>
    <t>60S</t>
  </si>
  <si>
    <t>Bradford Preparatory School</t>
  </si>
  <si>
    <t>60U</t>
  </si>
  <si>
    <t>Commonwealth High School</t>
  </si>
  <si>
    <t>60Y</t>
  </si>
  <si>
    <t>Pioneer Springs Community School</t>
  </si>
  <si>
    <t>60Z</t>
  </si>
  <si>
    <t>Niner University Elementary School</t>
  </si>
  <si>
    <t>61J</t>
  </si>
  <si>
    <t>Lakeside Charter Acad  fka Thunderbird</t>
  </si>
  <si>
    <t>61K</t>
  </si>
  <si>
    <t>United Community School</t>
  </si>
  <si>
    <t>61L</t>
  </si>
  <si>
    <t>Stewart Creek High School</t>
  </si>
  <si>
    <t>61M</t>
  </si>
  <si>
    <t>Charlotte Lab School</t>
  </si>
  <si>
    <t>61N</t>
  </si>
  <si>
    <t>Queen City STEM School</t>
  </si>
  <si>
    <t>61P</t>
  </si>
  <si>
    <t>VERITAS Community School</t>
  </si>
  <si>
    <t>61Q</t>
  </si>
  <si>
    <t>Mallard Creek STEM Academy</t>
  </si>
  <si>
    <t>61R</t>
  </si>
  <si>
    <t>Matthews Charter Academy</t>
  </si>
  <si>
    <t>61S</t>
  </si>
  <si>
    <t>Unity Classical Charter School</t>
  </si>
  <si>
    <t>61T</t>
  </si>
  <si>
    <t>Movement Charter School</t>
  </si>
  <si>
    <t>61U</t>
  </si>
  <si>
    <t>UpROAR Leadership Academy</t>
  </si>
  <si>
    <t>61V</t>
  </si>
  <si>
    <t>Bonnie Cone Classical Academy</t>
  </si>
  <si>
    <t>61W</t>
  </si>
  <si>
    <t>East Voyager Academy</t>
  </si>
  <si>
    <t>61X</t>
  </si>
  <si>
    <t>Mountain Island Day Community Charter Sc</t>
  </si>
  <si>
    <t>61Y</t>
  </si>
  <si>
    <t>Steele Creek Preparatory Academy</t>
  </si>
  <si>
    <t>62A</t>
  </si>
  <si>
    <t>Tillery Charter Academy</t>
  </si>
  <si>
    <t>62J</t>
  </si>
  <si>
    <t>Southwest Charlotte STEM Academy</t>
  </si>
  <si>
    <t>62K</t>
  </si>
  <si>
    <t>Movement School Eastland</t>
  </si>
  <si>
    <t>62L</t>
  </si>
  <si>
    <t>Telra Institute</t>
  </si>
  <si>
    <t>63A</t>
  </si>
  <si>
    <t>The Academy of Moore County</t>
  </si>
  <si>
    <t>63B</t>
  </si>
  <si>
    <t>Sandhills Theatre Arts Renaiss</t>
  </si>
  <si>
    <t>63C</t>
  </si>
  <si>
    <t>Moore Montessori Community School</t>
  </si>
  <si>
    <t>64A</t>
  </si>
  <si>
    <t>Rocky Mount Preparatory</t>
  </si>
  <si>
    <t>65A</t>
  </si>
  <si>
    <t>Cape Fear Center for Inquiry</t>
  </si>
  <si>
    <t>65B</t>
  </si>
  <si>
    <t>Wilmington Preparatory Academy</t>
  </si>
  <si>
    <t>65C</t>
  </si>
  <si>
    <t>Douglass Academy</t>
  </si>
  <si>
    <t>65D</t>
  </si>
  <si>
    <t>Island Montessori Charter</t>
  </si>
  <si>
    <t>65F</t>
  </si>
  <si>
    <t>Coastal Preparatory Academy</t>
  </si>
  <si>
    <t>65G</t>
  </si>
  <si>
    <t>Girls Leadership Academy of Wilmington</t>
  </si>
  <si>
    <t>65H</t>
  </si>
  <si>
    <t>Wilmington School of the Arts</t>
  </si>
  <si>
    <t>65Z</t>
  </si>
  <si>
    <t>D.C. Virgo Preparatory Academy</t>
  </si>
  <si>
    <t>66A</t>
  </si>
  <si>
    <t>Gaston College Preparatory</t>
  </si>
  <si>
    <t>67B</t>
  </si>
  <si>
    <t>Z.E.C.A. School of Arts and Technology</t>
  </si>
  <si>
    <t>68A</t>
  </si>
  <si>
    <t>Eno River Academy</t>
  </si>
  <si>
    <t>68C</t>
  </si>
  <si>
    <t>The Expedition School</t>
  </si>
  <si>
    <t>69A</t>
  </si>
  <si>
    <t>Arapahoe Charter School</t>
  </si>
  <si>
    <t>70A</t>
  </si>
  <si>
    <t>Northeast Academy of Aerospace &amp; AdvTech</t>
  </si>
  <si>
    <t>73A</t>
  </si>
  <si>
    <t>Bethel Hill Charter</t>
  </si>
  <si>
    <t>73B</t>
  </si>
  <si>
    <t>Roxboro Community School</t>
  </si>
  <si>
    <t>74C</t>
  </si>
  <si>
    <t>Winterville Charter Academy</t>
  </si>
  <si>
    <t>74Z</t>
  </si>
  <si>
    <t>East Carolina Community School</t>
  </si>
  <si>
    <t>76A</t>
  </si>
  <si>
    <t>Uwharrie Charter Academy</t>
  </si>
  <si>
    <t>78A</t>
  </si>
  <si>
    <t>CIS Academy</t>
  </si>
  <si>
    <t>78B</t>
  </si>
  <si>
    <t>Southeastern Academy</t>
  </si>
  <si>
    <t>78C</t>
  </si>
  <si>
    <t>Old Main Stream</t>
  </si>
  <si>
    <t>79A</t>
  </si>
  <si>
    <t>Bethany Community School</t>
  </si>
  <si>
    <t>79Z</t>
  </si>
  <si>
    <t>Moss Street Partnership School</t>
  </si>
  <si>
    <t>80B</t>
  </si>
  <si>
    <t>Essie Mae Kiser Foxx Charter School</t>
  </si>
  <si>
    <t>CLOSED</t>
  </si>
  <si>
    <t>80C</t>
  </si>
  <si>
    <t>Faith Academy</t>
  </si>
  <si>
    <t>81A</t>
  </si>
  <si>
    <t>Thomas Jefferson Classical Academy</t>
  </si>
  <si>
    <t>81B</t>
  </si>
  <si>
    <t>Lake Lure Classical Academy</t>
  </si>
  <si>
    <t>84B</t>
  </si>
  <si>
    <t>Gray Stone Day School</t>
  </si>
  <si>
    <t>86T</t>
  </si>
  <si>
    <t>Millennium Charter Academy</t>
  </si>
  <si>
    <t>87A</t>
  </si>
  <si>
    <t>Mountain Discovery Charter School</t>
  </si>
  <si>
    <t>88A</t>
  </si>
  <si>
    <t>Brevard Academy</t>
  </si>
  <si>
    <t>90A</t>
  </si>
  <si>
    <t>Union Academy Charter School</t>
  </si>
  <si>
    <t>90B</t>
  </si>
  <si>
    <t>Union Day School</t>
  </si>
  <si>
    <t>90C</t>
  </si>
  <si>
    <t>Union Preparatory Academy at Indian Trai</t>
  </si>
  <si>
    <t>90D</t>
  </si>
  <si>
    <t>Monroe Charter Academy</t>
  </si>
  <si>
    <t>90F</t>
  </si>
  <si>
    <t>Apprentice Academy HS of NC</t>
  </si>
  <si>
    <t>91A</t>
  </si>
  <si>
    <t>Vance Charter School</t>
  </si>
  <si>
    <t>91B</t>
  </si>
  <si>
    <t>Henderson Collegiate</t>
  </si>
  <si>
    <t>92B</t>
  </si>
  <si>
    <t>The Exploris School</t>
  </si>
  <si>
    <t>92D</t>
  </si>
  <si>
    <t>Magellan Charter</t>
  </si>
  <si>
    <t>92E</t>
  </si>
  <si>
    <t>Sterling Montessori Academy</t>
  </si>
  <si>
    <t>92F</t>
  </si>
  <si>
    <t>Franklin Academy</t>
  </si>
  <si>
    <t>92G</t>
  </si>
  <si>
    <t>East Wake Academy</t>
  </si>
  <si>
    <t>92K</t>
  </si>
  <si>
    <t>Raleigh Charter High School</t>
  </si>
  <si>
    <t>92L</t>
  </si>
  <si>
    <t>Torchlight Academy</t>
  </si>
  <si>
    <t>92M</t>
  </si>
  <si>
    <t>PreEminent Charter School</t>
  </si>
  <si>
    <t>92N</t>
  </si>
  <si>
    <t>Quest Academy</t>
  </si>
  <si>
    <t>92P</t>
  </si>
  <si>
    <t>Southern Wake Academy</t>
  </si>
  <si>
    <t>92R</t>
  </si>
  <si>
    <t>Casa Esperanza Montessori</t>
  </si>
  <si>
    <t>92S</t>
  </si>
  <si>
    <t>Endeavor Charter</t>
  </si>
  <si>
    <t>92T</t>
  </si>
  <si>
    <t>Triangle Math and Science Academy</t>
  </si>
  <si>
    <t>92U</t>
  </si>
  <si>
    <t>Longleaf School of the Arts</t>
  </si>
  <si>
    <t>92V</t>
  </si>
  <si>
    <t>Wake Forest Charter Academy</t>
  </si>
  <si>
    <t>92W</t>
  </si>
  <si>
    <t>Cardinal Charter</t>
  </si>
  <si>
    <t>92Y</t>
  </si>
  <si>
    <t>Envision Science Academy</t>
  </si>
  <si>
    <t>93A</t>
  </si>
  <si>
    <t>Haliwa-Saponi Tribal School</t>
  </si>
  <si>
    <t>93J</t>
  </si>
  <si>
    <t>PAVE Southeast Raleigh Charter School</t>
  </si>
  <si>
    <t>93L</t>
  </si>
  <si>
    <t>Central Wake Charter High School</t>
  </si>
  <si>
    <t>93M</t>
  </si>
  <si>
    <t>Peak Charter Academy</t>
  </si>
  <si>
    <t>93N</t>
  </si>
  <si>
    <t>Pine Springs Preparatory Academy: CFA</t>
  </si>
  <si>
    <t>93P</t>
  </si>
  <si>
    <t>Rolesville Charter Academy</t>
  </si>
  <si>
    <t>93Q</t>
  </si>
  <si>
    <t>Carolina Charter Academy: CFA</t>
  </si>
  <si>
    <t>93R</t>
  </si>
  <si>
    <t>Raleigh Oak Charter School</t>
  </si>
  <si>
    <t>93T</t>
  </si>
  <si>
    <t>Cardinal Charter Academy at Wendell Falls</t>
  </si>
  <si>
    <t>93V</t>
  </si>
  <si>
    <t>Doral Academy North Carolina</t>
  </si>
  <si>
    <t>94A</t>
  </si>
  <si>
    <t>Pocosin Innovative Charter</t>
  </si>
  <si>
    <t>94Z</t>
  </si>
  <si>
    <t>Northeast Regional School - Biotech/Agri</t>
  </si>
  <si>
    <t>95A</t>
  </si>
  <si>
    <t>Two Rivers Community School</t>
  </si>
  <si>
    <t>96C</t>
  </si>
  <si>
    <t>Dillard Academy</t>
  </si>
  <si>
    <t>96F</t>
  </si>
  <si>
    <t>Wayne Preparatory</t>
  </si>
  <si>
    <t>97D</t>
  </si>
  <si>
    <t>Bridges Academy</t>
  </si>
  <si>
    <t>98A</t>
  </si>
  <si>
    <t>Sallie B Howard School</t>
  </si>
  <si>
    <t>98B</t>
  </si>
  <si>
    <t>Wilson Preparatory Academy</t>
  </si>
  <si>
    <t>Difference</t>
  </si>
  <si>
    <t>ADM</t>
  </si>
  <si>
    <t>6-21 EC</t>
  </si>
  <si>
    <t>3 EC</t>
  </si>
  <si>
    <t>4 EC</t>
  </si>
  <si>
    <t>PK5 EC</t>
  </si>
  <si>
    <t>KI5 EC</t>
  </si>
  <si>
    <t>Early Childhood (Age 3-5) (PRC619) Total</t>
  </si>
  <si>
    <t xml:space="preserve">5k-21 (State) Total </t>
  </si>
  <si>
    <t>5k-21% EC/ADM</t>
  </si>
  <si>
    <t xml:space="preserve">3-21 (PRC060) Total </t>
  </si>
  <si>
    <t>3-21 (PRC060) Total  %ADM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</si>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</sst>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1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9"/>
      <color rgb="FFFF0000"/>
      <name val="Arial"/>
      <family val="2"/>
    </font>
    <font>
      <b/>
      <sz val="8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1" fillId="0" borderId="0"/>
    <xf numFmtId="9" fontId="3" fillId="0" borderId="0" applyFont="0" applyFill="0" applyBorder="0" applyAlignment="0" applyProtection="0"/>
  </cellStyleXfs>
  <cellXfs count="75">
    <xf numFmtId="0" fontId="2" fillId="0" borderId="0" xfId="0" applyFont="1"/>
    <xf numFmtId="0" fontId="2" fillId="0" borderId="0" xfId="0" applyFont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left" wrapText="1"/>
    </xf>
    <xf numFmtId="0" fontId="6" fillId="3" borderId="7" xfId="0" applyFont="1" applyFill="1" applyBorder="1" applyAlignment="1">
      <alignment horizontal="left" wrapText="1"/>
    </xf>
    <xf numFmtId="0" fontId="6" fillId="4" borderId="6" xfId="0" applyFont="1" applyFill="1" applyBorder="1" applyAlignment="1">
      <alignment horizontal="left" wrapText="1"/>
    </xf>
    <xf numFmtId="0" fontId="6" fillId="3" borderId="8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6" fillId="5" borderId="9" xfId="0" applyFont="1" applyFill="1" applyBorder="1" applyAlignment="1">
      <alignment horizontal="left" wrapText="1"/>
    </xf>
    <xf numFmtId="0" fontId="6" fillId="3" borderId="10" xfId="0" applyFont="1" applyFill="1" applyBorder="1" applyAlignment="1">
      <alignment horizontal="left" wrapText="1"/>
    </xf>
    <xf numFmtId="0" fontId="6" fillId="4" borderId="11" xfId="0" applyFont="1" applyFill="1" applyBorder="1" applyAlignment="1">
      <alignment horizontal="left" wrapText="1"/>
    </xf>
    <xf numFmtId="0" fontId="4" fillId="3" borderId="12" xfId="0" applyFont="1" applyFill="1" applyBorder="1" applyAlignment="1">
      <alignment horizontal="left"/>
    </xf>
    <xf numFmtId="0" fontId="4" fillId="3" borderId="14" xfId="0" applyFont="1" applyFill="1" applyBorder="1" applyAlignment="1">
      <alignment horizontal="left"/>
    </xf>
    <xf numFmtId="0" fontId="4" fillId="3" borderId="15" xfId="0" applyFont="1" applyFill="1" applyBorder="1" applyAlignment="1">
      <alignment horizontal="left"/>
    </xf>
    <xf numFmtId="0" fontId="4" fillId="3" borderId="16" xfId="0" applyFont="1" applyFill="1" applyBorder="1" applyAlignment="1">
      <alignment horizontal="left"/>
    </xf>
    <xf numFmtId="3" fontId="4" fillId="5" borderId="17" xfId="0" applyNumberFormat="1" applyFont="1" applyFill="1" applyBorder="1" applyAlignment="1">
      <alignment horizontal="left"/>
    </xf>
    <xf numFmtId="0" fontId="4" fillId="3" borderId="18" xfId="0" applyFont="1" applyFill="1" applyBorder="1" applyAlignment="1">
      <alignment horizontal="left"/>
    </xf>
    <xf numFmtId="164" fontId="6" fillId="5" borderId="7" xfId="5" applyNumberFormat="1" applyFont="1" applyFill="1" applyBorder="1" applyAlignment="1">
      <alignment horizontal="left" wrapText="1"/>
    </xf>
    <xf numFmtId="0" fontId="4" fillId="3" borderId="1" xfId="0" applyFont="1" applyFill="1" applyBorder="1"/>
    <xf numFmtId="0" fontId="4" fillId="3" borderId="5" xfId="0" applyFont="1" applyFill="1" applyBorder="1"/>
    <xf numFmtId="0" fontId="6" fillId="7" borderId="11" xfId="0" applyFont="1" applyFill="1" applyBorder="1" applyAlignment="1">
      <alignment horizontal="left" wrapText="1"/>
    </xf>
    <xf numFmtId="10" fontId="6" fillId="7" borderId="10" xfId="0" applyNumberFormat="1" applyFont="1" applyFill="1" applyBorder="1" applyAlignment="1">
      <alignment horizontal="left" wrapText="1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3" fontId="4" fillId="5" borderId="1" xfId="0" applyNumberFormat="1" applyFont="1" applyFill="1" applyBorder="1" applyAlignment="1">
      <alignment horizontal="left"/>
    </xf>
    <xf numFmtId="0" fontId="6" fillId="3" borderId="19" xfId="0" applyFont="1" applyFill="1" applyBorder="1" applyAlignment="1">
      <alignment horizontal="left" wrapText="1"/>
    </xf>
    <xf numFmtId="0" fontId="6" fillId="3" borderId="20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left" wrapText="1"/>
    </xf>
    <xf numFmtId="0" fontId="8" fillId="4" borderId="6" xfId="0" applyFont="1" applyFill="1" applyBorder="1" applyAlignment="1">
      <alignment horizontal="left" wrapText="1"/>
    </xf>
    <xf numFmtId="17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/>
    <xf numFmtId="0" fontId="4" fillId="5" borderId="17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3" fontId="4" fillId="2" borderId="1" xfId="0" applyNumberFormat="1" applyFont="1" applyFill="1" applyBorder="1" applyAlignment="1">
      <alignment horizontal="left"/>
    </xf>
    <xf numFmtId="3" fontId="4" fillId="2" borderId="17" xfId="0" applyNumberFormat="1" applyFont="1" applyFill="1" applyBorder="1" applyAlignment="1">
      <alignment horizontal="left"/>
    </xf>
    <xf numFmtId="1" fontId="4" fillId="5" borderId="24" xfId="0" applyNumberFormat="1" applyFont="1" applyFill="1" applyBorder="1" applyAlignment="1">
      <alignment horizontal="left"/>
    </xf>
    <xf numFmtId="3" fontId="4" fillId="5" borderId="5" xfId="0" applyNumberFormat="1" applyFont="1" applyFill="1" applyBorder="1" applyAlignment="1">
      <alignment horizontal="left"/>
    </xf>
    <xf numFmtId="3" fontId="4" fillId="2" borderId="5" xfId="0" applyNumberFormat="1" applyFont="1" applyFill="1" applyBorder="1" applyAlignment="1">
      <alignment horizontal="left"/>
    </xf>
    <xf numFmtId="0" fontId="6" fillId="5" borderId="1" xfId="0" applyFont="1" applyFill="1" applyBorder="1" applyAlignment="1">
      <alignment horizontal="left" wrapText="1"/>
    </xf>
    <xf numFmtId="0" fontId="9" fillId="6" borderId="1" xfId="0" applyFont="1" applyFill="1" applyBorder="1" applyAlignment="1">
      <alignment horizontal="left"/>
    </xf>
    <xf numFmtId="0" fontId="9" fillId="6" borderId="5" xfId="0" applyFont="1" applyFill="1" applyBorder="1" applyAlignment="1">
      <alignment horizontal="left"/>
    </xf>
    <xf numFmtId="3" fontId="9" fillId="6" borderId="17" xfId="0" applyNumberFormat="1" applyFont="1" applyFill="1" applyBorder="1" applyAlignment="1">
      <alignment horizontal="left"/>
    </xf>
    <xf numFmtId="3" fontId="9" fillId="6" borderId="1" xfId="0" applyNumberFormat="1" applyFont="1" applyFill="1" applyBorder="1" applyAlignment="1">
      <alignment horizontal="left"/>
    </xf>
    <xf numFmtId="10" fontId="9" fillId="6" borderId="1" xfId="5" applyNumberFormat="1" applyFont="1" applyFill="1" applyBorder="1" applyAlignment="1">
      <alignment horizontal="left"/>
    </xf>
    <xf numFmtId="0" fontId="9" fillId="6" borderId="2" xfId="0" applyFont="1" applyFill="1" applyBorder="1" applyAlignment="1">
      <alignment horizontal="left"/>
    </xf>
    <xf numFmtId="3" fontId="9" fillId="6" borderId="5" xfId="0" applyNumberFormat="1" applyFont="1" applyFill="1" applyBorder="1" applyAlignment="1">
      <alignment horizontal="left"/>
    </xf>
    <xf numFmtId="10" fontId="4" fillId="5" borderId="1" xfId="5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0" fontId="9" fillId="6" borderId="12" xfId="0" applyFont="1" applyFill="1" applyBorder="1" applyAlignment="1">
      <alignment horizontal="left"/>
    </xf>
    <xf numFmtId="0" fontId="9" fillId="6" borderId="13" xfId="0" applyFont="1" applyFill="1" applyBorder="1" applyAlignment="1">
      <alignment horizontal="left"/>
    </xf>
    <xf numFmtId="0" fontId="9" fillId="6" borderId="14" xfId="0" applyFont="1" applyFill="1" applyBorder="1" applyAlignment="1">
      <alignment horizontal="left"/>
    </xf>
    <xf numFmtId="0" fontId="4" fillId="9" borderId="1" xfId="0" applyFont="1" applyFill="1" applyBorder="1" applyAlignment="1">
      <alignment horizontal="left"/>
    </xf>
    <xf numFmtId="0" fontId="4" fillId="9" borderId="5" xfId="0" applyFont="1" applyFill="1" applyBorder="1" applyAlignment="1">
      <alignment horizontal="left"/>
    </xf>
    <xf numFmtId="3" fontId="4" fillId="9" borderId="17" xfId="0" applyNumberFormat="1" applyFont="1" applyFill="1" applyBorder="1" applyAlignment="1">
      <alignment horizontal="left"/>
    </xf>
    <xf numFmtId="3" fontId="4" fillId="9" borderId="1" xfId="0" applyNumberFormat="1" applyFont="1" applyFill="1" applyBorder="1" applyAlignment="1">
      <alignment horizontal="left"/>
    </xf>
    <xf numFmtId="10" fontId="4" fillId="9" borderId="1" xfId="5" applyNumberFormat="1" applyFont="1" applyFill="1" applyBorder="1" applyAlignment="1">
      <alignment horizontal="left"/>
    </xf>
    <xf numFmtId="3" fontId="4" fillId="5" borderId="30" xfId="0" applyNumberFormat="1" applyFont="1" applyFill="1" applyBorder="1" applyAlignment="1">
      <alignment horizontal="left"/>
    </xf>
    <xf numFmtId="3" fontId="4" fillId="9" borderId="30" xfId="0" applyNumberFormat="1" applyFont="1" applyFill="1" applyBorder="1" applyAlignment="1">
      <alignment horizontal="left"/>
    </xf>
    <xf numFmtId="10" fontId="4" fillId="2" borderId="1" xfId="5" applyNumberFormat="1" applyFont="1" applyFill="1" applyBorder="1" applyAlignment="1">
      <alignment horizontal="left"/>
    </xf>
    <xf numFmtId="3" fontId="4" fillId="2" borderId="30" xfId="0" applyNumberFormat="1" applyFont="1" applyFill="1" applyBorder="1" applyAlignment="1">
      <alignment horizontal="left"/>
    </xf>
    <xf numFmtId="0" fontId="5" fillId="0" borderId="25" xfId="0" applyFont="1" applyBorder="1" applyAlignment="1">
      <alignment horizontal="left" wrapText="1"/>
    </xf>
    <xf numFmtId="0" fontId="5" fillId="0" borderId="26" xfId="0" applyFont="1" applyBorder="1" applyAlignment="1">
      <alignment horizontal="left" wrapText="1"/>
    </xf>
    <xf numFmtId="0" fontId="5" fillId="0" borderId="21" xfId="0" applyFont="1" applyBorder="1" applyAlignment="1">
      <alignment horizontal="left" wrapText="1"/>
    </xf>
    <xf numFmtId="0" fontId="5" fillId="0" borderId="27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22" xfId="0" applyFont="1" applyBorder="1" applyAlignment="1">
      <alignment horizontal="left" wrapText="1"/>
    </xf>
    <xf numFmtId="0" fontId="5" fillId="0" borderId="28" xfId="0" applyFont="1" applyBorder="1" applyAlignment="1">
      <alignment horizontal="left" wrapText="1"/>
    </xf>
    <xf numFmtId="0" fontId="5" fillId="0" borderId="29" xfId="0" applyFont="1" applyBorder="1" applyAlignment="1">
      <alignment horizontal="left" wrapText="1"/>
    </xf>
    <xf numFmtId="0" fontId="5" fillId="0" borderId="23" xfId="0" applyFont="1" applyBorder="1" applyAlignment="1">
      <alignment horizontal="left" wrapText="1"/>
    </xf>
    <xf numFmtId="0" fontId="5" fillId="0" borderId="0" xfId="0" applyFont="1" applyAlignment="1">
      <alignment horizontal="center"/>
    </xf>
  </cellXfs>
  <cellStyles count="6">
    <cellStyle name="Comma 2" xfId="1" xr:uid="{00000000-0005-0000-0000-000000000000}"/>
    <cellStyle name="Comma 3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Percent" xfId="5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5D4F0"/>
      <rgbColor rgb="00C8D4F0"/>
      <rgbColor rgb="00F2F4F9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36"/>
  <sheetViews>
    <sheetView tabSelected="1" workbookViewId="0">
      <pane ySplit="2" topLeftCell="A3" activePane="bottomLeft" state="frozen"/>
      <selection pane="bottomLeft" activeCell="A2" sqref="A2"/>
    </sheetView>
  </sheetViews>
  <sheetFormatPr defaultColWidth="9.88671875" defaultRowHeight="13.2" x14ac:dyDescent="0.25"/>
  <cols>
    <col min="1" max="1" width="9.88671875" style="27"/>
    <col min="2" max="2" width="41.6640625" style="27" bestFit="1" customWidth="1"/>
    <col min="3" max="5" width="14.6640625" style="27" customWidth="1"/>
    <col min="6" max="6" width="13.5546875" style="27" customWidth="1"/>
    <col min="7" max="16384" width="9.88671875" style="1"/>
  </cols>
  <sheetData>
    <row r="1" spans="1:10" ht="13.8" thickBot="1" x14ac:dyDescent="0.3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s="11" customFormat="1" ht="63.6" customHeight="1" thickBot="1" x14ac:dyDescent="0.3">
      <c r="A2" s="7" t="s">
        <v>1</v>
      </c>
      <c r="B2" s="8" t="s">
        <v>2</v>
      </c>
      <c r="C2" s="12" t="s">
        <v>3</v>
      </c>
      <c r="D2" s="12" t="s">
        <v>4</v>
      </c>
      <c r="E2" s="43" t="s">
        <v>5</v>
      </c>
      <c r="F2" s="43" t="s">
        <v>6</v>
      </c>
      <c r="G2" s="65" t="s">
        <v>7</v>
      </c>
      <c r="H2" s="66"/>
      <c r="I2" s="66"/>
      <c r="J2" s="67"/>
    </row>
    <row r="3" spans="1:10" x14ac:dyDescent="0.25">
      <c r="A3" s="4" t="s">
        <v>8</v>
      </c>
      <c r="B3" s="5" t="s">
        <v>9</v>
      </c>
      <c r="C3" s="19">
        <v>2963</v>
      </c>
      <c r="D3" s="19">
        <v>3016</v>
      </c>
      <c r="E3" s="28">
        <f>D3-C3</f>
        <v>53</v>
      </c>
      <c r="F3" s="51">
        <f>E3/D3</f>
        <v>1.7572944297082227E-2</v>
      </c>
      <c r="G3" s="68"/>
      <c r="H3" s="69"/>
      <c r="I3" s="69"/>
      <c r="J3" s="70"/>
    </row>
    <row r="4" spans="1:10" x14ac:dyDescent="0.25">
      <c r="A4" s="3" t="s">
        <v>10</v>
      </c>
      <c r="B4" s="6" t="s">
        <v>11</v>
      </c>
      <c r="C4" s="19">
        <v>724</v>
      </c>
      <c r="D4" s="19">
        <v>778</v>
      </c>
      <c r="E4" s="28">
        <f t="shared" ref="E4:E67" si="0">D4-C4</f>
        <v>54</v>
      </c>
      <c r="F4" s="51">
        <f t="shared" ref="F4:F67" si="1">E4/D4</f>
        <v>6.9408740359897178E-2</v>
      </c>
      <c r="G4" s="68"/>
      <c r="H4" s="69"/>
      <c r="I4" s="69"/>
      <c r="J4" s="70"/>
    </row>
    <row r="5" spans="1:10" x14ac:dyDescent="0.25">
      <c r="A5" s="3" t="s">
        <v>12</v>
      </c>
      <c r="B5" s="6" t="s">
        <v>13</v>
      </c>
      <c r="C5" s="19">
        <v>203</v>
      </c>
      <c r="D5" s="19">
        <v>214</v>
      </c>
      <c r="E5" s="28">
        <f t="shared" si="0"/>
        <v>11</v>
      </c>
      <c r="F5" s="51">
        <f t="shared" si="1"/>
        <v>5.1401869158878503E-2</v>
      </c>
      <c r="G5" s="68"/>
      <c r="H5" s="69"/>
      <c r="I5" s="69"/>
      <c r="J5" s="70"/>
    </row>
    <row r="6" spans="1:10" x14ac:dyDescent="0.25">
      <c r="A6" s="3" t="s">
        <v>14</v>
      </c>
      <c r="B6" s="6" t="s">
        <v>15</v>
      </c>
      <c r="C6" s="19">
        <v>465</v>
      </c>
      <c r="D6" s="19">
        <v>430</v>
      </c>
      <c r="E6" s="28">
        <f t="shared" si="0"/>
        <v>-35</v>
      </c>
      <c r="F6" s="51">
        <f t="shared" si="1"/>
        <v>-8.1395348837209308E-2</v>
      </c>
      <c r="G6" s="68"/>
      <c r="H6" s="69"/>
      <c r="I6" s="69"/>
      <c r="J6" s="70"/>
    </row>
    <row r="7" spans="1:10" x14ac:dyDescent="0.25">
      <c r="A7" s="3" t="s">
        <v>16</v>
      </c>
      <c r="B7" s="6" t="s">
        <v>17</v>
      </c>
      <c r="C7" s="19">
        <v>431</v>
      </c>
      <c r="D7" s="19">
        <v>411</v>
      </c>
      <c r="E7" s="28">
        <f t="shared" si="0"/>
        <v>-20</v>
      </c>
      <c r="F7" s="51">
        <f t="shared" si="1"/>
        <v>-4.8661800486618008E-2</v>
      </c>
      <c r="G7" s="68"/>
      <c r="H7" s="69"/>
      <c r="I7" s="69"/>
      <c r="J7" s="70"/>
    </row>
    <row r="8" spans="1:10" ht="12.75" customHeight="1" x14ac:dyDescent="0.25">
      <c r="A8" s="3" t="s">
        <v>18</v>
      </c>
      <c r="B8" s="6" t="s">
        <v>19</v>
      </c>
      <c r="C8" s="19">
        <v>324</v>
      </c>
      <c r="D8" s="19">
        <v>336</v>
      </c>
      <c r="E8" s="28">
        <f t="shared" si="0"/>
        <v>12</v>
      </c>
      <c r="F8" s="51">
        <f t="shared" si="1"/>
        <v>3.5714285714285712E-2</v>
      </c>
      <c r="G8" s="68"/>
      <c r="H8" s="69"/>
      <c r="I8" s="69"/>
      <c r="J8" s="70"/>
    </row>
    <row r="9" spans="1:10" x14ac:dyDescent="0.25">
      <c r="A9" s="3" t="s">
        <v>20</v>
      </c>
      <c r="B9" s="6" t="s">
        <v>21</v>
      </c>
      <c r="C9" s="19">
        <v>854</v>
      </c>
      <c r="D9" s="19">
        <v>837</v>
      </c>
      <c r="E9" s="28">
        <f t="shared" si="0"/>
        <v>-17</v>
      </c>
      <c r="F9" s="51">
        <f t="shared" si="1"/>
        <v>-2.0310633213859019E-2</v>
      </c>
      <c r="G9" s="68"/>
      <c r="H9" s="69"/>
      <c r="I9" s="69"/>
      <c r="J9" s="70"/>
    </row>
    <row r="10" spans="1:10" x14ac:dyDescent="0.25">
      <c r="A10" s="3" t="s">
        <v>22</v>
      </c>
      <c r="B10" s="6" t="s">
        <v>23</v>
      </c>
      <c r="C10" s="19">
        <v>266</v>
      </c>
      <c r="D10" s="19">
        <v>269</v>
      </c>
      <c r="E10" s="28">
        <f t="shared" si="0"/>
        <v>3</v>
      </c>
      <c r="F10" s="51">
        <f t="shared" si="1"/>
        <v>1.1152416356877323E-2</v>
      </c>
      <c r="G10" s="68"/>
      <c r="H10" s="69"/>
      <c r="I10" s="69"/>
      <c r="J10" s="70"/>
    </row>
    <row r="11" spans="1:10" x14ac:dyDescent="0.25">
      <c r="A11" s="3" t="s">
        <v>24</v>
      </c>
      <c r="B11" s="6" t="s">
        <v>25</v>
      </c>
      <c r="C11" s="19">
        <v>539</v>
      </c>
      <c r="D11" s="19">
        <v>512</v>
      </c>
      <c r="E11" s="28">
        <f t="shared" si="0"/>
        <v>-27</v>
      </c>
      <c r="F11" s="51">
        <f t="shared" si="1"/>
        <v>-5.2734375E-2</v>
      </c>
      <c r="G11" s="68"/>
      <c r="H11" s="69"/>
      <c r="I11" s="69"/>
      <c r="J11" s="70"/>
    </row>
    <row r="12" spans="1:10" x14ac:dyDescent="0.25">
      <c r="A12" s="3" t="s">
        <v>26</v>
      </c>
      <c r="B12" s="6" t="s">
        <v>27</v>
      </c>
      <c r="C12" s="19">
        <v>1757</v>
      </c>
      <c r="D12" s="19">
        <v>1878</v>
      </c>
      <c r="E12" s="28">
        <f t="shared" si="0"/>
        <v>121</v>
      </c>
      <c r="F12" s="51">
        <f t="shared" si="1"/>
        <v>6.4430244941427045E-2</v>
      </c>
      <c r="G12" s="68"/>
      <c r="H12" s="69"/>
      <c r="I12" s="69"/>
      <c r="J12" s="70"/>
    </row>
    <row r="13" spans="1:10" x14ac:dyDescent="0.25">
      <c r="A13" s="3" t="s">
        <v>28</v>
      </c>
      <c r="B13" s="6" t="s">
        <v>29</v>
      </c>
      <c r="C13" s="19">
        <v>2893</v>
      </c>
      <c r="D13" s="19">
        <v>2858</v>
      </c>
      <c r="E13" s="28">
        <f t="shared" si="0"/>
        <v>-35</v>
      </c>
      <c r="F13" s="51">
        <f t="shared" si="1"/>
        <v>-1.2246326102169349E-2</v>
      </c>
      <c r="G13" s="68"/>
      <c r="H13" s="69"/>
      <c r="I13" s="69"/>
      <c r="J13" s="70"/>
    </row>
    <row r="14" spans="1:10" x14ac:dyDescent="0.25">
      <c r="A14" s="3" t="s">
        <v>30</v>
      </c>
      <c r="B14" s="6" t="s">
        <v>31</v>
      </c>
      <c r="C14" s="19">
        <v>506</v>
      </c>
      <c r="D14" s="19">
        <v>526</v>
      </c>
      <c r="E14" s="28">
        <f t="shared" si="0"/>
        <v>20</v>
      </c>
      <c r="F14" s="51">
        <f t="shared" si="1"/>
        <v>3.8022813688212927E-2</v>
      </c>
      <c r="G14" s="68"/>
      <c r="H14" s="69"/>
      <c r="I14" s="69"/>
      <c r="J14" s="70"/>
    </row>
    <row r="15" spans="1:10" ht="13.8" thickBot="1" x14ac:dyDescent="0.3">
      <c r="A15" s="3" t="s">
        <v>32</v>
      </c>
      <c r="B15" s="6" t="s">
        <v>33</v>
      </c>
      <c r="C15" s="19">
        <v>1761</v>
      </c>
      <c r="D15" s="19">
        <v>1785</v>
      </c>
      <c r="E15" s="28">
        <f t="shared" si="0"/>
        <v>24</v>
      </c>
      <c r="F15" s="51">
        <f t="shared" si="1"/>
        <v>1.3445378151260505E-2</v>
      </c>
      <c r="G15" s="71"/>
      <c r="H15" s="72"/>
      <c r="I15" s="72"/>
      <c r="J15" s="73"/>
    </row>
    <row r="16" spans="1:10" x14ac:dyDescent="0.25">
      <c r="A16" s="3" t="s">
        <v>34</v>
      </c>
      <c r="B16" s="6" t="s">
        <v>35</v>
      </c>
      <c r="C16" s="19">
        <v>3709</v>
      </c>
      <c r="D16" s="19">
        <v>3792</v>
      </c>
      <c r="E16" s="28">
        <f t="shared" si="0"/>
        <v>83</v>
      </c>
      <c r="F16" s="51">
        <f t="shared" si="1"/>
        <v>2.1888185654008439E-2</v>
      </c>
      <c r="G16" s="26"/>
      <c r="H16" s="26"/>
      <c r="I16" s="26"/>
      <c r="J16" s="26"/>
    </row>
    <row r="17" spans="1:6" x14ac:dyDescent="0.25">
      <c r="A17" s="3" t="s">
        <v>36</v>
      </c>
      <c r="B17" s="6" t="s">
        <v>37</v>
      </c>
      <c r="C17" s="19">
        <v>738</v>
      </c>
      <c r="D17" s="19">
        <v>742</v>
      </c>
      <c r="E17" s="28">
        <f t="shared" si="0"/>
        <v>4</v>
      </c>
      <c r="F17" s="51">
        <f t="shared" si="1"/>
        <v>5.3908355795148251E-3</v>
      </c>
    </row>
    <row r="18" spans="1:6" x14ac:dyDescent="0.25">
      <c r="A18" s="3" t="s">
        <v>38</v>
      </c>
      <c r="B18" s="6" t="s">
        <v>39</v>
      </c>
      <c r="C18" s="19">
        <v>1517</v>
      </c>
      <c r="D18" s="19">
        <v>1560</v>
      </c>
      <c r="E18" s="28">
        <f t="shared" si="0"/>
        <v>43</v>
      </c>
      <c r="F18" s="51">
        <f t="shared" si="1"/>
        <v>2.7564102564102563E-2</v>
      </c>
    </row>
    <row r="19" spans="1:6" x14ac:dyDescent="0.25">
      <c r="A19" s="3" t="s">
        <v>40</v>
      </c>
      <c r="B19" s="6" t="s">
        <v>41</v>
      </c>
      <c r="C19" s="19">
        <v>204</v>
      </c>
      <c r="D19" s="19">
        <v>219</v>
      </c>
      <c r="E19" s="28">
        <f t="shared" si="0"/>
        <v>15</v>
      </c>
      <c r="F19" s="51">
        <f t="shared" si="1"/>
        <v>6.8493150684931503E-2</v>
      </c>
    </row>
    <row r="20" spans="1:6" x14ac:dyDescent="0.25">
      <c r="A20" s="3" t="s">
        <v>42</v>
      </c>
      <c r="B20" s="6" t="s">
        <v>43</v>
      </c>
      <c r="C20" s="19">
        <v>963</v>
      </c>
      <c r="D20" s="19">
        <v>965</v>
      </c>
      <c r="E20" s="28">
        <f t="shared" si="0"/>
        <v>2</v>
      </c>
      <c r="F20" s="51">
        <f t="shared" si="1"/>
        <v>2.0725388601036268E-3</v>
      </c>
    </row>
    <row r="21" spans="1:6" x14ac:dyDescent="0.25">
      <c r="A21" s="3" t="s">
        <v>44</v>
      </c>
      <c r="B21" s="6" t="s">
        <v>45</v>
      </c>
      <c r="C21" s="19">
        <v>366</v>
      </c>
      <c r="D21" s="19">
        <v>344</v>
      </c>
      <c r="E21" s="28">
        <f t="shared" si="0"/>
        <v>-22</v>
      </c>
      <c r="F21" s="51">
        <f t="shared" si="1"/>
        <v>-6.3953488372093026E-2</v>
      </c>
    </row>
    <row r="22" spans="1:6" ht="13.2" customHeight="1" x14ac:dyDescent="0.25">
      <c r="A22" s="3" t="s">
        <v>46</v>
      </c>
      <c r="B22" s="6" t="s">
        <v>47</v>
      </c>
      <c r="C22" s="19">
        <v>1939</v>
      </c>
      <c r="D22" s="19">
        <v>1990</v>
      </c>
      <c r="E22" s="28">
        <f t="shared" si="0"/>
        <v>51</v>
      </c>
      <c r="F22" s="51">
        <f t="shared" si="1"/>
        <v>2.5628140703517589E-2</v>
      </c>
    </row>
    <row r="23" spans="1:6" x14ac:dyDescent="0.25">
      <c r="A23" s="3" t="s">
        <v>48</v>
      </c>
      <c r="B23" s="6" t="s">
        <v>49</v>
      </c>
      <c r="C23" s="19">
        <v>542</v>
      </c>
      <c r="D23" s="19">
        <v>510</v>
      </c>
      <c r="E23" s="28">
        <f t="shared" si="0"/>
        <v>-32</v>
      </c>
      <c r="F23" s="51">
        <f t="shared" si="1"/>
        <v>-6.2745098039215685E-2</v>
      </c>
    </row>
    <row r="24" spans="1:6" x14ac:dyDescent="0.25">
      <c r="A24" s="3" t="s">
        <v>50</v>
      </c>
      <c r="B24" s="6" t="s">
        <v>51</v>
      </c>
      <c r="C24" s="19">
        <v>391</v>
      </c>
      <c r="D24" s="19">
        <v>425</v>
      </c>
      <c r="E24" s="28">
        <f t="shared" si="0"/>
        <v>34</v>
      </c>
      <c r="F24" s="51">
        <f t="shared" si="1"/>
        <v>0.08</v>
      </c>
    </row>
    <row r="25" spans="1:6" x14ac:dyDescent="0.25">
      <c r="A25" s="3" t="s">
        <v>52</v>
      </c>
      <c r="B25" s="6" t="s">
        <v>53</v>
      </c>
      <c r="C25" s="19">
        <v>1030</v>
      </c>
      <c r="D25" s="19">
        <v>1052</v>
      </c>
      <c r="E25" s="28">
        <f t="shared" si="0"/>
        <v>22</v>
      </c>
      <c r="F25" s="51">
        <f t="shared" si="1"/>
        <v>2.0912547528517109E-2</v>
      </c>
    </row>
    <row r="26" spans="1:6" x14ac:dyDescent="0.25">
      <c r="A26" s="3" t="s">
        <v>54</v>
      </c>
      <c r="B26" s="6" t="s">
        <v>55</v>
      </c>
      <c r="C26" s="19">
        <v>511</v>
      </c>
      <c r="D26" s="19">
        <v>508</v>
      </c>
      <c r="E26" s="28">
        <f t="shared" si="0"/>
        <v>-3</v>
      </c>
      <c r="F26" s="51">
        <f t="shared" si="1"/>
        <v>-5.905511811023622E-3</v>
      </c>
    </row>
    <row r="27" spans="1:6" x14ac:dyDescent="0.25">
      <c r="A27" s="3" t="s">
        <v>56</v>
      </c>
      <c r="B27" s="6" t="s">
        <v>57</v>
      </c>
      <c r="C27" s="19">
        <v>222</v>
      </c>
      <c r="D27" s="19">
        <v>213</v>
      </c>
      <c r="E27" s="28">
        <f t="shared" si="0"/>
        <v>-9</v>
      </c>
      <c r="F27" s="51">
        <f t="shared" si="1"/>
        <v>-4.2253521126760563E-2</v>
      </c>
    </row>
    <row r="28" spans="1:6" x14ac:dyDescent="0.25">
      <c r="A28" s="3" t="s">
        <v>58</v>
      </c>
      <c r="B28" s="6" t="s">
        <v>59</v>
      </c>
      <c r="C28" s="19">
        <v>203</v>
      </c>
      <c r="D28" s="19">
        <v>210</v>
      </c>
      <c r="E28" s="28">
        <f t="shared" si="0"/>
        <v>7</v>
      </c>
      <c r="F28" s="51">
        <f t="shared" si="1"/>
        <v>3.3333333333333333E-2</v>
      </c>
    </row>
    <row r="29" spans="1:6" x14ac:dyDescent="0.25">
      <c r="A29" s="3" t="s">
        <v>60</v>
      </c>
      <c r="B29" s="6" t="s">
        <v>61</v>
      </c>
      <c r="C29" s="19">
        <v>2155</v>
      </c>
      <c r="D29" s="19">
        <v>2238</v>
      </c>
      <c r="E29" s="28">
        <f t="shared" si="0"/>
        <v>83</v>
      </c>
      <c r="F29" s="51">
        <f t="shared" si="1"/>
        <v>3.7086684539767649E-2</v>
      </c>
    </row>
    <row r="30" spans="1:6" x14ac:dyDescent="0.25">
      <c r="A30" s="3" t="s">
        <v>62</v>
      </c>
      <c r="B30" s="6" t="s">
        <v>63</v>
      </c>
      <c r="C30" s="19">
        <v>646</v>
      </c>
      <c r="D30" s="19">
        <v>647</v>
      </c>
      <c r="E30" s="28">
        <f t="shared" si="0"/>
        <v>1</v>
      </c>
      <c r="F30" s="51">
        <f t="shared" si="1"/>
        <v>1.5455950540958269E-3</v>
      </c>
    </row>
    <row r="31" spans="1:6" x14ac:dyDescent="0.25">
      <c r="A31" s="3" t="s">
        <v>64</v>
      </c>
      <c r="B31" s="6" t="s">
        <v>65</v>
      </c>
      <c r="C31" s="19">
        <v>284</v>
      </c>
      <c r="D31" s="19">
        <v>286</v>
      </c>
      <c r="E31" s="28">
        <f t="shared" si="0"/>
        <v>2</v>
      </c>
      <c r="F31" s="51">
        <f t="shared" si="1"/>
        <v>6.993006993006993E-3</v>
      </c>
    </row>
    <row r="32" spans="1:6" x14ac:dyDescent="0.25">
      <c r="A32" s="3" t="s">
        <v>66</v>
      </c>
      <c r="B32" s="6" t="s">
        <v>67</v>
      </c>
      <c r="C32" s="19">
        <v>1701</v>
      </c>
      <c r="D32" s="19">
        <v>1662</v>
      </c>
      <c r="E32" s="28">
        <f t="shared" si="0"/>
        <v>-39</v>
      </c>
      <c r="F32" s="51">
        <f t="shared" si="1"/>
        <v>-2.3465703971119134E-2</v>
      </c>
    </row>
    <row r="33" spans="1:6" x14ac:dyDescent="0.25">
      <c r="A33" s="3" t="s">
        <v>68</v>
      </c>
      <c r="B33" s="6" t="s">
        <v>69</v>
      </c>
      <c r="C33" s="19">
        <v>6945</v>
      </c>
      <c r="D33" s="19">
        <v>6791</v>
      </c>
      <c r="E33" s="28">
        <f t="shared" si="0"/>
        <v>-154</v>
      </c>
      <c r="F33" s="51">
        <f t="shared" si="1"/>
        <v>-2.267707259608305E-2</v>
      </c>
    </row>
    <row r="34" spans="1:6" x14ac:dyDescent="0.25">
      <c r="A34" s="3" t="s">
        <v>70</v>
      </c>
      <c r="B34" s="6" t="s">
        <v>71</v>
      </c>
      <c r="C34" s="19">
        <v>530</v>
      </c>
      <c r="D34" s="19">
        <v>520</v>
      </c>
      <c r="E34" s="28">
        <f t="shared" si="0"/>
        <v>-10</v>
      </c>
      <c r="F34" s="51">
        <f t="shared" si="1"/>
        <v>-1.9230769230769232E-2</v>
      </c>
    </row>
    <row r="35" spans="1:6" x14ac:dyDescent="0.25">
      <c r="A35" s="3" t="s">
        <v>72</v>
      </c>
      <c r="B35" s="6" t="s">
        <v>73</v>
      </c>
      <c r="C35" s="19">
        <v>658</v>
      </c>
      <c r="D35" s="19">
        <v>702</v>
      </c>
      <c r="E35" s="28">
        <f t="shared" si="0"/>
        <v>44</v>
      </c>
      <c r="F35" s="51">
        <f t="shared" si="1"/>
        <v>6.2678062678062682E-2</v>
      </c>
    </row>
    <row r="36" spans="1:6" x14ac:dyDescent="0.25">
      <c r="A36" s="3" t="s">
        <v>74</v>
      </c>
      <c r="B36" s="6" t="s">
        <v>75</v>
      </c>
      <c r="C36" s="19">
        <v>2418</v>
      </c>
      <c r="D36" s="19">
        <v>2468</v>
      </c>
      <c r="E36" s="28">
        <f t="shared" si="0"/>
        <v>50</v>
      </c>
      <c r="F36" s="51">
        <f t="shared" si="1"/>
        <v>2.0259319286871962E-2</v>
      </c>
    </row>
    <row r="37" spans="1:6" x14ac:dyDescent="0.25">
      <c r="A37" s="3" t="s">
        <v>76</v>
      </c>
      <c r="B37" s="6" t="s">
        <v>77</v>
      </c>
      <c r="C37" s="19">
        <v>393</v>
      </c>
      <c r="D37" s="19">
        <v>383</v>
      </c>
      <c r="E37" s="28">
        <f t="shared" si="0"/>
        <v>-10</v>
      </c>
      <c r="F37" s="51">
        <f t="shared" si="1"/>
        <v>-2.6109660574412531E-2</v>
      </c>
    </row>
    <row r="38" spans="1:6" x14ac:dyDescent="0.25">
      <c r="A38" s="44" t="s">
        <v>78</v>
      </c>
      <c r="B38" s="45" t="s">
        <v>79</v>
      </c>
      <c r="C38" s="46">
        <v>264</v>
      </c>
      <c r="D38" s="46">
        <v>232</v>
      </c>
      <c r="E38" s="47">
        <f t="shared" si="0"/>
        <v>-32</v>
      </c>
      <c r="F38" s="48">
        <f t="shared" si="1"/>
        <v>-0.13793103448275862</v>
      </c>
    </row>
    <row r="39" spans="1:6" x14ac:dyDescent="0.25">
      <c r="A39" s="44" t="s">
        <v>80</v>
      </c>
      <c r="B39" s="45" t="s">
        <v>81</v>
      </c>
      <c r="C39" s="46">
        <v>42</v>
      </c>
      <c r="D39" s="46">
        <v>30</v>
      </c>
      <c r="E39" s="47">
        <f t="shared" si="0"/>
        <v>-12</v>
      </c>
      <c r="F39" s="48">
        <f t="shared" si="1"/>
        <v>-0.4</v>
      </c>
    </row>
    <row r="40" spans="1:6" x14ac:dyDescent="0.25">
      <c r="A40" s="3" t="s">
        <v>82</v>
      </c>
      <c r="B40" s="6" t="s">
        <v>83</v>
      </c>
      <c r="C40" s="19">
        <v>154</v>
      </c>
      <c r="D40" s="19">
        <v>159</v>
      </c>
      <c r="E40" s="28">
        <f t="shared" si="0"/>
        <v>5</v>
      </c>
      <c r="F40" s="51">
        <f t="shared" si="1"/>
        <v>3.1446540880503145E-2</v>
      </c>
    </row>
    <row r="41" spans="1:6" x14ac:dyDescent="0.25">
      <c r="A41" s="3" t="s">
        <v>84</v>
      </c>
      <c r="B41" s="6" t="s">
        <v>85</v>
      </c>
      <c r="C41" s="19">
        <v>954</v>
      </c>
      <c r="D41" s="19">
        <v>1036</v>
      </c>
      <c r="E41" s="28">
        <f t="shared" si="0"/>
        <v>82</v>
      </c>
      <c r="F41" s="51">
        <f t="shared" si="1"/>
        <v>7.9150579150579145E-2</v>
      </c>
    </row>
    <row r="42" spans="1:6" x14ac:dyDescent="0.25">
      <c r="A42" s="3" t="s">
        <v>86</v>
      </c>
      <c r="B42" s="6" t="s">
        <v>87</v>
      </c>
      <c r="C42" s="19">
        <v>842</v>
      </c>
      <c r="D42" s="19">
        <v>811</v>
      </c>
      <c r="E42" s="28">
        <f t="shared" si="0"/>
        <v>-31</v>
      </c>
      <c r="F42" s="51">
        <f t="shared" si="1"/>
        <v>-3.8224414303329221E-2</v>
      </c>
    </row>
    <row r="43" spans="1:6" x14ac:dyDescent="0.25">
      <c r="A43" s="3" t="s">
        <v>88</v>
      </c>
      <c r="B43" s="6" t="s">
        <v>89</v>
      </c>
      <c r="C43" s="19">
        <v>4454</v>
      </c>
      <c r="D43" s="19">
        <v>4288</v>
      </c>
      <c r="E43" s="28">
        <f t="shared" si="0"/>
        <v>-166</v>
      </c>
      <c r="F43" s="51">
        <f t="shared" si="1"/>
        <v>-3.871268656716418E-2</v>
      </c>
    </row>
    <row r="44" spans="1:6" x14ac:dyDescent="0.25">
      <c r="A44" s="3" t="s">
        <v>90</v>
      </c>
      <c r="B44" s="6" t="s">
        <v>91</v>
      </c>
      <c r="C44" s="19">
        <v>788</v>
      </c>
      <c r="D44" s="19">
        <v>786</v>
      </c>
      <c r="E44" s="28">
        <f t="shared" si="0"/>
        <v>-2</v>
      </c>
      <c r="F44" s="51">
        <f t="shared" si="1"/>
        <v>-2.5445292620865142E-3</v>
      </c>
    </row>
    <row r="45" spans="1:6" x14ac:dyDescent="0.25">
      <c r="A45" s="3" t="s">
        <v>92</v>
      </c>
      <c r="B45" s="6" t="s">
        <v>93</v>
      </c>
      <c r="C45" s="19">
        <v>7015</v>
      </c>
      <c r="D45" s="19">
        <v>7105</v>
      </c>
      <c r="E45" s="28">
        <f t="shared" si="0"/>
        <v>90</v>
      </c>
      <c r="F45" s="51">
        <f t="shared" si="1"/>
        <v>1.2667135819845179E-2</v>
      </c>
    </row>
    <row r="46" spans="1:6" x14ac:dyDescent="0.25">
      <c r="A46" s="3" t="s">
        <v>94</v>
      </c>
      <c r="B46" s="6" t="s">
        <v>95</v>
      </c>
      <c r="C46" s="19">
        <v>975</v>
      </c>
      <c r="D46" s="19">
        <v>1004</v>
      </c>
      <c r="E46" s="28">
        <f t="shared" si="0"/>
        <v>29</v>
      </c>
      <c r="F46" s="51">
        <f t="shared" si="1"/>
        <v>2.8884462151394421E-2</v>
      </c>
    </row>
    <row r="47" spans="1:6" x14ac:dyDescent="0.25">
      <c r="A47" s="3" t="s">
        <v>96</v>
      </c>
      <c r="B47" s="6" t="s">
        <v>97</v>
      </c>
      <c r="C47" s="19">
        <v>4240</v>
      </c>
      <c r="D47" s="19">
        <v>4266</v>
      </c>
      <c r="E47" s="28">
        <f t="shared" si="0"/>
        <v>26</v>
      </c>
      <c r="F47" s="51">
        <f t="shared" si="1"/>
        <v>6.0947022972339428E-3</v>
      </c>
    </row>
    <row r="48" spans="1:6" x14ac:dyDescent="0.25">
      <c r="A48" s="3" t="s">
        <v>98</v>
      </c>
      <c r="B48" s="6" t="s">
        <v>99</v>
      </c>
      <c r="C48" s="19">
        <v>261</v>
      </c>
      <c r="D48" s="19">
        <v>277</v>
      </c>
      <c r="E48" s="28">
        <f t="shared" si="0"/>
        <v>16</v>
      </c>
      <c r="F48" s="51">
        <f t="shared" si="1"/>
        <v>5.7761732851985562E-2</v>
      </c>
    </row>
    <row r="49" spans="1:6" x14ac:dyDescent="0.25">
      <c r="A49" s="3" t="s">
        <v>100</v>
      </c>
      <c r="B49" s="6" t="s">
        <v>101</v>
      </c>
      <c r="C49" s="19">
        <v>177</v>
      </c>
      <c r="D49" s="19">
        <v>180</v>
      </c>
      <c r="E49" s="28">
        <f t="shared" si="0"/>
        <v>3</v>
      </c>
      <c r="F49" s="51">
        <f t="shared" si="1"/>
        <v>1.6666666666666666E-2</v>
      </c>
    </row>
    <row r="50" spans="1:6" x14ac:dyDescent="0.25">
      <c r="A50" s="3" t="s">
        <v>102</v>
      </c>
      <c r="B50" s="6" t="s">
        <v>103</v>
      </c>
      <c r="C50" s="19">
        <v>1033</v>
      </c>
      <c r="D50" s="19">
        <v>1049</v>
      </c>
      <c r="E50" s="28">
        <f t="shared" si="0"/>
        <v>16</v>
      </c>
      <c r="F50" s="51">
        <f t="shared" si="1"/>
        <v>1.5252621544327931E-2</v>
      </c>
    </row>
    <row r="51" spans="1:6" x14ac:dyDescent="0.25">
      <c r="A51" s="3" t="s">
        <v>104</v>
      </c>
      <c r="B51" s="6" t="s">
        <v>105</v>
      </c>
      <c r="C51" s="19">
        <v>280</v>
      </c>
      <c r="D51" s="19">
        <v>299</v>
      </c>
      <c r="E51" s="28">
        <f t="shared" si="0"/>
        <v>19</v>
      </c>
      <c r="F51" s="51">
        <f t="shared" si="1"/>
        <v>6.354515050167224E-2</v>
      </c>
    </row>
    <row r="52" spans="1:6" x14ac:dyDescent="0.25">
      <c r="A52" s="3" t="s">
        <v>106</v>
      </c>
      <c r="B52" s="6" t="s">
        <v>107</v>
      </c>
      <c r="C52" s="19">
        <v>9194</v>
      </c>
      <c r="D52" s="19">
        <v>8982</v>
      </c>
      <c r="E52" s="28">
        <f t="shared" si="0"/>
        <v>-212</v>
      </c>
      <c r="F52" s="51">
        <f t="shared" si="1"/>
        <v>-2.3602761077710976E-2</v>
      </c>
    </row>
    <row r="53" spans="1:6" x14ac:dyDescent="0.25">
      <c r="A53" s="3" t="s">
        <v>108</v>
      </c>
      <c r="B53" s="6" t="s">
        <v>109</v>
      </c>
      <c r="C53" s="19">
        <v>319</v>
      </c>
      <c r="D53" s="19">
        <v>301</v>
      </c>
      <c r="E53" s="28">
        <f t="shared" si="0"/>
        <v>-18</v>
      </c>
      <c r="F53" s="51">
        <f t="shared" si="1"/>
        <v>-5.9800664451827246E-2</v>
      </c>
    </row>
    <row r="54" spans="1:6" x14ac:dyDescent="0.25">
      <c r="A54" s="3" t="s">
        <v>110</v>
      </c>
      <c r="B54" s="6" t="s">
        <v>111</v>
      </c>
      <c r="C54" s="19">
        <v>353</v>
      </c>
      <c r="D54" s="19">
        <v>353</v>
      </c>
      <c r="E54" s="28">
        <f t="shared" si="0"/>
        <v>0</v>
      </c>
      <c r="F54" s="51">
        <f t="shared" si="1"/>
        <v>0</v>
      </c>
    </row>
    <row r="55" spans="1:6" x14ac:dyDescent="0.25">
      <c r="A55" s="3" t="s">
        <v>112</v>
      </c>
      <c r="B55" s="6" t="s">
        <v>113</v>
      </c>
      <c r="C55" s="19">
        <v>95</v>
      </c>
      <c r="D55" s="19">
        <v>99</v>
      </c>
      <c r="E55" s="28">
        <f t="shared" si="0"/>
        <v>4</v>
      </c>
      <c r="F55" s="51">
        <f t="shared" si="1"/>
        <v>4.0404040404040407E-2</v>
      </c>
    </row>
    <row r="56" spans="1:6" x14ac:dyDescent="0.25">
      <c r="A56" s="3" t="s">
        <v>114</v>
      </c>
      <c r="B56" s="6" t="s">
        <v>115</v>
      </c>
      <c r="C56" s="19">
        <v>2356</v>
      </c>
      <c r="D56" s="19">
        <v>2524</v>
      </c>
      <c r="E56" s="28">
        <f t="shared" si="0"/>
        <v>168</v>
      </c>
      <c r="F56" s="51">
        <f t="shared" si="1"/>
        <v>6.6561014263074481E-2</v>
      </c>
    </row>
    <row r="57" spans="1:6" x14ac:dyDescent="0.25">
      <c r="A57" s="3" t="s">
        <v>116</v>
      </c>
      <c r="B57" s="6" t="s">
        <v>117</v>
      </c>
      <c r="C57" s="19">
        <v>1280</v>
      </c>
      <c r="D57" s="19">
        <v>1287</v>
      </c>
      <c r="E57" s="28">
        <f t="shared" si="0"/>
        <v>7</v>
      </c>
      <c r="F57" s="51">
        <f t="shared" si="1"/>
        <v>5.439005439005439E-3</v>
      </c>
    </row>
    <row r="58" spans="1:6" x14ac:dyDescent="0.25">
      <c r="A58" s="3" t="s">
        <v>118</v>
      </c>
      <c r="B58" s="6" t="s">
        <v>119</v>
      </c>
      <c r="C58" s="19">
        <v>1844</v>
      </c>
      <c r="D58" s="19">
        <v>1817</v>
      </c>
      <c r="E58" s="28">
        <f t="shared" si="0"/>
        <v>-27</v>
      </c>
      <c r="F58" s="51">
        <f t="shared" si="1"/>
        <v>-1.4859658778205834E-2</v>
      </c>
    </row>
    <row r="59" spans="1:6" x14ac:dyDescent="0.25">
      <c r="A59" s="3" t="s">
        <v>120</v>
      </c>
      <c r="B59" s="6" t="s">
        <v>121</v>
      </c>
      <c r="C59" s="19">
        <v>392</v>
      </c>
      <c r="D59" s="19">
        <v>382</v>
      </c>
      <c r="E59" s="28">
        <f t="shared" si="0"/>
        <v>-10</v>
      </c>
      <c r="F59" s="51">
        <f t="shared" si="1"/>
        <v>-2.6178010471204188E-2</v>
      </c>
    </row>
    <row r="60" spans="1:6" x14ac:dyDescent="0.25">
      <c r="A60" s="3" t="s">
        <v>122</v>
      </c>
      <c r="B60" s="6" t="s">
        <v>123</v>
      </c>
      <c r="C60" s="19">
        <v>1067</v>
      </c>
      <c r="D60" s="19">
        <v>1071</v>
      </c>
      <c r="E60" s="28">
        <f t="shared" si="0"/>
        <v>4</v>
      </c>
      <c r="F60" s="51">
        <f t="shared" si="1"/>
        <v>3.7348272642390291E-3</v>
      </c>
    </row>
    <row r="61" spans="1:6" x14ac:dyDescent="0.25">
      <c r="A61" s="3" t="s">
        <v>124</v>
      </c>
      <c r="B61" s="6" t="s">
        <v>125</v>
      </c>
      <c r="C61" s="19">
        <v>90</v>
      </c>
      <c r="D61" s="19">
        <v>81</v>
      </c>
      <c r="E61" s="28">
        <f t="shared" si="0"/>
        <v>-9</v>
      </c>
      <c r="F61" s="51">
        <f t="shared" si="1"/>
        <v>-0.1111111111111111</v>
      </c>
    </row>
    <row r="62" spans="1:6" x14ac:dyDescent="0.25">
      <c r="A62" s="3" t="s">
        <v>126</v>
      </c>
      <c r="B62" s="6" t="s">
        <v>127</v>
      </c>
      <c r="C62" s="19">
        <v>2217</v>
      </c>
      <c r="D62" s="19">
        <v>2348</v>
      </c>
      <c r="E62" s="28">
        <f t="shared" si="0"/>
        <v>131</v>
      </c>
      <c r="F62" s="51">
        <f t="shared" si="1"/>
        <v>5.5792163543441228E-2</v>
      </c>
    </row>
    <row r="63" spans="1:6" x14ac:dyDescent="0.25">
      <c r="A63" s="3" t="s">
        <v>128</v>
      </c>
      <c r="B63" s="6" t="s">
        <v>129</v>
      </c>
      <c r="C63" s="19">
        <v>790</v>
      </c>
      <c r="D63" s="19">
        <v>795</v>
      </c>
      <c r="E63" s="28">
        <f t="shared" si="0"/>
        <v>5</v>
      </c>
      <c r="F63" s="51">
        <f t="shared" si="1"/>
        <v>6.2893081761006293E-3</v>
      </c>
    </row>
    <row r="64" spans="1:6" x14ac:dyDescent="0.25">
      <c r="A64" s="3" t="s">
        <v>130</v>
      </c>
      <c r="B64" s="6" t="s">
        <v>131</v>
      </c>
      <c r="C64" s="19">
        <v>582</v>
      </c>
      <c r="D64" s="19">
        <v>601</v>
      </c>
      <c r="E64" s="28">
        <f t="shared" si="0"/>
        <v>19</v>
      </c>
      <c r="F64" s="51">
        <f t="shared" si="1"/>
        <v>3.1613976705490848E-2</v>
      </c>
    </row>
    <row r="65" spans="1:6" x14ac:dyDescent="0.25">
      <c r="A65" s="3" t="s">
        <v>132</v>
      </c>
      <c r="B65" s="6" t="s">
        <v>133</v>
      </c>
      <c r="C65" s="19">
        <v>5769</v>
      </c>
      <c r="D65" s="19">
        <v>5818</v>
      </c>
      <c r="E65" s="28">
        <f t="shared" si="0"/>
        <v>49</v>
      </c>
      <c r="F65" s="51">
        <f t="shared" si="1"/>
        <v>8.4221381918184943E-3</v>
      </c>
    </row>
    <row r="66" spans="1:6" x14ac:dyDescent="0.25">
      <c r="A66" s="3" t="s">
        <v>134</v>
      </c>
      <c r="B66" s="6" t="s">
        <v>135</v>
      </c>
      <c r="C66" s="19">
        <v>169</v>
      </c>
      <c r="D66" s="19">
        <v>178</v>
      </c>
      <c r="E66" s="28">
        <f t="shared" si="0"/>
        <v>9</v>
      </c>
      <c r="F66" s="51">
        <f t="shared" si="1"/>
        <v>5.0561797752808987E-2</v>
      </c>
    </row>
    <row r="67" spans="1:6" x14ac:dyDescent="0.25">
      <c r="A67" s="3" t="s">
        <v>136</v>
      </c>
      <c r="B67" s="6" t="s">
        <v>137</v>
      </c>
      <c r="C67" s="19">
        <v>1252</v>
      </c>
      <c r="D67" s="19">
        <v>1264</v>
      </c>
      <c r="E67" s="28">
        <f t="shared" si="0"/>
        <v>12</v>
      </c>
      <c r="F67" s="51">
        <f t="shared" si="1"/>
        <v>9.4936708860759497E-3</v>
      </c>
    </row>
    <row r="68" spans="1:6" x14ac:dyDescent="0.25">
      <c r="A68" s="3" t="s">
        <v>138</v>
      </c>
      <c r="B68" s="6" t="s">
        <v>139</v>
      </c>
      <c r="C68" s="19">
        <v>1412</v>
      </c>
      <c r="D68" s="19">
        <v>1388</v>
      </c>
      <c r="E68" s="28">
        <f t="shared" ref="E68:E131" si="2">D68-C68</f>
        <v>-24</v>
      </c>
      <c r="F68" s="51">
        <f t="shared" ref="F68:F131" si="3">E68/D68</f>
        <v>-1.7291066282420751E-2</v>
      </c>
    </row>
    <row r="69" spans="1:6" x14ac:dyDescent="0.25">
      <c r="A69" s="3" t="s">
        <v>140</v>
      </c>
      <c r="B69" s="6" t="s">
        <v>141</v>
      </c>
      <c r="C69" s="19">
        <v>1569</v>
      </c>
      <c r="D69" s="19">
        <v>1601</v>
      </c>
      <c r="E69" s="28">
        <f t="shared" si="2"/>
        <v>32</v>
      </c>
      <c r="F69" s="51">
        <f t="shared" si="3"/>
        <v>1.9987507807620236E-2</v>
      </c>
    </row>
    <row r="70" spans="1:6" x14ac:dyDescent="0.25">
      <c r="A70" s="3" t="s">
        <v>142</v>
      </c>
      <c r="B70" s="6" t="s">
        <v>143</v>
      </c>
      <c r="C70" s="19">
        <v>663</v>
      </c>
      <c r="D70" s="19">
        <v>662</v>
      </c>
      <c r="E70" s="28">
        <f t="shared" si="2"/>
        <v>-1</v>
      </c>
      <c r="F70" s="51">
        <f t="shared" si="3"/>
        <v>-1.5105740181268882E-3</v>
      </c>
    </row>
    <row r="71" spans="1:6" x14ac:dyDescent="0.25">
      <c r="A71" s="3" t="s">
        <v>144</v>
      </c>
      <c r="B71" s="6" t="s">
        <v>145</v>
      </c>
      <c r="C71" s="19">
        <v>353</v>
      </c>
      <c r="D71" s="19">
        <v>351</v>
      </c>
      <c r="E71" s="28">
        <f t="shared" si="2"/>
        <v>-2</v>
      </c>
      <c r="F71" s="51">
        <f t="shared" si="3"/>
        <v>-5.6980056980056983E-3</v>
      </c>
    </row>
    <row r="72" spans="1:6" x14ac:dyDescent="0.25">
      <c r="A72" s="44" t="s">
        <v>146</v>
      </c>
      <c r="B72" s="45" t="s">
        <v>147</v>
      </c>
      <c r="C72" s="46">
        <v>511</v>
      </c>
      <c r="D72" s="46">
        <v>444</v>
      </c>
      <c r="E72" s="47">
        <f t="shared" si="2"/>
        <v>-67</v>
      </c>
      <c r="F72" s="48">
        <f t="shared" si="3"/>
        <v>-0.15090090090090091</v>
      </c>
    </row>
    <row r="73" spans="1:6" x14ac:dyDescent="0.25">
      <c r="A73" s="3" t="s">
        <v>148</v>
      </c>
      <c r="B73" s="6" t="s">
        <v>149</v>
      </c>
      <c r="C73" s="19">
        <v>984</v>
      </c>
      <c r="D73" s="19">
        <v>981</v>
      </c>
      <c r="E73" s="28">
        <f t="shared" si="2"/>
        <v>-3</v>
      </c>
      <c r="F73" s="51">
        <f t="shared" si="3"/>
        <v>-3.0581039755351682E-3</v>
      </c>
    </row>
    <row r="74" spans="1:6" x14ac:dyDescent="0.25">
      <c r="A74" s="3" t="s">
        <v>150</v>
      </c>
      <c r="B74" s="6" t="s">
        <v>151</v>
      </c>
      <c r="C74" s="19">
        <v>14533</v>
      </c>
      <c r="D74" s="19">
        <v>14394</v>
      </c>
      <c r="E74" s="28">
        <f t="shared" si="2"/>
        <v>-139</v>
      </c>
      <c r="F74" s="51">
        <f t="shared" si="3"/>
        <v>-9.6568014450465478E-3</v>
      </c>
    </row>
    <row r="75" spans="1:6" x14ac:dyDescent="0.25">
      <c r="A75" s="3" t="s">
        <v>152</v>
      </c>
      <c r="B75" s="6" t="s">
        <v>153</v>
      </c>
      <c r="C75" s="19">
        <v>313</v>
      </c>
      <c r="D75" s="19">
        <v>322</v>
      </c>
      <c r="E75" s="28">
        <f t="shared" si="2"/>
        <v>9</v>
      </c>
      <c r="F75" s="51">
        <f t="shared" si="3"/>
        <v>2.7950310559006212E-2</v>
      </c>
    </row>
    <row r="76" spans="1:6" x14ac:dyDescent="0.25">
      <c r="A76" s="3" t="s">
        <v>154</v>
      </c>
      <c r="B76" s="6" t="s">
        <v>155</v>
      </c>
      <c r="C76" s="19">
        <v>416</v>
      </c>
      <c r="D76" s="19">
        <v>390</v>
      </c>
      <c r="E76" s="28">
        <f t="shared" si="2"/>
        <v>-26</v>
      </c>
      <c r="F76" s="51">
        <f t="shared" si="3"/>
        <v>-6.6666666666666666E-2</v>
      </c>
    </row>
    <row r="77" spans="1:6" x14ac:dyDescent="0.25">
      <c r="A77" s="3" t="s">
        <v>156</v>
      </c>
      <c r="B77" s="6" t="s">
        <v>157</v>
      </c>
      <c r="C77" s="19">
        <v>1570</v>
      </c>
      <c r="D77" s="19">
        <v>1615</v>
      </c>
      <c r="E77" s="28">
        <f t="shared" si="2"/>
        <v>45</v>
      </c>
      <c r="F77" s="51">
        <f t="shared" si="3"/>
        <v>2.7863777089783281E-2</v>
      </c>
    </row>
    <row r="78" spans="1:6" x14ac:dyDescent="0.25">
      <c r="A78" s="3" t="s">
        <v>158</v>
      </c>
      <c r="B78" s="6" t="s">
        <v>159</v>
      </c>
      <c r="C78" s="19">
        <v>2202</v>
      </c>
      <c r="D78" s="19">
        <v>2090</v>
      </c>
      <c r="E78" s="28">
        <f t="shared" si="2"/>
        <v>-112</v>
      </c>
      <c r="F78" s="51">
        <f t="shared" si="3"/>
        <v>-5.3588516746411484E-2</v>
      </c>
    </row>
    <row r="79" spans="1:6" x14ac:dyDescent="0.25">
      <c r="A79" s="3" t="s">
        <v>160</v>
      </c>
      <c r="B79" s="6" t="s">
        <v>161</v>
      </c>
      <c r="C79" s="19">
        <v>3214</v>
      </c>
      <c r="D79" s="19">
        <v>3323</v>
      </c>
      <c r="E79" s="28">
        <f t="shared" si="2"/>
        <v>109</v>
      </c>
      <c r="F79" s="51">
        <f t="shared" si="3"/>
        <v>3.2801685224195007E-2</v>
      </c>
    </row>
    <row r="80" spans="1:6" x14ac:dyDescent="0.25">
      <c r="A80" s="3" t="s">
        <v>162</v>
      </c>
      <c r="B80" s="6" t="s">
        <v>163</v>
      </c>
      <c r="C80" s="19">
        <v>217</v>
      </c>
      <c r="D80" s="19">
        <v>213</v>
      </c>
      <c r="E80" s="28">
        <f t="shared" si="2"/>
        <v>-4</v>
      </c>
      <c r="F80" s="51">
        <f t="shared" si="3"/>
        <v>-1.8779342723004695E-2</v>
      </c>
    </row>
    <row r="81" spans="1:6" x14ac:dyDescent="0.25">
      <c r="A81" s="3" t="s">
        <v>164</v>
      </c>
      <c r="B81" s="6" t="s">
        <v>165</v>
      </c>
      <c r="C81" s="19">
        <v>4140</v>
      </c>
      <c r="D81" s="19">
        <v>4417</v>
      </c>
      <c r="E81" s="28">
        <f t="shared" si="2"/>
        <v>277</v>
      </c>
      <c r="F81" s="51">
        <f t="shared" si="3"/>
        <v>6.271224813221643E-2</v>
      </c>
    </row>
    <row r="82" spans="1:6" x14ac:dyDescent="0.25">
      <c r="A82" s="3" t="s">
        <v>166</v>
      </c>
      <c r="B82" s="6" t="s">
        <v>167</v>
      </c>
      <c r="C82" s="19">
        <v>895</v>
      </c>
      <c r="D82" s="19">
        <v>960</v>
      </c>
      <c r="E82" s="28">
        <f t="shared" si="2"/>
        <v>65</v>
      </c>
      <c r="F82" s="51">
        <f t="shared" si="3"/>
        <v>6.7708333333333329E-2</v>
      </c>
    </row>
    <row r="83" spans="1:6" x14ac:dyDescent="0.25">
      <c r="A83" s="3" t="s">
        <v>168</v>
      </c>
      <c r="B83" s="6" t="s">
        <v>169</v>
      </c>
      <c r="C83" s="19">
        <v>1240</v>
      </c>
      <c r="D83" s="19">
        <v>1255</v>
      </c>
      <c r="E83" s="28">
        <f t="shared" si="2"/>
        <v>15</v>
      </c>
      <c r="F83" s="51">
        <f t="shared" si="3"/>
        <v>1.1952191235059761E-2</v>
      </c>
    </row>
    <row r="84" spans="1:6" x14ac:dyDescent="0.25">
      <c r="A84" s="3" t="s">
        <v>170</v>
      </c>
      <c r="B84" s="6" t="s">
        <v>171</v>
      </c>
      <c r="C84" s="19">
        <v>211</v>
      </c>
      <c r="D84" s="19">
        <v>200</v>
      </c>
      <c r="E84" s="28">
        <f t="shared" si="2"/>
        <v>-11</v>
      </c>
      <c r="F84" s="51">
        <f t="shared" si="3"/>
        <v>-5.5E-2</v>
      </c>
    </row>
    <row r="85" spans="1:6" x14ac:dyDescent="0.25">
      <c r="A85" s="3" t="s">
        <v>172</v>
      </c>
      <c r="B85" s="6" t="s">
        <v>173</v>
      </c>
      <c r="C85" s="19">
        <v>769</v>
      </c>
      <c r="D85" s="19">
        <v>708</v>
      </c>
      <c r="E85" s="28">
        <f t="shared" si="2"/>
        <v>-61</v>
      </c>
      <c r="F85" s="51">
        <f t="shared" si="3"/>
        <v>-8.6158192090395477E-2</v>
      </c>
    </row>
    <row r="86" spans="1:6" x14ac:dyDescent="0.25">
      <c r="A86" s="3" t="s">
        <v>174</v>
      </c>
      <c r="B86" s="6" t="s">
        <v>175</v>
      </c>
      <c r="C86" s="19">
        <v>1342</v>
      </c>
      <c r="D86" s="19">
        <v>1380</v>
      </c>
      <c r="E86" s="28">
        <f t="shared" si="2"/>
        <v>38</v>
      </c>
      <c r="F86" s="51">
        <f t="shared" si="3"/>
        <v>2.753623188405797E-2</v>
      </c>
    </row>
    <row r="87" spans="1:6" x14ac:dyDescent="0.25">
      <c r="A87" s="44" t="s">
        <v>176</v>
      </c>
      <c r="B87" s="45" t="s">
        <v>177</v>
      </c>
      <c r="C87" s="46">
        <v>262</v>
      </c>
      <c r="D87" s="46">
        <v>303</v>
      </c>
      <c r="E87" s="47">
        <f t="shared" si="2"/>
        <v>41</v>
      </c>
      <c r="F87" s="48">
        <f t="shared" si="3"/>
        <v>0.13531353135313531</v>
      </c>
    </row>
    <row r="88" spans="1:6" x14ac:dyDescent="0.25">
      <c r="A88" s="3" t="s">
        <v>178</v>
      </c>
      <c r="B88" s="6" t="s">
        <v>179</v>
      </c>
      <c r="C88" s="19">
        <v>608</v>
      </c>
      <c r="D88" s="19">
        <v>673</v>
      </c>
      <c r="E88" s="28">
        <f t="shared" si="2"/>
        <v>65</v>
      </c>
      <c r="F88" s="51">
        <f t="shared" si="3"/>
        <v>9.658246656760773E-2</v>
      </c>
    </row>
    <row r="89" spans="1:6" x14ac:dyDescent="0.25">
      <c r="A89" s="3" t="s">
        <v>180</v>
      </c>
      <c r="B89" s="6" t="s">
        <v>181</v>
      </c>
      <c r="C89" s="19">
        <v>2857</v>
      </c>
      <c r="D89" s="19">
        <v>2922</v>
      </c>
      <c r="E89" s="28">
        <f t="shared" si="2"/>
        <v>65</v>
      </c>
      <c r="F89" s="51">
        <f t="shared" si="3"/>
        <v>2.2245037645448322E-2</v>
      </c>
    </row>
    <row r="90" spans="1:6" x14ac:dyDescent="0.25">
      <c r="A90" s="3" t="s">
        <v>182</v>
      </c>
      <c r="B90" s="6" t="s">
        <v>183</v>
      </c>
      <c r="C90" s="19">
        <v>307</v>
      </c>
      <c r="D90" s="19">
        <v>309</v>
      </c>
      <c r="E90" s="28">
        <f t="shared" si="2"/>
        <v>2</v>
      </c>
      <c r="F90" s="51">
        <f t="shared" si="3"/>
        <v>6.4724919093851136E-3</v>
      </c>
    </row>
    <row r="91" spans="1:6" x14ac:dyDescent="0.25">
      <c r="A91" s="3" t="s">
        <v>184</v>
      </c>
      <c r="B91" s="6" t="s">
        <v>185</v>
      </c>
      <c r="C91" s="19">
        <v>1895</v>
      </c>
      <c r="D91" s="19">
        <v>1914</v>
      </c>
      <c r="E91" s="28">
        <f t="shared" si="2"/>
        <v>19</v>
      </c>
      <c r="F91" s="51">
        <f t="shared" si="3"/>
        <v>9.9268547544409617E-3</v>
      </c>
    </row>
    <row r="92" spans="1:6" x14ac:dyDescent="0.25">
      <c r="A92" s="3" t="s">
        <v>186</v>
      </c>
      <c r="B92" s="6" t="s">
        <v>187</v>
      </c>
      <c r="C92" s="19">
        <v>597</v>
      </c>
      <c r="D92" s="19">
        <v>626</v>
      </c>
      <c r="E92" s="28">
        <f t="shared" si="2"/>
        <v>29</v>
      </c>
      <c r="F92" s="51">
        <f t="shared" si="3"/>
        <v>4.6325878594249199E-2</v>
      </c>
    </row>
    <row r="93" spans="1:6" x14ac:dyDescent="0.25">
      <c r="A93" s="3" t="s">
        <v>188</v>
      </c>
      <c r="B93" s="6" t="s">
        <v>189</v>
      </c>
      <c r="C93" s="19">
        <v>1015</v>
      </c>
      <c r="D93" s="19">
        <v>944</v>
      </c>
      <c r="E93" s="28">
        <f t="shared" si="2"/>
        <v>-71</v>
      </c>
      <c r="F93" s="51">
        <f t="shared" si="3"/>
        <v>-7.5211864406779655E-2</v>
      </c>
    </row>
    <row r="94" spans="1:6" x14ac:dyDescent="0.25">
      <c r="A94" s="3" t="s">
        <v>190</v>
      </c>
      <c r="B94" s="6" t="s">
        <v>191</v>
      </c>
      <c r="C94" s="19">
        <v>3339</v>
      </c>
      <c r="D94" s="19">
        <v>3065</v>
      </c>
      <c r="E94" s="28">
        <f t="shared" si="2"/>
        <v>-274</v>
      </c>
      <c r="F94" s="51">
        <f t="shared" si="3"/>
        <v>-8.9396411092985323E-2</v>
      </c>
    </row>
    <row r="95" spans="1:6" x14ac:dyDescent="0.25">
      <c r="A95" s="3" t="s">
        <v>192</v>
      </c>
      <c r="B95" s="6" t="s">
        <v>193</v>
      </c>
      <c r="C95" s="19">
        <v>1885</v>
      </c>
      <c r="D95" s="19">
        <v>1883</v>
      </c>
      <c r="E95" s="28">
        <f t="shared" si="2"/>
        <v>-2</v>
      </c>
      <c r="F95" s="51">
        <f t="shared" si="3"/>
        <v>-1.0621348911311736E-3</v>
      </c>
    </row>
    <row r="96" spans="1:6" x14ac:dyDescent="0.25">
      <c r="A96" s="3" t="s">
        <v>194</v>
      </c>
      <c r="B96" s="6" t="s">
        <v>195</v>
      </c>
      <c r="C96" s="19">
        <v>2383</v>
      </c>
      <c r="D96" s="19">
        <v>2363</v>
      </c>
      <c r="E96" s="28">
        <f t="shared" si="2"/>
        <v>-20</v>
      </c>
      <c r="F96" s="51">
        <f t="shared" si="3"/>
        <v>-8.4638171815488786E-3</v>
      </c>
    </row>
    <row r="97" spans="1:6" x14ac:dyDescent="0.25">
      <c r="A97" s="3" t="s">
        <v>196</v>
      </c>
      <c r="B97" s="6" t="s">
        <v>197</v>
      </c>
      <c r="C97" s="19">
        <v>1333</v>
      </c>
      <c r="D97" s="19">
        <v>1305</v>
      </c>
      <c r="E97" s="28">
        <f t="shared" si="2"/>
        <v>-28</v>
      </c>
      <c r="F97" s="51">
        <f t="shared" si="3"/>
        <v>-2.1455938697318006E-2</v>
      </c>
    </row>
    <row r="98" spans="1:6" x14ac:dyDescent="0.25">
      <c r="A98" s="3" t="s">
        <v>198</v>
      </c>
      <c r="B98" s="6" t="s">
        <v>199</v>
      </c>
      <c r="C98" s="19">
        <v>814</v>
      </c>
      <c r="D98" s="19">
        <v>898</v>
      </c>
      <c r="E98" s="28">
        <f t="shared" si="2"/>
        <v>84</v>
      </c>
      <c r="F98" s="51">
        <f t="shared" si="3"/>
        <v>9.3541202672605794E-2</v>
      </c>
    </row>
    <row r="99" spans="1:6" x14ac:dyDescent="0.25">
      <c r="A99" s="3" t="s">
        <v>200</v>
      </c>
      <c r="B99" s="6" t="s">
        <v>201</v>
      </c>
      <c r="C99" s="19">
        <v>218</v>
      </c>
      <c r="D99" s="19">
        <v>221</v>
      </c>
      <c r="E99" s="28">
        <f t="shared" si="2"/>
        <v>3</v>
      </c>
      <c r="F99" s="51">
        <f t="shared" si="3"/>
        <v>1.3574660633484163E-2</v>
      </c>
    </row>
    <row r="100" spans="1:6" x14ac:dyDescent="0.25">
      <c r="A100" s="3" t="s">
        <v>202</v>
      </c>
      <c r="B100" s="6" t="s">
        <v>203</v>
      </c>
      <c r="C100" s="19">
        <v>958</v>
      </c>
      <c r="D100" s="19">
        <v>954</v>
      </c>
      <c r="E100" s="28">
        <f t="shared" si="2"/>
        <v>-4</v>
      </c>
      <c r="F100" s="51">
        <f t="shared" si="3"/>
        <v>-4.1928721174004195E-3</v>
      </c>
    </row>
    <row r="101" spans="1:6" x14ac:dyDescent="0.25">
      <c r="A101" s="3" t="s">
        <v>204</v>
      </c>
      <c r="B101" s="6" t="s">
        <v>205</v>
      </c>
      <c r="C101" s="19">
        <v>1249</v>
      </c>
      <c r="D101" s="19">
        <v>1161</v>
      </c>
      <c r="E101" s="28">
        <f t="shared" si="2"/>
        <v>-88</v>
      </c>
      <c r="F101" s="51">
        <f t="shared" si="3"/>
        <v>-7.5796726959517655E-2</v>
      </c>
    </row>
    <row r="102" spans="1:6" x14ac:dyDescent="0.25">
      <c r="A102" s="3" t="s">
        <v>206</v>
      </c>
      <c r="B102" s="6" t="s">
        <v>207</v>
      </c>
      <c r="C102" s="19">
        <v>983</v>
      </c>
      <c r="D102" s="19">
        <v>987</v>
      </c>
      <c r="E102" s="28">
        <f t="shared" si="2"/>
        <v>4</v>
      </c>
      <c r="F102" s="51">
        <f t="shared" si="3"/>
        <v>4.0526849037487338E-3</v>
      </c>
    </row>
    <row r="103" spans="1:6" x14ac:dyDescent="0.25">
      <c r="A103" s="3" t="s">
        <v>208</v>
      </c>
      <c r="B103" s="6" t="s">
        <v>209</v>
      </c>
      <c r="C103" s="19">
        <v>970</v>
      </c>
      <c r="D103" s="19">
        <v>943</v>
      </c>
      <c r="E103" s="28">
        <f t="shared" si="2"/>
        <v>-27</v>
      </c>
      <c r="F103" s="51">
        <f t="shared" si="3"/>
        <v>-2.863202545068929E-2</v>
      </c>
    </row>
    <row r="104" spans="1:6" x14ac:dyDescent="0.25">
      <c r="A104" s="3" t="s">
        <v>210</v>
      </c>
      <c r="B104" s="6" t="s">
        <v>211</v>
      </c>
      <c r="C104" s="19">
        <v>139</v>
      </c>
      <c r="D104" s="19">
        <v>148</v>
      </c>
      <c r="E104" s="28">
        <f t="shared" si="2"/>
        <v>9</v>
      </c>
      <c r="F104" s="51">
        <f t="shared" si="3"/>
        <v>6.0810810810810814E-2</v>
      </c>
    </row>
    <row r="105" spans="1:6" x14ac:dyDescent="0.25">
      <c r="A105" s="44" t="s">
        <v>212</v>
      </c>
      <c r="B105" s="45" t="s">
        <v>213</v>
      </c>
      <c r="C105" s="46">
        <v>215</v>
      </c>
      <c r="D105" s="46">
        <v>245</v>
      </c>
      <c r="E105" s="47">
        <f t="shared" si="2"/>
        <v>30</v>
      </c>
      <c r="F105" s="48">
        <f t="shared" si="3"/>
        <v>0.12244897959183673</v>
      </c>
    </row>
    <row r="106" spans="1:6" x14ac:dyDescent="0.25">
      <c r="A106" s="3" t="s">
        <v>214</v>
      </c>
      <c r="B106" s="6" t="s">
        <v>215</v>
      </c>
      <c r="C106" s="19">
        <v>320</v>
      </c>
      <c r="D106" s="19">
        <v>351</v>
      </c>
      <c r="E106" s="28">
        <f t="shared" si="2"/>
        <v>31</v>
      </c>
      <c r="F106" s="51">
        <f t="shared" si="3"/>
        <v>8.8319088319088315E-2</v>
      </c>
    </row>
    <row r="107" spans="1:6" x14ac:dyDescent="0.25">
      <c r="A107" s="3" t="s">
        <v>216</v>
      </c>
      <c r="B107" s="6" t="s">
        <v>217</v>
      </c>
      <c r="C107" s="19">
        <v>515</v>
      </c>
      <c r="D107" s="19">
        <v>560</v>
      </c>
      <c r="E107" s="28">
        <f t="shared" si="2"/>
        <v>45</v>
      </c>
      <c r="F107" s="51">
        <f t="shared" si="3"/>
        <v>8.0357142857142863E-2</v>
      </c>
    </row>
    <row r="108" spans="1:6" x14ac:dyDescent="0.25">
      <c r="A108" s="3" t="s">
        <v>218</v>
      </c>
      <c r="B108" s="6" t="s">
        <v>219</v>
      </c>
      <c r="C108" s="19">
        <v>87</v>
      </c>
      <c r="D108" s="19">
        <v>78</v>
      </c>
      <c r="E108" s="28">
        <f t="shared" si="2"/>
        <v>-9</v>
      </c>
      <c r="F108" s="51">
        <f t="shared" si="3"/>
        <v>-0.11538461538461539</v>
      </c>
    </row>
    <row r="109" spans="1:6" x14ac:dyDescent="0.25">
      <c r="A109" s="3" t="s">
        <v>220</v>
      </c>
      <c r="B109" s="6" t="s">
        <v>221</v>
      </c>
      <c r="C109" s="19">
        <v>3940</v>
      </c>
      <c r="D109" s="19">
        <v>3920</v>
      </c>
      <c r="E109" s="28">
        <f t="shared" si="2"/>
        <v>-20</v>
      </c>
      <c r="F109" s="51">
        <f t="shared" si="3"/>
        <v>-5.1020408163265302E-3</v>
      </c>
    </row>
    <row r="110" spans="1:6" x14ac:dyDescent="0.25">
      <c r="A110" s="3" t="s">
        <v>222</v>
      </c>
      <c r="B110" s="6" t="s">
        <v>223</v>
      </c>
      <c r="C110" s="19">
        <v>691</v>
      </c>
      <c r="D110" s="19">
        <v>691</v>
      </c>
      <c r="E110" s="28">
        <f t="shared" si="2"/>
        <v>0</v>
      </c>
      <c r="F110" s="51">
        <f t="shared" si="3"/>
        <v>0</v>
      </c>
    </row>
    <row r="111" spans="1:6" x14ac:dyDescent="0.25">
      <c r="A111" s="3" t="s">
        <v>224</v>
      </c>
      <c r="B111" s="6" t="s">
        <v>225</v>
      </c>
      <c r="C111" s="19">
        <v>18443</v>
      </c>
      <c r="D111" s="19">
        <v>18819</v>
      </c>
      <c r="E111" s="28">
        <f t="shared" si="2"/>
        <v>376</v>
      </c>
      <c r="F111" s="51">
        <f t="shared" si="3"/>
        <v>1.9979807641213668E-2</v>
      </c>
    </row>
    <row r="112" spans="1:6" x14ac:dyDescent="0.25">
      <c r="A112" s="3" t="s">
        <v>226</v>
      </c>
      <c r="B112" s="6" t="s">
        <v>227</v>
      </c>
      <c r="C112" s="19">
        <v>320</v>
      </c>
      <c r="D112" s="19">
        <v>299</v>
      </c>
      <c r="E112" s="28">
        <f t="shared" si="2"/>
        <v>-21</v>
      </c>
      <c r="F112" s="51">
        <f t="shared" si="3"/>
        <v>-7.0234113712374577E-2</v>
      </c>
    </row>
    <row r="113" spans="1:6" x14ac:dyDescent="0.25">
      <c r="A113" s="3" t="s">
        <v>228</v>
      </c>
      <c r="B113" s="6" t="s">
        <v>229</v>
      </c>
      <c r="C113" s="19">
        <v>164</v>
      </c>
      <c r="D113" s="19">
        <v>158</v>
      </c>
      <c r="E113" s="28">
        <f t="shared" si="2"/>
        <v>-6</v>
      </c>
      <c r="F113" s="51">
        <f t="shared" si="3"/>
        <v>-3.7974683544303799E-2</v>
      </c>
    </row>
    <row r="114" spans="1:6" x14ac:dyDescent="0.25">
      <c r="A114" s="3" t="s">
        <v>230</v>
      </c>
      <c r="B114" s="6" t="s">
        <v>231</v>
      </c>
      <c r="C114" s="19">
        <v>890</v>
      </c>
      <c r="D114" s="19">
        <v>854</v>
      </c>
      <c r="E114" s="28">
        <f t="shared" si="2"/>
        <v>-36</v>
      </c>
      <c r="F114" s="51">
        <f t="shared" si="3"/>
        <v>-4.2154566744730677E-2</v>
      </c>
    </row>
    <row r="115" spans="1:6" x14ac:dyDescent="0.25">
      <c r="A115" s="3" t="s">
        <v>232</v>
      </c>
      <c r="B115" s="6" t="s">
        <v>233</v>
      </c>
      <c r="C115" s="19">
        <v>2344</v>
      </c>
      <c r="D115" s="19">
        <v>2318</v>
      </c>
      <c r="E115" s="28">
        <f t="shared" si="2"/>
        <v>-26</v>
      </c>
      <c r="F115" s="51">
        <f t="shared" si="3"/>
        <v>-1.1216566005176877E-2</v>
      </c>
    </row>
    <row r="116" spans="1:6" x14ac:dyDescent="0.25">
      <c r="A116" s="3" t="s">
        <v>234</v>
      </c>
      <c r="B116" s="6" t="s">
        <v>235</v>
      </c>
      <c r="C116" s="19">
        <v>1205</v>
      </c>
      <c r="D116" s="19">
        <v>1152</v>
      </c>
      <c r="E116" s="28">
        <f t="shared" si="2"/>
        <v>-53</v>
      </c>
      <c r="F116" s="51">
        <f t="shared" si="3"/>
        <v>-4.6006944444444448E-2</v>
      </c>
    </row>
    <row r="117" spans="1:6" x14ac:dyDescent="0.25">
      <c r="A117" s="3" t="s">
        <v>236</v>
      </c>
      <c r="B117" s="6" t="s">
        <v>237</v>
      </c>
      <c r="C117" s="19">
        <v>1025</v>
      </c>
      <c r="D117" s="19">
        <v>1042</v>
      </c>
      <c r="E117" s="28">
        <f t="shared" si="2"/>
        <v>17</v>
      </c>
      <c r="F117" s="51">
        <f t="shared" si="3"/>
        <v>1.6314779270633396E-2</v>
      </c>
    </row>
    <row r="118" spans="1:6" x14ac:dyDescent="0.25">
      <c r="A118" s="3" t="s">
        <v>238</v>
      </c>
      <c r="B118" s="6" t="s">
        <v>239</v>
      </c>
      <c r="C118" s="36">
        <v>745</v>
      </c>
      <c r="D118" s="19">
        <v>763</v>
      </c>
      <c r="E118" s="28">
        <f t="shared" si="2"/>
        <v>18</v>
      </c>
      <c r="F118" s="51">
        <f t="shared" si="3"/>
        <v>2.3591087811271297E-2</v>
      </c>
    </row>
    <row r="119" spans="1:6" x14ac:dyDescent="0.25">
      <c r="A119" s="3" t="s">
        <v>240</v>
      </c>
      <c r="B119" s="6" t="s">
        <v>241</v>
      </c>
      <c r="C119" s="36">
        <v>310</v>
      </c>
      <c r="D119" s="19">
        <v>306</v>
      </c>
      <c r="E119" s="28">
        <f t="shared" si="2"/>
        <v>-4</v>
      </c>
      <c r="F119" s="51">
        <f t="shared" si="3"/>
        <v>-1.3071895424836602E-2</v>
      </c>
    </row>
    <row r="120" spans="1:6" x14ac:dyDescent="0.25">
      <c r="A120" s="3" t="s">
        <v>242</v>
      </c>
      <c r="B120" s="6" t="s">
        <v>243</v>
      </c>
      <c r="C120" s="36">
        <v>61</v>
      </c>
      <c r="D120" s="40">
        <v>61</v>
      </c>
      <c r="E120" s="28">
        <f t="shared" si="2"/>
        <v>0</v>
      </c>
      <c r="F120" s="51">
        <f t="shared" si="3"/>
        <v>0</v>
      </c>
    </row>
    <row r="121" spans="1:6" x14ac:dyDescent="0.25">
      <c r="A121" s="3" t="s">
        <v>244</v>
      </c>
      <c r="B121" s="6" t="s">
        <v>245</v>
      </c>
      <c r="C121" s="36">
        <v>100</v>
      </c>
      <c r="D121" s="40">
        <v>100</v>
      </c>
      <c r="E121" s="28">
        <f t="shared" si="2"/>
        <v>0</v>
      </c>
      <c r="F121" s="51">
        <f t="shared" si="3"/>
        <v>0</v>
      </c>
    </row>
    <row r="122" spans="1:6" x14ac:dyDescent="0.25">
      <c r="A122" s="3" t="s">
        <v>246</v>
      </c>
      <c r="B122" s="6" t="s">
        <v>247</v>
      </c>
      <c r="C122" s="36">
        <v>86</v>
      </c>
      <c r="D122" s="40">
        <v>86</v>
      </c>
      <c r="E122" s="28">
        <f t="shared" si="2"/>
        <v>0</v>
      </c>
      <c r="F122" s="51">
        <f t="shared" si="3"/>
        <v>0</v>
      </c>
    </row>
    <row r="123" spans="1:6" x14ac:dyDescent="0.25">
      <c r="A123" s="44" t="s">
        <v>248</v>
      </c>
      <c r="B123" s="45" t="s">
        <v>249</v>
      </c>
      <c r="C123" s="46">
        <v>342</v>
      </c>
      <c r="D123" s="46">
        <v>402</v>
      </c>
      <c r="E123" s="47">
        <f t="shared" si="2"/>
        <v>60</v>
      </c>
      <c r="F123" s="48">
        <f t="shared" si="3"/>
        <v>0.14925373134328357</v>
      </c>
    </row>
    <row r="124" spans="1:6" x14ac:dyDescent="0.25">
      <c r="A124" s="3" t="s">
        <v>250</v>
      </c>
      <c r="B124" s="6" t="s">
        <v>251</v>
      </c>
      <c r="C124" s="19">
        <v>360</v>
      </c>
      <c r="D124" s="19">
        <v>367</v>
      </c>
      <c r="E124" s="28">
        <f t="shared" si="2"/>
        <v>7</v>
      </c>
      <c r="F124" s="51">
        <f t="shared" si="3"/>
        <v>1.9073569482288829E-2</v>
      </c>
    </row>
    <row r="125" spans="1:6" x14ac:dyDescent="0.25">
      <c r="A125" s="44" t="s">
        <v>252</v>
      </c>
      <c r="B125" s="45" t="s">
        <v>253</v>
      </c>
      <c r="C125" s="46">
        <v>66</v>
      </c>
      <c r="D125" s="46">
        <v>53</v>
      </c>
      <c r="E125" s="47">
        <f t="shared" si="2"/>
        <v>-13</v>
      </c>
      <c r="F125" s="48">
        <f t="shared" si="3"/>
        <v>-0.24528301886792453</v>
      </c>
    </row>
    <row r="126" spans="1:6" x14ac:dyDescent="0.25">
      <c r="A126" s="3" t="s">
        <v>254</v>
      </c>
      <c r="B126" s="6" t="s">
        <v>255</v>
      </c>
      <c r="C126" s="19">
        <v>95</v>
      </c>
      <c r="D126" s="19">
        <v>95</v>
      </c>
      <c r="E126" s="28">
        <f t="shared" si="2"/>
        <v>0</v>
      </c>
      <c r="F126" s="51">
        <f t="shared" si="3"/>
        <v>0</v>
      </c>
    </row>
    <row r="127" spans="1:6" x14ac:dyDescent="0.25">
      <c r="A127" s="44" t="s">
        <v>256</v>
      </c>
      <c r="B127" s="45" t="s">
        <v>257</v>
      </c>
      <c r="C127" s="46">
        <v>33</v>
      </c>
      <c r="D127" s="46">
        <v>53</v>
      </c>
      <c r="E127" s="47">
        <f t="shared" si="2"/>
        <v>20</v>
      </c>
      <c r="F127" s="48">
        <f t="shared" si="3"/>
        <v>0.37735849056603776</v>
      </c>
    </row>
    <row r="128" spans="1:6" x14ac:dyDescent="0.25">
      <c r="A128" s="3" t="s">
        <v>258</v>
      </c>
      <c r="B128" s="6" t="s">
        <v>259</v>
      </c>
      <c r="C128" s="19">
        <v>33</v>
      </c>
      <c r="D128" s="19">
        <v>40</v>
      </c>
      <c r="E128" s="28">
        <f t="shared" si="2"/>
        <v>7</v>
      </c>
      <c r="F128" s="51">
        <f t="shared" si="3"/>
        <v>0.17499999999999999</v>
      </c>
    </row>
    <row r="129" spans="1:6" x14ac:dyDescent="0.25">
      <c r="A129" s="3" t="s">
        <v>260</v>
      </c>
      <c r="B129" s="6" t="s">
        <v>261</v>
      </c>
      <c r="C129" s="19">
        <v>18</v>
      </c>
      <c r="D129" s="19">
        <v>22</v>
      </c>
      <c r="E129" s="28">
        <f t="shared" si="2"/>
        <v>4</v>
      </c>
      <c r="F129" s="51">
        <f t="shared" si="3"/>
        <v>0.18181818181818182</v>
      </c>
    </row>
    <row r="130" spans="1:6" x14ac:dyDescent="0.25">
      <c r="A130" s="3" t="s">
        <v>262</v>
      </c>
      <c r="B130" s="6" t="s">
        <v>263</v>
      </c>
      <c r="C130" s="19">
        <v>51</v>
      </c>
      <c r="D130" s="19">
        <v>49</v>
      </c>
      <c r="E130" s="28">
        <f t="shared" si="2"/>
        <v>-2</v>
      </c>
      <c r="F130" s="51">
        <f t="shared" si="3"/>
        <v>-4.0816326530612242E-2</v>
      </c>
    </row>
    <row r="131" spans="1:6" x14ac:dyDescent="0.25">
      <c r="A131" s="3" t="s">
        <v>264</v>
      </c>
      <c r="B131" s="6" t="s">
        <v>265</v>
      </c>
      <c r="C131" s="19">
        <v>16</v>
      </c>
      <c r="D131" s="19">
        <v>12</v>
      </c>
      <c r="E131" s="28">
        <f t="shared" si="2"/>
        <v>-4</v>
      </c>
      <c r="F131" s="51">
        <f t="shared" si="3"/>
        <v>-0.33333333333333331</v>
      </c>
    </row>
    <row r="132" spans="1:6" x14ac:dyDescent="0.25">
      <c r="A132" s="3" t="s">
        <v>266</v>
      </c>
      <c r="B132" s="6" t="s">
        <v>267</v>
      </c>
      <c r="C132" s="19">
        <v>25</v>
      </c>
      <c r="D132" s="19">
        <v>16</v>
      </c>
      <c r="E132" s="28">
        <f t="shared" ref="E132:E195" si="4">D132-C132</f>
        <v>-9</v>
      </c>
      <c r="F132" s="51">
        <f t="shared" ref="F132:F195" si="5">E132/D132</f>
        <v>-0.5625</v>
      </c>
    </row>
    <row r="133" spans="1:6" x14ac:dyDescent="0.25">
      <c r="A133" s="44" t="s">
        <v>268</v>
      </c>
      <c r="B133" s="45" t="s">
        <v>269</v>
      </c>
      <c r="C133" s="46">
        <v>96</v>
      </c>
      <c r="D133" s="46">
        <v>83</v>
      </c>
      <c r="E133" s="47">
        <f t="shared" si="4"/>
        <v>-13</v>
      </c>
      <c r="F133" s="48">
        <f t="shared" si="5"/>
        <v>-0.15662650602409639</v>
      </c>
    </row>
    <row r="134" spans="1:6" x14ac:dyDescent="0.25">
      <c r="A134" s="3" t="s">
        <v>270</v>
      </c>
      <c r="B134" s="6" t="s">
        <v>271</v>
      </c>
      <c r="C134" s="19">
        <v>122</v>
      </c>
      <c r="D134" s="19">
        <v>115</v>
      </c>
      <c r="E134" s="28">
        <f t="shared" si="4"/>
        <v>-7</v>
      </c>
      <c r="F134" s="51">
        <f t="shared" si="5"/>
        <v>-6.0869565217391307E-2</v>
      </c>
    </row>
    <row r="135" spans="1:6" x14ac:dyDescent="0.25">
      <c r="A135" s="44" t="s">
        <v>272</v>
      </c>
      <c r="B135" s="45" t="s">
        <v>273</v>
      </c>
      <c r="C135" s="46">
        <v>38</v>
      </c>
      <c r="D135" s="46">
        <v>51</v>
      </c>
      <c r="E135" s="47">
        <f t="shared" si="4"/>
        <v>13</v>
      </c>
      <c r="F135" s="48">
        <f t="shared" si="5"/>
        <v>0.25490196078431371</v>
      </c>
    </row>
    <row r="136" spans="1:6" x14ac:dyDescent="0.25">
      <c r="A136" s="3" t="s">
        <v>274</v>
      </c>
      <c r="B136" s="6" t="s">
        <v>275</v>
      </c>
      <c r="C136" s="19">
        <v>57</v>
      </c>
      <c r="D136" s="19">
        <v>58</v>
      </c>
      <c r="E136" s="28">
        <f t="shared" si="4"/>
        <v>1</v>
      </c>
      <c r="F136" s="51">
        <f t="shared" si="5"/>
        <v>1.7241379310344827E-2</v>
      </c>
    </row>
    <row r="137" spans="1:6" x14ac:dyDescent="0.25">
      <c r="A137" s="3" t="s">
        <v>276</v>
      </c>
      <c r="B137" s="6" t="s">
        <v>277</v>
      </c>
      <c r="C137" s="19">
        <v>57</v>
      </c>
      <c r="D137" s="19">
        <v>60</v>
      </c>
      <c r="E137" s="28">
        <f t="shared" si="4"/>
        <v>3</v>
      </c>
      <c r="F137" s="51">
        <f t="shared" si="5"/>
        <v>0.05</v>
      </c>
    </row>
    <row r="138" spans="1:6" x14ac:dyDescent="0.25">
      <c r="A138" s="3" t="s">
        <v>278</v>
      </c>
      <c r="B138" s="6" t="s">
        <v>279</v>
      </c>
      <c r="C138" s="19">
        <v>145</v>
      </c>
      <c r="D138" s="19">
        <v>157</v>
      </c>
      <c r="E138" s="28">
        <f t="shared" si="4"/>
        <v>12</v>
      </c>
      <c r="F138" s="51">
        <f t="shared" si="5"/>
        <v>7.6433121019108277E-2</v>
      </c>
    </row>
    <row r="139" spans="1:6" x14ac:dyDescent="0.25">
      <c r="A139" s="3" t="s">
        <v>280</v>
      </c>
      <c r="B139" s="6" t="s">
        <v>281</v>
      </c>
      <c r="C139" s="19">
        <v>92</v>
      </c>
      <c r="D139" s="19">
        <v>91</v>
      </c>
      <c r="E139" s="28">
        <f t="shared" si="4"/>
        <v>-1</v>
      </c>
      <c r="F139" s="51">
        <f t="shared" si="5"/>
        <v>-1.098901098901099E-2</v>
      </c>
    </row>
    <row r="140" spans="1:6" x14ac:dyDescent="0.25">
      <c r="A140" s="56" t="s">
        <v>282</v>
      </c>
      <c r="B140" s="57" t="s">
        <v>283</v>
      </c>
      <c r="C140" s="58" t="s">
        <v>284</v>
      </c>
      <c r="D140" s="58" t="s">
        <v>285</v>
      </c>
      <c r="E140" s="59"/>
      <c r="F140" s="60"/>
    </row>
    <row r="141" spans="1:6" x14ac:dyDescent="0.25">
      <c r="A141" s="3" t="s">
        <v>286</v>
      </c>
      <c r="B141" s="6" t="s">
        <v>287</v>
      </c>
      <c r="C141" s="19">
        <v>26</v>
      </c>
      <c r="D141" s="19">
        <v>24</v>
      </c>
      <c r="E141" s="28">
        <f t="shared" si="4"/>
        <v>-2</v>
      </c>
      <c r="F141" s="51">
        <f t="shared" si="5"/>
        <v>-8.3333333333333329E-2</v>
      </c>
    </row>
    <row r="142" spans="1:6" x14ac:dyDescent="0.25">
      <c r="A142" s="44" t="s">
        <v>288</v>
      </c>
      <c r="B142" s="45" t="s">
        <v>289</v>
      </c>
      <c r="C142" s="46">
        <v>48</v>
      </c>
      <c r="D142" s="46">
        <v>68</v>
      </c>
      <c r="E142" s="47">
        <f t="shared" si="4"/>
        <v>20</v>
      </c>
      <c r="F142" s="48">
        <f t="shared" si="5"/>
        <v>0.29411764705882354</v>
      </c>
    </row>
    <row r="143" spans="1:6" x14ac:dyDescent="0.25">
      <c r="A143" s="3" t="s">
        <v>290</v>
      </c>
      <c r="B143" s="6" t="s">
        <v>291</v>
      </c>
      <c r="C143" s="19">
        <v>91</v>
      </c>
      <c r="D143" s="19">
        <v>85</v>
      </c>
      <c r="E143" s="28">
        <f t="shared" si="4"/>
        <v>-6</v>
      </c>
      <c r="F143" s="51">
        <f t="shared" si="5"/>
        <v>-7.0588235294117646E-2</v>
      </c>
    </row>
    <row r="144" spans="1:6" x14ac:dyDescent="0.25">
      <c r="A144" s="44" t="s">
        <v>292</v>
      </c>
      <c r="B144" s="45" t="s">
        <v>293</v>
      </c>
      <c r="C144" s="46">
        <v>86</v>
      </c>
      <c r="D144" s="46">
        <v>75</v>
      </c>
      <c r="E144" s="47">
        <f t="shared" si="4"/>
        <v>-11</v>
      </c>
      <c r="F144" s="48">
        <f t="shared" si="5"/>
        <v>-0.14666666666666667</v>
      </c>
    </row>
    <row r="145" spans="1:6" x14ac:dyDescent="0.25">
      <c r="A145" s="3" t="s">
        <v>294</v>
      </c>
      <c r="B145" s="6" t="s">
        <v>295</v>
      </c>
      <c r="C145" s="19">
        <v>42</v>
      </c>
      <c r="D145" s="19">
        <v>46</v>
      </c>
      <c r="E145" s="28">
        <f t="shared" si="4"/>
        <v>4</v>
      </c>
      <c r="F145" s="51">
        <f t="shared" si="5"/>
        <v>8.6956521739130432E-2</v>
      </c>
    </row>
    <row r="146" spans="1:6" x14ac:dyDescent="0.25">
      <c r="A146" s="3" t="s">
        <v>296</v>
      </c>
      <c r="B146" s="6" t="s">
        <v>297</v>
      </c>
      <c r="C146" s="19">
        <v>30</v>
      </c>
      <c r="D146" s="19">
        <v>39</v>
      </c>
      <c r="E146" s="28">
        <f t="shared" si="4"/>
        <v>9</v>
      </c>
      <c r="F146" s="51">
        <f t="shared" si="5"/>
        <v>0.23076923076923078</v>
      </c>
    </row>
    <row r="147" spans="1:6" x14ac:dyDescent="0.25">
      <c r="A147" s="3" t="s">
        <v>298</v>
      </c>
      <c r="B147" s="6" t="s">
        <v>299</v>
      </c>
      <c r="C147" s="19">
        <v>23</v>
      </c>
      <c r="D147" s="19">
        <v>23</v>
      </c>
      <c r="E147" s="28">
        <f t="shared" si="4"/>
        <v>0</v>
      </c>
      <c r="F147" s="51">
        <f t="shared" si="5"/>
        <v>0</v>
      </c>
    </row>
    <row r="148" spans="1:6" x14ac:dyDescent="0.25">
      <c r="A148" s="3" t="s">
        <v>300</v>
      </c>
      <c r="B148" s="6" t="s">
        <v>301</v>
      </c>
      <c r="C148" s="19">
        <v>57</v>
      </c>
      <c r="D148" s="19">
        <v>53</v>
      </c>
      <c r="E148" s="28">
        <f t="shared" si="4"/>
        <v>-4</v>
      </c>
      <c r="F148" s="51">
        <f t="shared" si="5"/>
        <v>-7.5471698113207544E-2</v>
      </c>
    </row>
    <row r="149" spans="1:6" x14ac:dyDescent="0.25">
      <c r="A149" s="3" t="s">
        <v>302</v>
      </c>
      <c r="B149" s="6" t="s">
        <v>303</v>
      </c>
      <c r="C149" s="19">
        <v>68</v>
      </c>
      <c r="D149" s="19">
        <v>63</v>
      </c>
      <c r="E149" s="28">
        <f t="shared" si="4"/>
        <v>-5</v>
      </c>
      <c r="F149" s="51">
        <f t="shared" si="5"/>
        <v>-7.9365079365079361E-2</v>
      </c>
    </row>
    <row r="150" spans="1:6" x14ac:dyDescent="0.25">
      <c r="A150" s="3" t="s">
        <v>304</v>
      </c>
      <c r="B150" s="6" t="s">
        <v>305</v>
      </c>
      <c r="C150" s="19">
        <v>50</v>
      </c>
      <c r="D150" s="19">
        <v>43</v>
      </c>
      <c r="E150" s="28">
        <f t="shared" si="4"/>
        <v>-7</v>
      </c>
      <c r="F150" s="51">
        <f t="shared" si="5"/>
        <v>-0.16279069767441862</v>
      </c>
    </row>
    <row r="151" spans="1:6" x14ac:dyDescent="0.25">
      <c r="A151" s="3" t="s">
        <v>306</v>
      </c>
      <c r="B151" s="6" t="s">
        <v>307</v>
      </c>
      <c r="C151" s="19">
        <v>31</v>
      </c>
      <c r="D151" s="19">
        <v>39</v>
      </c>
      <c r="E151" s="28">
        <f t="shared" si="4"/>
        <v>8</v>
      </c>
      <c r="F151" s="51">
        <f t="shared" si="5"/>
        <v>0.20512820512820512</v>
      </c>
    </row>
    <row r="152" spans="1:6" x14ac:dyDescent="0.25">
      <c r="A152" s="44" t="s">
        <v>308</v>
      </c>
      <c r="B152" s="45" t="s">
        <v>309</v>
      </c>
      <c r="C152" s="46">
        <v>74</v>
      </c>
      <c r="D152" s="46">
        <v>92</v>
      </c>
      <c r="E152" s="47">
        <f t="shared" si="4"/>
        <v>18</v>
      </c>
      <c r="F152" s="48">
        <f t="shared" si="5"/>
        <v>0.19565217391304349</v>
      </c>
    </row>
    <row r="153" spans="1:6" x14ac:dyDescent="0.25">
      <c r="A153" s="3" t="s">
        <v>310</v>
      </c>
      <c r="B153" s="6" t="s">
        <v>311</v>
      </c>
      <c r="C153" s="19">
        <v>16</v>
      </c>
      <c r="D153" s="19">
        <v>19</v>
      </c>
      <c r="E153" s="28">
        <f t="shared" si="4"/>
        <v>3</v>
      </c>
      <c r="F153" s="51">
        <f t="shared" si="5"/>
        <v>0.15789473684210525</v>
      </c>
    </row>
    <row r="154" spans="1:6" x14ac:dyDescent="0.25">
      <c r="A154" s="44" t="s">
        <v>312</v>
      </c>
      <c r="B154" s="45" t="s">
        <v>313</v>
      </c>
      <c r="C154" s="46">
        <v>109</v>
      </c>
      <c r="D154" s="46">
        <v>125</v>
      </c>
      <c r="E154" s="47">
        <f t="shared" si="4"/>
        <v>16</v>
      </c>
      <c r="F154" s="48">
        <f t="shared" si="5"/>
        <v>0.128</v>
      </c>
    </row>
    <row r="155" spans="1:6" x14ac:dyDescent="0.25">
      <c r="A155" s="3" t="s">
        <v>314</v>
      </c>
      <c r="B155" s="6" t="s">
        <v>315</v>
      </c>
      <c r="C155" s="19">
        <v>62</v>
      </c>
      <c r="D155" s="19">
        <v>63</v>
      </c>
      <c r="E155" s="28">
        <f t="shared" si="4"/>
        <v>1</v>
      </c>
      <c r="F155" s="51">
        <f t="shared" si="5"/>
        <v>1.5873015873015872E-2</v>
      </c>
    </row>
    <row r="156" spans="1:6" x14ac:dyDescent="0.25">
      <c r="A156" s="44" t="s">
        <v>316</v>
      </c>
      <c r="B156" s="45" t="s">
        <v>317</v>
      </c>
      <c r="C156" s="46">
        <v>60</v>
      </c>
      <c r="D156" s="46">
        <v>76</v>
      </c>
      <c r="E156" s="47">
        <f t="shared" si="4"/>
        <v>16</v>
      </c>
      <c r="F156" s="48">
        <f t="shared" si="5"/>
        <v>0.21052631578947367</v>
      </c>
    </row>
    <row r="157" spans="1:6" x14ac:dyDescent="0.25">
      <c r="A157" s="3" t="s">
        <v>318</v>
      </c>
      <c r="B157" s="6" t="s">
        <v>319</v>
      </c>
      <c r="C157" s="19" t="s">
        <v>285</v>
      </c>
      <c r="D157" s="19" t="s">
        <v>285</v>
      </c>
      <c r="E157" s="28"/>
      <c r="F157" s="51"/>
    </row>
    <row r="158" spans="1:6" x14ac:dyDescent="0.25">
      <c r="A158" s="44" t="s">
        <v>320</v>
      </c>
      <c r="B158" s="45" t="s">
        <v>321</v>
      </c>
      <c r="C158" s="46">
        <v>34</v>
      </c>
      <c r="D158" s="46">
        <v>47</v>
      </c>
      <c r="E158" s="47">
        <f t="shared" si="4"/>
        <v>13</v>
      </c>
      <c r="F158" s="48">
        <f t="shared" si="5"/>
        <v>0.27659574468085107</v>
      </c>
    </row>
    <row r="159" spans="1:6" x14ac:dyDescent="0.25">
      <c r="A159" s="44" t="s">
        <v>322</v>
      </c>
      <c r="B159" s="45" t="s">
        <v>323</v>
      </c>
      <c r="C159" s="46">
        <v>74</v>
      </c>
      <c r="D159" s="46">
        <v>58</v>
      </c>
      <c r="E159" s="47">
        <f t="shared" si="4"/>
        <v>-16</v>
      </c>
      <c r="F159" s="48">
        <f t="shared" si="5"/>
        <v>-0.27586206896551724</v>
      </c>
    </row>
    <row r="160" spans="1:6" x14ac:dyDescent="0.25">
      <c r="A160" s="44" t="s">
        <v>324</v>
      </c>
      <c r="B160" s="45" t="s">
        <v>325</v>
      </c>
      <c r="C160" s="46">
        <v>41</v>
      </c>
      <c r="D160" s="46">
        <v>51</v>
      </c>
      <c r="E160" s="47">
        <f t="shared" si="4"/>
        <v>10</v>
      </c>
      <c r="F160" s="48">
        <f t="shared" si="5"/>
        <v>0.19607843137254902</v>
      </c>
    </row>
    <row r="161" spans="1:6" x14ac:dyDescent="0.25">
      <c r="A161" s="3" t="s">
        <v>326</v>
      </c>
      <c r="B161" s="6" t="s">
        <v>327</v>
      </c>
      <c r="C161" s="19">
        <v>22</v>
      </c>
      <c r="D161" s="19">
        <v>20</v>
      </c>
      <c r="E161" s="28">
        <f t="shared" si="4"/>
        <v>-2</v>
      </c>
      <c r="F161" s="51">
        <f t="shared" si="5"/>
        <v>-0.1</v>
      </c>
    </row>
    <row r="162" spans="1:6" x14ac:dyDescent="0.25">
      <c r="A162" s="3" t="s">
        <v>328</v>
      </c>
      <c r="B162" s="6" t="s">
        <v>329</v>
      </c>
      <c r="C162" s="19">
        <v>61</v>
      </c>
      <c r="D162" s="19">
        <v>52</v>
      </c>
      <c r="E162" s="28">
        <f t="shared" si="4"/>
        <v>-9</v>
      </c>
      <c r="F162" s="51">
        <f t="shared" si="5"/>
        <v>-0.17307692307692307</v>
      </c>
    </row>
    <row r="163" spans="1:6" x14ac:dyDescent="0.25">
      <c r="A163" s="3" t="s">
        <v>330</v>
      </c>
      <c r="B163" s="6" t="s">
        <v>331</v>
      </c>
      <c r="C163" s="19">
        <v>63</v>
      </c>
      <c r="D163" s="19">
        <v>57</v>
      </c>
      <c r="E163" s="28">
        <f t="shared" si="4"/>
        <v>-6</v>
      </c>
      <c r="F163" s="51">
        <f t="shared" si="5"/>
        <v>-0.10526315789473684</v>
      </c>
    </row>
    <row r="164" spans="1:6" x14ac:dyDescent="0.25">
      <c r="A164" s="44" t="s">
        <v>332</v>
      </c>
      <c r="B164" s="45" t="s">
        <v>333</v>
      </c>
      <c r="C164" s="46">
        <v>113</v>
      </c>
      <c r="D164" s="46">
        <v>99</v>
      </c>
      <c r="E164" s="47">
        <f t="shared" si="4"/>
        <v>-14</v>
      </c>
      <c r="F164" s="48">
        <f t="shared" si="5"/>
        <v>-0.14141414141414141</v>
      </c>
    </row>
    <row r="165" spans="1:6" x14ac:dyDescent="0.25">
      <c r="A165" s="3" t="s">
        <v>334</v>
      </c>
      <c r="B165" s="6" t="s">
        <v>335</v>
      </c>
      <c r="C165" s="19">
        <v>203</v>
      </c>
      <c r="D165" s="19">
        <v>212</v>
      </c>
      <c r="E165" s="28">
        <f t="shared" si="4"/>
        <v>9</v>
      </c>
      <c r="F165" s="51">
        <f t="shared" si="5"/>
        <v>4.2452830188679243E-2</v>
      </c>
    </row>
    <row r="166" spans="1:6" x14ac:dyDescent="0.25">
      <c r="A166" s="3" t="s">
        <v>336</v>
      </c>
      <c r="B166" s="6" t="s">
        <v>337</v>
      </c>
      <c r="C166" s="19">
        <v>22</v>
      </c>
      <c r="D166" s="19">
        <v>21</v>
      </c>
      <c r="E166" s="28">
        <f t="shared" si="4"/>
        <v>-1</v>
      </c>
      <c r="F166" s="51">
        <f t="shared" si="5"/>
        <v>-4.7619047619047616E-2</v>
      </c>
    </row>
    <row r="167" spans="1:6" x14ac:dyDescent="0.25">
      <c r="A167" s="3" t="s">
        <v>338</v>
      </c>
      <c r="B167" s="6" t="s">
        <v>339</v>
      </c>
      <c r="C167" s="19">
        <v>46</v>
      </c>
      <c r="D167" s="19">
        <v>39</v>
      </c>
      <c r="E167" s="28">
        <f t="shared" si="4"/>
        <v>-7</v>
      </c>
      <c r="F167" s="51">
        <f t="shared" si="5"/>
        <v>-0.17948717948717949</v>
      </c>
    </row>
    <row r="168" spans="1:6" x14ac:dyDescent="0.25">
      <c r="A168" s="3" t="s">
        <v>340</v>
      </c>
      <c r="B168" s="6" t="s">
        <v>341</v>
      </c>
      <c r="C168" s="19">
        <v>43</v>
      </c>
      <c r="D168" s="19">
        <v>38</v>
      </c>
      <c r="E168" s="28">
        <f t="shared" si="4"/>
        <v>-5</v>
      </c>
      <c r="F168" s="51">
        <f t="shared" si="5"/>
        <v>-0.13157894736842105</v>
      </c>
    </row>
    <row r="169" spans="1:6" x14ac:dyDescent="0.25">
      <c r="A169" s="3" t="s">
        <v>342</v>
      </c>
      <c r="B169" s="6" t="s">
        <v>343</v>
      </c>
      <c r="C169" s="19">
        <v>29</v>
      </c>
      <c r="D169" s="19">
        <v>22</v>
      </c>
      <c r="E169" s="28">
        <f t="shared" si="4"/>
        <v>-7</v>
      </c>
      <c r="F169" s="51">
        <f t="shared" si="5"/>
        <v>-0.31818181818181818</v>
      </c>
    </row>
    <row r="170" spans="1:6" x14ac:dyDescent="0.25">
      <c r="A170" s="44" t="s">
        <v>344</v>
      </c>
      <c r="B170" s="45" t="s">
        <v>345</v>
      </c>
      <c r="C170" s="46">
        <v>90</v>
      </c>
      <c r="D170" s="46">
        <v>101</v>
      </c>
      <c r="E170" s="47">
        <f t="shared" si="4"/>
        <v>11</v>
      </c>
      <c r="F170" s="48">
        <f t="shared" si="5"/>
        <v>0.10891089108910891</v>
      </c>
    </row>
    <row r="171" spans="1:6" x14ac:dyDescent="0.25">
      <c r="A171" s="44" t="s">
        <v>346</v>
      </c>
      <c r="B171" s="45" t="s">
        <v>347</v>
      </c>
      <c r="C171" s="46">
        <v>35</v>
      </c>
      <c r="D171" s="46">
        <v>25</v>
      </c>
      <c r="E171" s="47">
        <f t="shared" si="4"/>
        <v>-10</v>
      </c>
      <c r="F171" s="48">
        <f t="shared" si="5"/>
        <v>-0.4</v>
      </c>
    </row>
    <row r="172" spans="1:6" x14ac:dyDescent="0.25">
      <c r="A172" s="44" t="s">
        <v>348</v>
      </c>
      <c r="B172" s="45" t="s">
        <v>349</v>
      </c>
      <c r="C172" s="46">
        <v>23</v>
      </c>
      <c r="D172" s="46">
        <v>41</v>
      </c>
      <c r="E172" s="47">
        <f t="shared" si="4"/>
        <v>18</v>
      </c>
      <c r="F172" s="48">
        <f t="shared" si="5"/>
        <v>0.43902439024390244</v>
      </c>
    </row>
    <row r="173" spans="1:6" x14ac:dyDescent="0.25">
      <c r="A173" s="44" t="s">
        <v>350</v>
      </c>
      <c r="B173" s="45" t="s">
        <v>351</v>
      </c>
      <c r="C173" s="46">
        <v>99</v>
      </c>
      <c r="D173" s="46">
        <v>89</v>
      </c>
      <c r="E173" s="47">
        <f t="shared" si="4"/>
        <v>-10</v>
      </c>
      <c r="F173" s="48">
        <f t="shared" si="5"/>
        <v>-0.11235955056179775</v>
      </c>
    </row>
    <row r="174" spans="1:6" x14ac:dyDescent="0.25">
      <c r="A174" s="44" t="s">
        <v>352</v>
      </c>
      <c r="B174" s="45" t="s">
        <v>353</v>
      </c>
      <c r="C174" s="46">
        <v>82</v>
      </c>
      <c r="D174" s="46">
        <v>72</v>
      </c>
      <c r="E174" s="47">
        <f t="shared" si="4"/>
        <v>-10</v>
      </c>
      <c r="F174" s="48">
        <f t="shared" si="5"/>
        <v>-0.1388888888888889</v>
      </c>
    </row>
    <row r="175" spans="1:6" x14ac:dyDescent="0.25">
      <c r="A175" s="3" t="s">
        <v>354</v>
      </c>
      <c r="B175" s="6" t="s">
        <v>355</v>
      </c>
      <c r="C175" s="19">
        <v>40</v>
      </c>
      <c r="D175" s="19">
        <v>40</v>
      </c>
      <c r="E175" s="28">
        <f t="shared" si="4"/>
        <v>0</v>
      </c>
      <c r="F175" s="51">
        <f t="shared" si="5"/>
        <v>0</v>
      </c>
    </row>
    <row r="176" spans="1:6" x14ac:dyDescent="0.25">
      <c r="A176" s="3" t="s">
        <v>356</v>
      </c>
      <c r="B176" s="6" t="s">
        <v>357</v>
      </c>
      <c r="C176" s="19">
        <v>108</v>
      </c>
      <c r="D176" s="19">
        <v>111</v>
      </c>
      <c r="E176" s="28">
        <f t="shared" si="4"/>
        <v>3</v>
      </c>
      <c r="F176" s="51">
        <f t="shared" si="5"/>
        <v>2.7027027027027029E-2</v>
      </c>
    </row>
    <row r="177" spans="1:6" x14ac:dyDescent="0.25">
      <c r="A177" s="44" t="s">
        <v>358</v>
      </c>
      <c r="B177" s="45" t="s">
        <v>359</v>
      </c>
      <c r="C177" s="46">
        <v>59</v>
      </c>
      <c r="D177" s="46">
        <v>73</v>
      </c>
      <c r="E177" s="47">
        <f t="shared" si="4"/>
        <v>14</v>
      </c>
      <c r="F177" s="48">
        <f t="shared" si="5"/>
        <v>0.19178082191780821</v>
      </c>
    </row>
    <row r="178" spans="1:6" x14ac:dyDescent="0.25">
      <c r="A178" s="44" t="s">
        <v>360</v>
      </c>
      <c r="B178" s="45" t="s">
        <v>361</v>
      </c>
      <c r="C178" s="46">
        <v>80</v>
      </c>
      <c r="D178" s="46">
        <v>69</v>
      </c>
      <c r="E178" s="47">
        <f t="shared" si="4"/>
        <v>-11</v>
      </c>
      <c r="F178" s="48">
        <f t="shared" si="5"/>
        <v>-0.15942028985507245</v>
      </c>
    </row>
    <row r="179" spans="1:6" x14ac:dyDescent="0.25">
      <c r="A179" s="3" t="s">
        <v>362</v>
      </c>
      <c r="B179" s="6" t="s">
        <v>363</v>
      </c>
      <c r="C179" s="19">
        <v>32</v>
      </c>
      <c r="D179" s="19">
        <v>41</v>
      </c>
      <c r="E179" s="28">
        <f t="shared" si="4"/>
        <v>9</v>
      </c>
      <c r="F179" s="51">
        <f t="shared" si="5"/>
        <v>0.21951219512195122</v>
      </c>
    </row>
    <row r="180" spans="1:6" x14ac:dyDescent="0.25">
      <c r="A180" s="3" t="s">
        <v>364</v>
      </c>
      <c r="B180" s="6" t="s">
        <v>365</v>
      </c>
      <c r="C180" s="19">
        <v>49</v>
      </c>
      <c r="D180" s="19">
        <v>52</v>
      </c>
      <c r="E180" s="28">
        <f t="shared" si="4"/>
        <v>3</v>
      </c>
      <c r="F180" s="51">
        <f t="shared" si="5"/>
        <v>5.7692307692307696E-2</v>
      </c>
    </row>
    <row r="181" spans="1:6" x14ac:dyDescent="0.25">
      <c r="A181" s="3" t="s">
        <v>366</v>
      </c>
      <c r="B181" s="6" t="s">
        <v>367</v>
      </c>
      <c r="C181" s="19">
        <v>23</v>
      </c>
      <c r="D181" s="19">
        <v>25</v>
      </c>
      <c r="E181" s="28">
        <f t="shared" si="4"/>
        <v>2</v>
      </c>
      <c r="F181" s="51">
        <f t="shared" si="5"/>
        <v>0.08</v>
      </c>
    </row>
    <row r="182" spans="1:6" x14ac:dyDescent="0.25">
      <c r="A182" s="3" t="s">
        <v>368</v>
      </c>
      <c r="B182" s="6" t="s">
        <v>369</v>
      </c>
      <c r="C182" s="19">
        <v>173</v>
      </c>
      <c r="D182" s="19">
        <v>181</v>
      </c>
      <c r="E182" s="28">
        <f t="shared" si="4"/>
        <v>8</v>
      </c>
      <c r="F182" s="51">
        <f t="shared" si="5"/>
        <v>4.4198895027624308E-2</v>
      </c>
    </row>
    <row r="183" spans="1:6" x14ac:dyDescent="0.25">
      <c r="A183" s="3" t="s">
        <v>370</v>
      </c>
      <c r="B183" s="6" t="s">
        <v>371</v>
      </c>
      <c r="C183" s="19">
        <v>98</v>
      </c>
      <c r="D183" s="19">
        <v>101</v>
      </c>
      <c r="E183" s="28">
        <f t="shared" si="4"/>
        <v>3</v>
      </c>
      <c r="F183" s="51">
        <f t="shared" si="5"/>
        <v>2.9702970297029702E-2</v>
      </c>
    </row>
    <row r="184" spans="1:6" x14ac:dyDescent="0.25">
      <c r="A184" s="3" t="s">
        <v>372</v>
      </c>
      <c r="B184" s="6" t="s">
        <v>373</v>
      </c>
      <c r="C184" s="19">
        <v>18</v>
      </c>
      <c r="D184" s="19">
        <v>23</v>
      </c>
      <c r="E184" s="28">
        <f t="shared" si="4"/>
        <v>5</v>
      </c>
      <c r="F184" s="51">
        <f t="shared" si="5"/>
        <v>0.21739130434782608</v>
      </c>
    </row>
    <row r="185" spans="1:6" x14ac:dyDescent="0.25">
      <c r="A185" s="44" t="s">
        <v>374</v>
      </c>
      <c r="B185" s="45" t="s">
        <v>375</v>
      </c>
      <c r="C185" s="46">
        <v>44</v>
      </c>
      <c r="D185" s="46">
        <v>61</v>
      </c>
      <c r="E185" s="47">
        <f t="shared" si="4"/>
        <v>17</v>
      </c>
      <c r="F185" s="48">
        <f t="shared" si="5"/>
        <v>0.27868852459016391</v>
      </c>
    </row>
    <row r="186" spans="1:6" x14ac:dyDescent="0.25">
      <c r="A186" s="3" t="s">
        <v>376</v>
      </c>
      <c r="B186" s="6" t="s">
        <v>377</v>
      </c>
      <c r="C186" s="19">
        <v>144</v>
      </c>
      <c r="D186" s="19">
        <v>143</v>
      </c>
      <c r="E186" s="28">
        <f t="shared" si="4"/>
        <v>-1</v>
      </c>
      <c r="F186" s="51">
        <f t="shared" si="5"/>
        <v>-6.993006993006993E-3</v>
      </c>
    </row>
    <row r="187" spans="1:6" x14ac:dyDescent="0.25">
      <c r="A187" s="44" t="s">
        <v>378</v>
      </c>
      <c r="B187" s="45" t="s">
        <v>379</v>
      </c>
      <c r="C187" s="46">
        <v>38</v>
      </c>
      <c r="D187" s="46">
        <v>59</v>
      </c>
      <c r="E187" s="47">
        <f t="shared" si="4"/>
        <v>21</v>
      </c>
      <c r="F187" s="48">
        <f t="shared" si="5"/>
        <v>0.3559322033898305</v>
      </c>
    </row>
    <row r="188" spans="1:6" x14ac:dyDescent="0.25">
      <c r="A188" s="3" t="s">
        <v>380</v>
      </c>
      <c r="B188" s="6" t="s">
        <v>381</v>
      </c>
      <c r="C188" s="19">
        <v>63</v>
      </c>
      <c r="D188" s="19">
        <v>71</v>
      </c>
      <c r="E188" s="28">
        <f t="shared" si="4"/>
        <v>8</v>
      </c>
      <c r="F188" s="51">
        <f t="shared" si="5"/>
        <v>0.11267605633802817</v>
      </c>
    </row>
    <row r="189" spans="1:6" x14ac:dyDescent="0.25">
      <c r="A189" s="3" t="s">
        <v>382</v>
      </c>
      <c r="B189" s="6" t="s">
        <v>383</v>
      </c>
      <c r="C189" s="19">
        <v>28</v>
      </c>
      <c r="D189" s="19">
        <v>32</v>
      </c>
      <c r="E189" s="28">
        <f t="shared" si="4"/>
        <v>4</v>
      </c>
      <c r="F189" s="51">
        <f t="shared" si="5"/>
        <v>0.125</v>
      </c>
    </row>
    <row r="190" spans="1:6" x14ac:dyDescent="0.25">
      <c r="A190" s="3" t="s">
        <v>384</v>
      </c>
      <c r="B190" s="6" t="s">
        <v>385</v>
      </c>
      <c r="C190" s="19">
        <v>109</v>
      </c>
      <c r="D190" s="19">
        <v>111</v>
      </c>
      <c r="E190" s="28">
        <f t="shared" si="4"/>
        <v>2</v>
      </c>
      <c r="F190" s="51">
        <f t="shared" si="5"/>
        <v>1.8018018018018018E-2</v>
      </c>
    </row>
    <row r="191" spans="1:6" x14ac:dyDescent="0.25">
      <c r="A191" s="44" t="s">
        <v>386</v>
      </c>
      <c r="B191" s="45" t="s">
        <v>387</v>
      </c>
      <c r="C191" s="46">
        <v>143</v>
      </c>
      <c r="D191" s="46">
        <v>162</v>
      </c>
      <c r="E191" s="47">
        <f t="shared" si="4"/>
        <v>19</v>
      </c>
      <c r="F191" s="48">
        <f t="shared" si="5"/>
        <v>0.11728395061728394</v>
      </c>
    </row>
    <row r="192" spans="1:6" x14ac:dyDescent="0.25">
      <c r="A192" s="44" t="s">
        <v>388</v>
      </c>
      <c r="B192" s="45" t="s">
        <v>389</v>
      </c>
      <c r="C192" s="46">
        <v>125</v>
      </c>
      <c r="D192" s="46">
        <v>141</v>
      </c>
      <c r="E192" s="47">
        <f t="shared" si="4"/>
        <v>16</v>
      </c>
      <c r="F192" s="48">
        <f t="shared" si="5"/>
        <v>0.11347517730496454</v>
      </c>
    </row>
    <row r="193" spans="1:6" x14ac:dyDescent="0.25">
      <c r="A193" s="3" t="s">
        <v>390</v>
      </c>
      <c r="B193" s="6" t="s">
        <v>391</v>
      </c>
      <c r="C193" s="19">
        <v>88</v>
      </c>
      <c r="D193" s="19">
        <v>86</v>
      </c>
      <c r="E193" s="28">
        <f t="shared" si="4"/>
        <v>-2</v>
      </c>
      <c r="F193" s="51">
        <f t="shared" si="5"/>
        <v>-2.3255813953488372E-2</v>
      </c>
    </row>
    <row r="194" spans="1:6" x14ac:dyDescent="0.25">
      <c r="A194" s="3" t="s">
        <v>392</v>
      </c>
      <c r="B194" s="6" t="s">
        <v>393</v>
      </c>
      <c r="C194" s="19">
        <v>52</v>
      </c>
      <c r="D194" s="19">
        <v>61</v>
      </c>
      <c r="E194" s="28">
        <f t="shared" si="4"/>
        <v>9</v>
      </c>
      <c r="F194" s="51">
        <f t="shared" si="5"/>
        <v>0.14754098360655737</v>
      </c>
    </row>
    <row r="195" spans="1:6" x14ac:dyDescent="0.25">
      <c r="A195" s="3" t="s">
        <v>394</v>
      </c>
      <c r="B195" s="6" t="s">
        <v>395</v>
      </c>
      <c r="C195" s="19">
        <v>57</v>
      </c>
      <c r="D195" s="19">
        <v>52</v>
      </c>
      <c r="E195" s="28">
        <f t="shared" si="4"/>
        <v>-5</v>
      </c>
      <c r="F195" s="51">
        <f t="shared" si="5"/>
        <v>-9.6153846153846159E-2</v>
      </c>
    </row>
    <row r="196" spans="1:6" x14ac:dyDescent="0.25">
      <c r="A196" s="3" t="s">
        <v>396</v>
      </c>
      <c r="B196" s="6" t="s">
        <v>397</v>
      </c>
      <c r="C196" s="19">
        <v>72</v>
      </c>
      <c r="D196" s="19">
        <v>77</v>
      </c>
      <c r="E196" s="28">
        <f t="shared" ref="E196:E259" si="6">D196-C196</f>
        <v>5</v>
      </c>
      <c r="F196" s="51">
        <f t="shared" ref="F196:F259" si="7">E196/D196</f>
        <v>6.4935064935064929E-2</v>
      </c>
    </row>
    <row r="197" spans="1:6" x14ac:dyDescent="0.25">
      <c r="A197" s="3" t="s">
        <v>398</v>
      </c>
      <c r="B197" s="6" t="s">
        <v>399</v>
      </c>
      <c r="C197" s="19">
        <v>19</v>
      </c>
      <c r="D197" s="19">
        <v>24</v>
      </c>
      <c r="E197" s="28">
        <f t="shared" si="6"/>
        <v>5</v>
      </c>
      <c r="F197" s="51">
        <f t="shared" si="7"/>
        <v>0.20833333333333334</v>
      </c>
    </row>
    <row r="198" spans="1:6" x14ac:dyDescent="0.25">
      <c r="A198" s="3" t="s">
        <v>400</v>
      </c>
      <c r="B198" s="6" t="s">
        <v>401</v>
      </c>
      <c r="C198" s="19">
        <v>47</v>
      </c>
      <c r="D198" s="19">
        <v>43</v>
      </c>
      <c r="E198" s="28">
        <f t="shared" si="6"/>
        <v>-4</v>
      </c>
      <c r="F198" s="51">
        <f t="shared" si="7"/>
        <v>-9.3023255813953487E-2</v>
      </c>
    </row>
    <row r="199" spans="1:6" x14ac:dyDescent="0.25">
      <c r="A199" s="44" t="s">
        <v>402</v>
      </c>
      <c r="B199" s="45" t="s">
        <v>403</v>
      </c>
      <c r="C199" s="46">
        <v>31</v>
      </c>
      <c r="D199" s="46">
        <v>54</v>
      </c>
      <c r="E199" s="47">
        <f t="shared" si="6"/>
        <v>23</v>
      </c>
      <c r="F199" s="48">
        <f t="shared" si="7"/>
        <v>0.42592592592592593</v>
      </c>
    </row>
    <row r="200" spans="1:6" x14ac:dyDescent="0.25">
      <c r="A200" s="3" t="s">
        <v>404</v>
      </c>
      <c r="B200" s="6" t="s">
        <v>405</v>
      </c>
      <c r="C200" s="19"/>
      <c r="D200" s="19">
        <v>47</v>
      </c>
      <c r="E200" s="28">
        <f t="shared" si="6"/>
        <v>47</v>
      </c>
      <c r="F200" s="51">
        <f t="shared" si="7"/>
        <v>1</v>
      </c>
    </row>
    <row r="201" spans="1:6" x14ac:dyDescent="0.25">
      <c r="A201" s="3" t="s">
        <v>406</v>
      </c>
      <c r="B201" s="6" t="s">
        <v>407</v>
      </c>
      <c r="C201" s="19">
        <v>58</v>
      </c>
      <c r="D201" s="19">
        <v>52</v>
      </c>
      <c r="E201" s="28">
        <f t="shared" si="6"/>
        <v>-6</v>
      </c>
      <c r="F201" s="51">
        <f t="shared" si="7"/>
        <v>-0.11538461538461539</v>
      </c>
    </row>
    <row r="202" spans="1:6" x14ac:dyDescent="0.25">
      <c r="A202" s="3" t="s">
        <v>408</v>
      </c>
      <c r="B202" s="6" t="s">
        <v>409</v>
      </c>
      <c r="C202" s="19">
        <v>29</v>
      </c>
      <c r="D202" s="19">
        <v>36</v>
      </c>
      <c r="E202" s="28">
        <f t="shared" si="6"/>
        <v>7</v>
      </c>
      <c r="F202" s="51">
        <f t="shared" si="7"/>
        <v>0.19444444444444445</v>
      </c>
    </row>
    <row r="203" spans="1:6" x14ac:dyDescent="0.25">
      <c r="A203" s="3" t="s">
        <v>410</v>
      </c>
      <c r="B203" s="6" t="s">
        <v>411</v>
      </c>
      <c r="C203" s="19">
        <v>19</v>
      </c>
      <c r="D203" s="19">
        <v>16</v>
      </c>
      <c r="E203" s="28">
        <f t="shared" si="6"/>
        <v>-3</v>
      </c>
      <c r="F203" s="51">
        <f t="shared" si="7"/>
        <v>-0.1875</v>
      </c>
    </row>
    <row r="204" spans="1:6" x14ac:dyDescent="0.25">
      <c r="A204" s="44" t="s">
        <v>412</v>
      </c>
      <c r="B204" s="45" t="s">
        <v>413</v>
      </c>
      <c r="C204" s="46">
        <v>13</v>
      </c>
      <c r="D204" s="46">
        <v>26</v>
      </c>
      <c r="E204" s="47">
        <f t="shared" si="6"/>
        <v>13</v>
      </c>
      <c r="F204" s="48">
        <f t="shared" si="7"/>
        <v>0.5</v>
      </c>
    </row>
    <row r="205" spans="1:6" x14ac:dyDescent="0.25">
      <c r="A205" s="44" t="s">
        <v>414</v>
      </c>
      <c r="B205" s="45" t="s">
        <v>415</v>
      </c>
      <c r="C205" s="46">
        <v>54</v>
      </c>
      <c r="D205" s="46">
        <v>75</v>
      </c>
      <c r="E205" s="47">
        <f t="shared" si="6"/>
        <v>21</v>
      </c>
      <c r="F205" s="48">
        <f t="shared" si="7"/>
        <v>0.28000000000000003</v>
      </c>
    </row>
    <row r="206" spans="1:6" x14ac:dyDescent="0.25">
      <c r="A206" s="3" t="s">
        <v>416</v>
      </c>
      <c r="B206" s="6" t="s">
        <v>417</v>
      </c>
      <c r="C206" s="19">
        <v>40</v>
      </c>
      <c r="D206" s="19">
        <v>43</v>
      </c>
      <c r="E206" s="28">
        <f t="shared" si="6"/>
        <v>3</v>
      </c>
      <c r="F206" s="51">
        <f t="shared" si="7"/>
        <v>6.9767441860465115E-2</v>
      </c>
    </row>
    <row r="207" spans="1:6" x14ac:dyDescent="0.25">
      <c r="A207" s="44" t="s">
        <v>418</v>
      </c>
      <c r="B207" s="45" t="s">
        <v>419</v>
      </c>
      <c r="C207" s="46">
        <v>65</v>
      </c>
      <c r="D207" s="46">
        <v>76</v>
      </c>
      <c r="E207" s="47">
        <f t="shared" si="6"/>
        <v>11</v>
      </c>
      <c r="F207" s="48">
        <f t="shared" si="7"/>
        <v>0.14473684210526316</v>
      </c>
    </row>
    <row r="208" spans="1:6" x14ac:dyDescent="0.25">
      <c r="A208" s="3" t="s">
        <v>420</v>
      </c>
      <c r="B208" s="6" t="s">
        <v>421</v>
      </c>
      <c r="C208" s="19">
        <v>81</v>
      </c>
      <c r="D208" s="19">
        <v>90</v>
      </c>
      <c r="E208" s="28">
        <f t="shared" si="6"/>
        <v>9</v>
      </c>
      <c r="F208" s="51">
        <f t="shared" si="7"/>
        <v>0.1</v>
      </c>
    </row>
    <row r="209" spans="1:6" x14ac:dyDescent="0.25">
      <c r="A209" s="3" t="s">
        <v>422</v>
      </c>
      <c r="B209" s="6" t="s">
        <v>423</v>
      </c>
      <c r="C209" s="19">
        <v>24</v>
      </c>
      <c r="D209" s="19">
        <v>21</v>
      </c>
      <c r="E209" s="28">
        <f t="shared" si="6"/>
        <v>-3</v>
      </c>
      <c r="F209" s="51">
        <f t="shared" si="7"/>
        <v>-0.14285714285714285</v>
      </c>
    </row>
    <row r="210" spans="1:6" x14ac:dyDescent="0.25">
      <c r="A210" s="3" t="s">
        <v>424</v>
      </c>
      <c r="B210" s="6" t="s">
        <v>425</v>
      </c>
      <c r="C210" s="19">
        <v>152</v>
      </c>
      <c r="D210" s="19">
        <v>168</v>
      </c>
      <c r="E210" s="28">
        <f t="shared" si="6"/>
        <v>16</v>
      </c>
      <c r="F210" s="51">
        <f t="shared" si="7"/>
        <v>9.5238095238095233E-2</v>
      </c>
    </row>
    <row r="211" spans="1:6" x14ac:dyDescent="0.25">
      <c r="A211" s="3" t="s">
        <v>426</v>
      </c>
      <c r="B211" s="6" t="s">
        <v>427</v>
      </c>
      <c r="C211" s="19">
        <v>151</v>
      </c>
      <c r="D211" s="19">
        <v>140</v>
      </c>
      <c r="E211" s="28">
        <f t="shared" si="6"/>
        <v>-11</v>
      </c>
      <c r="F211" s="51">
        <f t="shared" si="7"/>
        <v>-7.857142857142857E-2</v>
      </c>
    </row>
    <row r="212" spans="1:6" x14ac:dyDescent="0.25">
      <c r="A212" s="3" t="s">
        <v>428</v>
      </c>
      <c r="B212" s="6" t="s">
        <v>429</v>
      </c>
      <c r="C212" s="19">
        <v>83</v>
      </c>
      <c r="D212" s="19">
        <v>79</v>
      </c>
      <c r="E212" s="28">
        <f t="shared" si="6"/>
        <v>-4</v>
      </c>
      <c r="F212" s="51">
        <f t="shared" si="7"/>
        <v>-5.0632911392405063E-2</v>
      </c>
    </row>
    <row r="213" spans="1:6" x14ac:dyDescent="0.25">
      <c r="A213" s="3" t="s">
        <v>430</v>
      </c>
      <c r="B213" s="6" t="s">
        <v>431</v>
      </c>
      <c r="C213" s="19">
        <v>25</v>
      </c>
      <c r="D213" s="19">
        <v>29</v>
      </c>
      <c r="E213" s="28">
        <f t="shared" si="6"/>
        <v>4</v>
      </c>
      <c r="F213" s="51">
        <f t="shared" si="7"/>
        <v>0.13793103448275862</v>
      </c>
    </row>
    <row r="214" spans="1:6" x14ac:dyDescent="0.25">
      <c r="A214" s="3" t="s">
        <v>432</v>
      </c>
      <c r="B214" s="6" t="s">
        <v>433</v>
      </c>
      <c r="C214" s="19">
        <v>11</v>
      </c>
      <c r="D214" s="19" t="s">
        <v>285</v>
      </c>
      <c r="E214" s="28"/>
      <c r="F214" s="51"/>
    </row>
    <row r="215" spans="1:6" x14ac:dyDescent="0.25">
      <c r="A215" s="44" t="s">
        <v>434</v>
      </c>
      <c r="B215" s="45" t="s">
        <v>435</v>
      </c>
      <c r="C215" s="46">
        <v>95</v>
      </c>
      <c r="D215" s="46">
        <v>80</v>
      </c>
      <c r="E215" s="47">
        <f t="shared" si="6"/>
        <v>-15</v>
      </c>
      <c r="F215" s="48">
        <f t="shared" si="7"/>
        <v>-0.1875</v>
      </c>
    </row>
    <row r="216" spans="1:6" x14ac:dyDescent="0.25">
      <c r="A216" s="3" t="s">
        <v>436</v>
      </c>
      <c r="B216" s="6" t="s">
        <v>437</v>
      </c>
      <c r="C216" s="19">
        <v>68</v>
      </c>
      <c r="D216" s="19">
        <v>73</v>
      </c>
      <c r="E216" s="28">
        <f t="shared" si="6"/>
        <v>5</v>
      </c>
      <c r="F216" s="51">
        <f t="shared" si="7"/>
        <v>6.8493150684931503E-2</v>
      </c>
    </row>
    <row r="217" spans="1:6" x14ac:dyDescent="0.25">
      <c r="A217" s="44" t="s">
        <v>438</v>
      </c>
      <c r="B217" s="45" t="s">
        <v>439</v>
      </c>
      <c r="C217" s="46">
        <v>41</v>
      </c>
      <c r="D217" s="46">
        <v>58</v>
      </c>
      <c r="E217" s="47">
        <f t="shared" si="6"/>
        <v>17</v>
      </c>
      <c r="F217" s="48">
        <f t="shared" si="7"/>
        <v>0.29310344827586204</v>
      </c>
    </row>
    <row r="218" spans="1:6" x14ac:dyDescent="0.25">
      <c r="A218" s="44" t="s">
        <v>440</v>
      </c>
      <c r="B218" s="45" t="s">
        <v>441</v>
      </c>
      <c r="C218" s="46">
        <v>18</v>
      </c>
      <c r="D218" s="46">
        <v>31</v>
      </c>
      <c r="E218" s="47">
        <f t="shared" si="6"/>
        <v>13</v>
      </c>
      <c r="F218" s="48">
        <f t="shared" si="7"/>
        <v>0.41935483870967744</v>
      </c>
    </row>
    <row r="219" spans="1:6" x14ac:dyDescent="0.25">
      <c r="A219" s="3" t="s">
        <v>442</v>
      </c>
      <c r="B219" s="6" t="s">
        <v>443</v>
      </c>
      <c r="C219" s="19">
        <v>33</v>
      </c>
      <c r="D219" s="19">
        <v>37</v>
      </c>
      <c r="E219" s="28">
        <f t="shared" si="6"/>
        <v>4</v>
      </c>
      <c r="F219" s="51">
        <f t="shared" si="7"/>
        <v>0.10810810810810811</v>
      </c>
    </row>
    <row r="220" spans="1:6" x14ac:dyDescent="0.25">
      <c r="A220" s="3" t="s">
        <v>444</v>
      </c>
      <c r="B220" s="6" t="s">
        <v>445</v>
      </c>
      <c r="C220" s="19">
        <v>147</v>
      </c>
      <c r="D220" s="19">
        <v>160</v>
      </c>
      <c r="E220" s="28">
        <f t="shared" si="6"/>
        <v>13</v>
      </c>
      <c r="F220" s="51">
        <f t="shared" si="7"/>
        <v>8.1250000000000003E-2</v>
      </c>
    </row>
    <row r="221" spans="1:6" x14ac:dyDescent="0.25">
      <c r="A221" s="44" t="s">
        <v>446</v>
      </c>
      <c r="B221" s="45" t="s">
        <v>447</v>
      </c>
      <c r="C221" s="46">
        <v>18</v>
      </c>
      <c r="D221" s="46">
        <v>46</v>
      </c>
      <c r="E221" s="47">
        <f t="shared" si="6"/>
        <v>28</v>
      </c>
      <c r="F221" s="48">
        <f t="shared" si="7"/>
        <v>0.60869565217391308</v>
      </c>
    </row>
    <row r="222" spans="1:6" x14ac:dyDescent="0.25">
      <c r="A222" s="3" t="s">
        <v>448</v>
      </c>
      <c r="B222" s="6" t="s">
        <v>449</v>
      </c>
      <c r="C222" s="19">
        <v>42</v>
      </c>
      <c r="D222" s="19">
        <v>38</v>
      </c>
      <c r="E222" s="28">
        <f t="shared" si="6"/>
        <v>-4</v>
      </c>
      <c r="F222" s="51">
        <f t="shared" si="7"/>
        <v>-0.10526315789473684</v>
      </c>
    </row>
    <row r="223" spans="1:6" x14ac:dyDescent="0.25">
      <c r="A223" s="44" t="s">
        <v>450</v>
      </c>
      <c r="B223" s="45" t="s">
        <v>451</v>
      </c>
      <c r="C223" s="46">
        <v>102</v>
      </c>
      <c r="D223" s="46">
        <v>90</v>
      </c>
      <c r="E223" s="47">
        <f t="shared" si="6"/>
        <v>-12</v>
      </c>
      <c r="F223" s="48">
        <f t="shared" si="7"/>
        <v>-0.13333333333333333</v>
      </c>
    </row>
    <row r="224" spans="1:6" x14ac:dyDescent="0.25">
      <c r="A224" s="3" t="s">
        <v>452</v>
      </c>
      <c r="B224" s="6" t="s">
        <v>453</v>
      </c>
      <c r="C224" s="19">
        <v>129</v>
      </c>
      <c r="D224" s="19">
        <v>131</v>
      </c>
      <c r="E224" s="28">
        <f t="shared" si="6"/>
        <v>2</v>
      </c>
      <c r="F224" s="51">
        <f t="shared" si="7"/>
        <v>1.5267175572519083E-2</v>
      </c>
    </row>
    <row r="225" spans="1:6" x14ac:dyDescent="0.25">
      <c r="A225" s="3" t="s">
        <v>454</v>
      </c>
      <c r="B225" s="6" t="s">
        <v>455</v>
      </c>
      <c r="C225" s="19" t="s">
        <v>285</v>
      </c>
      <c r="D225" s="19" t="s">
        <v>285</v>
      </c>
      <c r="E225" s="28"/>
      <c r="F225" s="51"/>
    </row>
    <row r="226" spans="1:6" x14ac:dyDescent="0.25">
      <c r="A226" s="3" t="s">
        <v>456</v>
      </c>
      <c r="B226" s="6" t="s">
        <v>457</v>
      </c>
      <c r="C226" s="19">
        <v>131</v>
      </c>
      <c r="D226" s="19">
        <v>142</v>
      </c>
      <c r="E226" s="28">
        <f t="shared" si="6"/>
        <v>11</v>
      </c>
      <c r="F226" s="51">
        <f t="shared" si="7"/>
        <v>7.746478873239436E-2</v>
      </c>
    </row>
    <row r="227" spans="1:6" x14ac:dyDescent="0.25">
      <c r="A227" s="3" t="s">
        <v>458</v>
      </c>
      <c r="B227" s="6" t="s">
        <v>459</v>
      </c>
      <c r="C227" s="19">
        <v>181</v>
      </c>
      <c r="D227" s="19">
        <v>200</v>
      </c>
      <c r="E227" s="28">
        <f t="shared" si="6"/>
        <v>19</v>
      </c>
      <c r="F227" s="51">
        <f t="shared" si="7"/>
        <v>9.5000000000000001E-2</v>
      </c>
    </row>
    <row r="228" spans="1:6" x14ac:dyDescent="0.25">
      <c r="A228" s="44" t="s">
        <v>460</v>
      </c>
      <c r="B228" s="45" t="s">
        <v>461</v>
      </c>
      <c r="C228" s="46">
        <v>58</v>
      </c>
      <c r="D228" s="46">
        <v>70</v>
      </c>
      <c r="E228" s="47">
        <f t="shared" si="6"/>
        <v>12</v>
      </c>
      <c r="F228" s="48">
        <f t="shared" si="7"/>
        <v>0.17142857142857143</v>
      </c>
    </row>
    <row r="229" spans="1:6" x14ac:dyDescent="0.25">
      <c r="A229" s="3" t="s">
        <v>462</v>
      </c>
      <c r="B229" s="6" t="s">
        <v>463</v>
      </c>
      <c r="C229" s="19">
        <v>51</v>
      </c>
      <c r="D229" s="19">
        <v>42</v>
      </c>
      <c r="E229" s="28">
        <f t="shared" si="6"/>
        <v>-9</v>
      </c>
      <c r="F229" s="51">
        <f t="shared" si="7"/>
        <v>-0.21428571428571427</v>
      </c>
    </row>
    <row r="230" spans="1:6" x14ac:dyDescent="0.25">
      <c r="A230" s="44" t="s">
        <v>464</v>
      </c>
      <c r="B230" s="45" t="s">
        <v>465</v>
      </c>
      <c r="C230" s="46">
        <v>74</v>
      </c>
      <c r="D230" s="46">
        <v>98</v>
      </c>
      <c r="E230" s="47">
        <f t="shared" si="6"/>
        <v>24</v>
      </c>
      <c r="F230" s="48">
        <f t="shared" si="7"/>
        <v>0.24489795918367346</v>
      </c>
    </row>
    <row r="231" spans="1:6" x14ac:dyDescent="0.25">
      <c r="A231" s="3" t="s">
        <v>466</v>
      </c>
      <c r="B231" s="6" t="s">
        <v>467</v>
      </c>
      <c r="C231" s="19">
        <v>143</v>
      </c>
      <c r="D231" s="19">
        <v>149</v>
      </c>
      <c r="E231" s="28">
        <f t="shared" si="6"/>
        <v>6</v>
      </c>
      <c r="F231" s="51">
        <f t="shared" si="7"/>
        <v>4.0268456375838924E-2</v>
      </c>
    </row>
    <row r="232" spans="1:6" x14ac:dyDescent="0.25">
      <c r="A232" s="44" t="s">
        <v>468</v>
      </c>
      <c r="B232" s="45" t="s">
        <v>469</v>
      </c>
      <c r="C232" s="46">
        <v>26</v>
      </c>
      <c r="D232" s="46">
        <v>40</v>
      </c>
      <c r="E232" s="47">
        <f t="shared" si="6"/>
        <v>14</v>
      </c>
      <c r="F232" s="48">
        <f t="shared" si="7"/>
        <v>0.35</v>
      </c>
    </row>
    <row r="233" spans="1:6" x14ac:dyDescent="0.25">
      <c r="A233" s="3" t="s">
        <v>470</v>
      </c>
      <c r="B233" s="6" t="s">
        <v>471</v>
      </c>
      <c r="C233" s="19">
        <v>12</v>
      </c>
      <c r="D233" s="19">
        <v>16</v>
      </c>
      <c r="E233" s="28">
        <f t="shared" si="6"/>
        <v>4</v>
      </c>
      <c r="F233" s="51">
        <f t="shared" si="7"/>
        <v>0.25</v>
      </c>
    </row>
    <row r="234" spans="1:6" x14ac:dyDescent="0.25">
      <c r="A234" s="3" t="s">
        <v>472</v>
      </c>
      <c r="B234" s="6" t="s">
        <v>473</v>
      </c>
      <c r="C234" s="19">
        <v>32</v>
      </c>
      <c r="D234" s="19">
        <v>27</v>
      </c>
      <c r="E234" s="28">
        <f t="shared" si="6"/>
        <v>-5</v>
      </c>
      <c r="F234" s="51">
        <f t="shared" si="7"/>
        <v>-0.18518518518518517</v>
      </c>
    </row>
    <row r="235" spans="1:6" x14ac:dyDescent="0.25">
      <c r="A235" s="44" t="s">
        <v>474</v>
      </c>
      <c r="B235" s="45" t="s">
        <v>475</v>
      </c>
      <c r="C235" s="46">
        <v>163</v>
      </c>
      <c r="D235" s="46">
        <v>137</v>
      </c>
      <c r="E235" s="47">
        <f t="shared" si="6"/>
        <v>-26</v>
      </c>
      <c r="F235" s="48">
        <f t="shared" si="7"/>
        <v>-0.18978102189781021</v>
      </c>
    </row>
    <row r="236" spans="1:6" x14ac:dyDescent="0.25">
      <c r="A236" s="3" t="s">
        <v>476</v>
      </c>
      <c r="B236" s="6" t="s">
        <v>477</v>
      </c>
      <c r="C236" s="19">
        <v>22</v>
      </c>
      <c r="D236" s="19">
        <v>19</v>
      </c>
      <c r="E236" s="28">
        <f t="shared" si="6"/>
        <v>-3</v>
      </c>
      <c r="F236" s="51">
        <f t="shared" si="7"/>
        <v>-0.15789473684210525</v>
      </c>
    </row>
    <row r="237" spans="1:6" x14ac:dyDescent="0.25">
      <c r="A237" s="3" t="s">
        <v>478</v>
      </c>
      <c r="B237" s="6" t="s">
        <v>479</v>
      </c>
      <c r="C237" s="19">
        <v>68</v>
      </c>
      <c r="D237" s="19">
        <v>74</v>
      </c>
      <c r="E237" s="28">
        <f t="shared" si="6"/>
        <v>6</v>
      </c>
      <c r="F237" s="51">
        <f t="shared" si="7"/>
        <v>8.1081081081081086E-2</v>
      </c>
    </row>
    <row r="238" spans="1:6" x14ac:dyDescent="0.25">
      <c r="A238" s="44" t="s">
        <v>480</v>
      </c>
      <c r="B238" s="45" t="s">
        <v>481</v>
      </c>
      <c r="C238" s="46">
        <v>11</v>
      </c>
      <c r="D238" s="46">
        <v>22</v>
      </c>
      <c r="E238" s="47">
        <f t="shared" si="6"/>
        <v>11</v>
      </c>
      <c r="F238" s="48">
        <f t="shared" si="7"/>
        <v>0.5</v>
      </c>
    </row>
    <row r="239" spans="1:6" x14ac:dyDescent="0.25">
      <c r="A239" s="3" t="s">
        <v>482</v>
      </c>
      <c r="B239" s="6" t="s">
        <v>483</v>
      </c>
      <c r="C239" s="19">
        <v>36</v>
      </c>
      <c r="D239" s="19">
        <v>28</v>
      </c>
      <c r="E239" s="28">
        <f t="shared" si="6"/>
        <v>-8</v>
      </c>
      <c r="F239" s="51">
        <f t="shared" si="7"/>
        <v>-0.2857142857142857</v>
      </c>
    </row>
    <row r="240" spans="1:6" x14ac:dyDescent="0.25">
      <c r="A240" s="3" t="s">
        <v>484</v>
      </c>
      <c r="B240" s="6" t="s">
        <v>485</v>
      </c>
      <c r="C240" s="19">
        <v>45</v>
      </c>
      <c r="D240" s="19">
        <v>46</v>
      </c>
      <c r="E240" s="28">
        <f t="shared" si="6"/>
        <v>1</v>
      </c>
      <c r="F240" s="51">
        <f t="shared" si="7"/>
        <v>2.1739130434782608E-2</v>
      </c>
    </row>
    <row r="241" spans="1:6" x14ac:dyDescent="0.25">
      <c r="A241" s="3" t="s">
        <v>486</v>
      </c>
      <c r="B241" s="6" t="s">
        <v>487</v>
      </c>
      <c r="C241" s="19">
        <v>16</v>
      </c>
      <c r="D241" s="19">
        <v>19</v>
      </c>
      <c r="E241" s="28">
        <f t="shared" si="6"/>
        <v>3</v>
      </c>
      <c r="F241" s="51">
        <f t="shared" si="7"/>
        <v>0.15789473684210525</v>
      </c>
    </row>
    <row r="242" spans="1:6" x14ac:dyDescent="0.25">
      <c r="A242" s="44" t="s">
        <v>488</v>
      </c>
      <c r="B242" s="45" t="s">
        <v>489</v>
      </c>
      <c r="C242" s="46">
        <v>60</v>
      </c>
      <c r="D242" s="46">
        <v>91</v>
      </c>
      <c r="E242" s="47">
        <f t="shared" si="6"/>
        <v>31</v>
      </c>
      <c r="F242" s="48">
        <f t="shared" si="7"/>
        <v>0.34065934065934067</v>
      </c>
    </row>
    <row r="243" spans="1:6" x14ac:dyDescent="0.25">
      <c r="A243" s="44" t="s">
        <v>490</v>
      </c>
      <c r="B243" s="45" t="s">
        <v>491</v>
      </c>
      <c r="C243" s="46">
        <v>38</v>
      </c>
      <c r="D243" s="46">
        <v>52</v>
      </c>
      <c r="E243" s="47">
        <f t="shared" si="6"/>
        <v>14</v>
      </c>
      <c r="F243" s="48">
        <f t="shared" si="7"/>
        <v>0.26923076923076922</v>
      </c>
    </row>
    <row r="244" spans="1:6" x14ac:dyDescent="0.25">
      <c r="A244" s="3" t="s">
        <v>492</v>
      </c>
      <c r="B244" s="6" t="s">
        <v>493</v>
      </c>
      <c r="C244" s="19">
        <v>15</v>
      </c>
      <c r="D244" s="19">
        <v>16</v>
      </c>
      <c r="E244" s="28">
        <f t="shared" si="6"/>
        <v>1</v>
      </c>
      <c r="F244" s="51">
        <f t="shared" si="7"/>
        <v>6.25E-2</v>
      </c>
    </row>
    <row r="245" spans="1:6" x14ac:dyDescent="0.25">
      <c r="A245" s="3" t="s">
        <v>494</v>
      </c>
      <c r="B245" s="6" t="s">
        <v>495</v>
      </c>
      <c r="C245" s="19">
        <v>74</v>
      </c>
      <c r="D245" s="19">
        <v>75</v>
      </c>
      <c r="E245" s="28">
        <f t="shared" si="6"/>
        <v>1</v>
      </c>
      <c r="F245" s="51">
        <f t="shared" si="7"/>
        <v>1.3333333333333334E-2</v>
      </c>
    </row>
    <row r="246" spans="1:6" x14ac:dyDescent="0.25">
      <c r="A246" s="3" t="s">
        <v>496</v>
      </c>
      <c r="B246" s="6" t="s">
        <v>497</v>
      </c>
      <c r="C246" s="19">
        <v>83</v>
      </c>
      <c r="D246" s="19">
        <v>86</v>
      </c>
      <c r="E246" s="28">
        <f t="shared" si="6"/>
        <v>3</v>
      </c>
      <c r="F246" s="51">
        <f t="shared" si="7"/>
        <v>3.4883720930232558E-2</v>
      </c>
    </row>
    <row r="247" spans="1:6" x14ac:dyDescent="0.25">
      <c r="A247" s="3" t="s">
        <v>498</v>
      </c>
      <c r="B247" s="6" t="s">
        <v>499</v>
      </c>
      <c r="C247" s="19">
        <v>16</v>
      </c>
      <c r="D247" s="19">
        <v>21</v>
      </c>
      <c r="E247" s="28">
        <f t="shared" si="6"/>
        <v>5</v>
      </c>
      <c r="F247" s="51">
        <f t="shared" si="7"/>
        <v>0.23809523809523808</v>
      </c>
    </row>
    <row r="248" spans="1:6" x14ac:dyDescent="0.25">
      <c r="A248" s="3" t="s">
        <v>500</v>
      </c>
      <c r="B248" s="6" t="s">
        <v>501</v>
      </c>
      <c r="C248" s="19">
        <v>52</v>
      </c>
      <c r="D248" s="19">
        <v>58</v>
      </c>
      <c r="E248" s="28">
        <f t="shared" si="6"/>
        <v>6</v>
      </c>
      <c r="F248" s="51">
        <f t="shared" si="7"/>
        <v>0.10344827586206896</v>
      </c>
    </row>
    <row r="249" spans="1:6" x14ac:dyDescent="0.25">
      <c r="A249" s="3" t="s">
        <v>502</v>
      </c>
      <c r="B249" s="6" t="s">
        <v>503</v>
      </c>
      <c r="C249" s="19">
        <v>26</v>
      </c>
      <c r="D249" s="19">
        <v>20</v>
      </c>
      <c r="E249" s="28">
        <f t="shared" si="6"/>
        <v>-6</v>
      </c>
      <c r="F249" s="51">
        <f t="shared" si="7"/>
        <v>-0.3</v>
      </c>
    </row>
    <row r="250" spans="1:6" x14ac:dyDescent="0.25">
      <c r="A250" s="3" t="s">
        <v>504</v>
      </c>
      <c r="B250" s="6" t="s">
        <v>505</v>
      </c>
      <c r="C250" s="19">
        <v>64</v>
      </c>
      <c r="D250" s="19">
        <v>67</v>
      </c>
      <c r="E250" s="28">
        <f t="shared" si="6"/>
        <v>3</v>
      </c>
      <c r="F250" s="51">
        <f t="shared" si="7"/>
        <v>4.4776119402985072E-2</v>
      </c>
    </row>
    <row r="251" spans="1:6" x14ac:dyDescent="0.25">
      <c r="A251" s="3" t="s">
        <v>506</v>
      </c>
      <c r="B251" s="6" t="s">
        <v>507</v>
      </c>
      <c r="C251" s="19" t="s">
        <v>285</v>
      </c>
      <c r="D251" s="19" t="s">
        <v>285</v>
      </c>
      <c r="E251" s="28"/>
      <c r="F251" s="51"/>
    </row>
    <row r="252" spans="1:6" x14ac:dyDescent="0.25">
      <c r="A252" s="3" t="s">
        <v>508</v>
      </c>
      <c r="B252" s="6" t="s">
        <v>509</v>
      </c>
      <c r="C252" s="19">
        <v>74</v>
      </c>
      <c r="D252" s="19">
        <v>76</v>
      </c>
      <c r="E252" s="28">
        <f t="shared" si="6"/>
        <v>2</v>
      </c>
      <c r="F252" s="51">
        <f t="shared" si="7"/>
        <v>2.6315789473684209E-2</v>
      </c>
    </row>
    <row r="253" spans="1:6" x14ac:dyDescent="0.25">
      <c r="A253" s="44" t="s">
        <v>510</v>
      </c>
      <c r="B253" s="45" t="s">
        <v>511</v>
      </c>
      <c r="C253" s="46">
        <v>33</v>
      </c>
      <c r="D253" s="46">
        <v>43</v>
      </c>
      <c r="E253" s="47">
        <f t="shared" si="6"/>
        <v>10</v>
      </c>
      <c r="F253" s="48">
        <f t="shared" si="7"/>
        <v>0.23255813953488372</v>
      </c>
    </row>
    <row r="254" spans="1:6" x14ac:dyDescent="0.25">
      <c r="A254" s="3" t="s">
        <v>512</v>
      </c>
      <c r="B254" s="6" t="s">
        <v>513</v>
      </c>
      <c r="C254" s="19" t="s">
        <v>285</v>
      </c>
      <c r="D254" s="19">
        <v>15</v>
      </c>
      <c r="E254" s="28"/>
      <c r="F254" s="51"/>
    </row>
    <row r="255" spans="1:6" x14ac:dyDescent="0.25">
      <c r="A255" s="3" t="s">
        <v>514</v>
      </c>
      <c r="B255" s="6" t="s">
        <v>515</v>
      </c>
      <c r="C255" s="19">
        <v>40</v>
      </c>
      <c r="D255" s="19">
        <v>49</v>
      </c>
      <c r="E255" s="28">
        <f t="shared" si="6"/>
        <v>9</v>
      </c>
      <c r="F255" s="51">
        <f t="shared" si="7"/>
        <v>0.18367346938775511</v>
      </c>
    </row>
    <row r="256" spans="1:6" x14ac:dyDescent="0.25">
      <c r="A256" s="3" t="s">
        <v>516</v>
      </c>
      <c r="B256" s="6" t="s">
        <v>517</v>
      </c>
      <c r="C256" s="19">
        <v>10</v>
      </c>
      <c r="D256" s="19">
        <v>14</v>
      </c>
      <c r="E256" s="28">
        <f t="shared" si="6"/>
        <v>4</v>
      </c>
      <c r="F256" s="51">
        <f t="shared" si="7"/>
        <v>0.2857142857142857</v>
      </c>
    </row>
    <row r="257" spans="1:6" x14ac:dyDescent="0.25">
      <c r="A257" s="3" t="s">
        <v>518</v>
      </c>
      <c r="B257" s="6" t="s">
        <v>519</v>
      </c>
      <c r="C257" s="19"/>
      <c r="D257" s="19" t="s">
        <v>285</v>
      </c>
      <c r="E257" s="28"/>
      <c r="F257" s="51"/>
    </row>
    <row r="258" spans="1:6" x14ac:dyDescent="0.25">
      <c r="A258" s="3" t="s">
        <v>520</v>
      </c>
      <c r="B258" s="6" t="s">
        <v>521</v>
      </c>
      <c r="C258" s="19">
        <v>44</v>
      </c>
      <c r="D258" s="19">
        <v>37</v>
      </c>
      <c r="E258" s="28">
        <f t="shared" si="6"/>
        <v>-7</v>
      </c>
      <c r="F258" s="51">
        <f t="shared" si="7"/>
        <v>-0.1891891891891892</v>
      </c>
    </row>
    <row r="259" spans="1:6" x14ac:dyDescent="0.25">
      <c r="A259" s="44" t="s">
        <v>522</v>
      </c>
      <c r="B259" s="45" t="s">
        <v>523</v>
      </c>
      <c r="C259" s="46">
        <v>78</v>
      </c>
      <c r="D259" s="46">
        <v>98</v>
      </c>
      <c r="E259" s="47">
        <f t="shared" si="6"/>
        <v>20</v>
      </c>
      <c r="F259" s="48">
        <f t="shared" si="7"/>
        <v>0.20408163265306123</v>
      </c>
    </row>
    <row r="260" spans="1:6" x14ac:dyDescent="0.25">
      <c r="A260" s="3" t="s">
        <v>524</v>
      </c>
      <c r="B260" s="6" t="s">
        <v>525</v>
      </c>
      <c r="C260" s="19">
        <v>21</v>
      </c>
      <c r="D260" s="19">
        <v>23</v>
      </c>
      <c r="E260" s="28">
        <f t="shared" ref="E260:E323" si="8">D260-C260</f>
        <v>2</v>
      </c>
      <c r="F260" s="51">
        <f t="shared" ref="F260:F323" si="9">E260/D260</f>
        <v>8.6956521739130432E-2</v>
      </c>
    </row>
    <row r="261" spans="1:6" x14ac:dyDescent="0.25">
      <c r="A261" s="44" t="s">
        <v>526</v>
      </c>
      <c r="B261" s="45" t="s">
        <v>527</v>
      </c>
      <c r="C261" s="46">
        <v>110</v>
      </c>
      <c r="D261" s="46">
        <v>99</v>
      </c>
      <c r="E261" s="47">
        <f t="shared" si="8"/>
        <v>-11</v>
      </c>
      <c r="F261" s="48">
        <f t="shared" si="9"/>
        <v>-0.1111111111111111</v>
      </c>
    </row>
    <row r="262" spans="1:6" x14ac:dyDescent="0.25">
      <c r="A262" s="3" t="s">
        <v>528</v>
      </c>
      <c r="B262" s="6" t="s">
        <v>529</v>
      </c>
      <c r="C262" s="19">
        <v>61</v>
      </c>
      <c r="D262" s="19">
        <v>61</v>
      </c>
      <c r="E262" s="28">
        <f t="shared" si="8"/>
        <v>0</v>
      </c>
      <c r="F262" s="51">
        <f t="shared" si="9"/>
        <v>0</v>
      </c>
    </row>
    <row r="263" spans="1:6" x14ac:dyDescent="0.25">
      <c r="A263" s="3" t="s">
        <v>530</v>
      </c>
      <c r="B263" s="6" t="s">
        <v>531</v>
      </c>
      <c r="C263" s="19">
        <v>13</v>
      </c>
      <c r="D263" s="19">
        <v>13</v>
      </c>
      <c r="E263" s="28">
        <f t="shared" si="8"/>
        <v>0</v>
      </c>
      <c r="F263" s="51">
        <f t="shared" si="9"/>
        <v>0</v>
      </c>
    </row>
    <row r="264" spans="1:6" x14ac:dyDescent="0.25">
      <c r="A264" s="3" t="s">
        <v>532</v>
      </c>
      <c r="B264" s="6" t="s">
        <v>533</v>
      </c>
      <c r="C264" s="19">
        <v>11</v>
      </c>
      <c r="D264" s="19" t="s">
        <v>285</v>
      </c>
      <c r="E264" s="28"/>
      <c r="F264" s="51"/>
    </row>
    <row r="265" spans="1:6" x14ac:dyDescent="0.25">
      <c r="A265" s="3" t="s">
        <v>534</v>
      </c>
      <c r="B265" s="6" t="s">
        <v>535</v>
      </c>
      <c r="C265" s="19">
        <v>32</v>
      </c>
      <c r="D265" s="19">
        <v>39</v>
      </c>
      <c r="E265" s="28">
        <f t="shared" si="8"/>
        <v>7</v>
      </c>
      <c r="F265" s="51">
        <f t="shared" si="9"/>
        <v>0.17948717948717949</v>
      </c>
    </row>
    <row r="266" spans="1:6" x14ac:dyDescent="0.25">
      <c r="A266" s="44" t="s">
        <v>536</v>
      </c>
      <c r="B266" s="45" t="s">
        <v>537</v>
      </c>
      <c r="C266" s="46">
        <v>58</v>
      </c>
      <c r="D266" s="46">
        <v>47</v>
      </c>
      <c r="E266" s="47">
        <f t="shared" si="8"/>
        <v>-11</v>
      </c>
      <c r="F266" s="48">
        <f t="shared" si="9"/>
        <v>-0.23404255319148937</v>
      </c>
    </row>
    <row r="267" spans="1:6" x14ac:dyDescent="0.25">
      <c r="A267" s="3" t="s">
        <v>538</v>
      </c>
      <c r="B267" s="6" t="s">
        <v>539</v>
      </c>
      <c r="C267" s="19">
        <v>52</v>
      </c>
      <c r="D267" s="19">
        <v>52</v>
      </c>
      <c r="E267" s="28">
        <f t="shared" si="8"/>
        <v>0</v>
      </c>
      <c r="F267" s="51">
        <f t="shared" si="9"/>
        <v>0</v>
      </c>
    </row>
    <row r="268" spans="1:6" x14ac:dyDescent="0.25">
      <c r="A268" s="3" t="s">
        <v>540</v>
      </c>
      <c r="B268" s="6" t="s">
        <v>541</v>
      </c>
      <c r="C268" s="19" t="s">
        <v>285</v>
      </c>
      <c r="D268" s="19">
        <v>30</v>
      </c>
      <c r="E268" s="28"/>
      <c r="F268" s="51"/>
    </row>
    <row r="269" spans="1:6" x14ac:dyDescent="0.25">
      <c r="A269" s="3" t="s">
        <v>542</v>
      </c>
      <c r="B269" s="6" t="s">
        <v>543</v>
      </c>
      <c r="C269" s="19">
        <v>45</v>
      </c>
      <c r="D269" s="19">
        <v>41</v>
      </c>
      <c r="E269" s="28">
        <f t="shared" si="8"/>
        <v>-4</v>
      </c>
      <c r="F269" s="51">
        <f t="shared" si="9"/>
        <v>-9.7560975609756101E-2</v>
      </c>
    </row>
    <row r="270" spans="1:6" x14ac:dyDescent="0.25">
      <c r="A270" s="3" t="s">
        <v>544</v>
      </c>
      <c r="B270" s="6" t="s">
        <v>545</v>
      </c>
      <c r="C270" s="19">
        <v>110</v>
      </c>
      <c r="D270" s="19">
        <v>118</v>
      </c>
      <c r="E270" s="28">
        <f t="shared" si="8"/>
        <v>8</v>
      </c>
      <c r="F270" s="51">
        <f t="shared" si="9"/>
        <v>6.7796610169491525E-2</v>
      </c>
    </row>
    <row r="271" spans="1:6" x14ac:dyDescent="0.25">
      <c r="A271" s="44" t="s">
        <v>546</v>
      </c>
      <c r="B271" s="45" t="s">
        <v>547</v>
      </c>
      <c r="C271" s="46">
        <v>26</v>
      </c>
      <c r="D271" s="46">
        <v>16</v>
      </c>
      <c r="E271" s="47">
        <f t="shared" si="8"/>
        <v>-10</v>
      </c>
      <c r="F271" s="48">
        <f t="shared" si="9"/>
        <v>-0.625</v>
      </c>
    </row>
    <row r="272" spans="1:6" x14ac:dyDescent="0.25">
      <c r="A272" s="44" t="s">
        <v>548</v>
      </c>
      <c r="B272" s="45" t="s">
        <v>549</v>
      </c>
      <c r="C272" s="46">
        <v>89</v>
      </c>
      <c r="D272" s="46">
        <v>77</v>
      </c>
      <c r="E272" s="47">
        <f t="shared" si="8"/>
        <v>-12</v>
      </c>
      <c r="F272" s="48">
        <f t="shared" si="9"/>
        <v>-0.15584415584415584</v>
      </c>
    </row>
    <row r="273" spans="1:6" x14ac:dyDescent="0.25">
      <c r="A273" s="3" t="s">
        <v>550</v>
      </c>
      <c r="B273" s="6" t="s">
        <v>551</v>
      </c>
      <c r="C273" s="19">
        <v>44</v>
      </c>
      <c r="D273" s="19">
        <v>45</v>
      </c>
      <c r="E273" s="28">
        <f t="shared" si="8"/>
        <v>1</v>
      </c>
      <c r="F273" s="51">
        <f t="shared" si="9"/>
        <v>2.2222222222222223E-2</v>
      </c>
    </row>
    <row r="274" spans="1:6" x14ac:dyDescent="0.25">
      <c r="A274" s="3" t="s">
        <v>552</v>
      </c>
      <c r="B274" s="6" t="s">
        <v>553</v>
      </c>
      <c r="C274" s="19">
        <v>104</v>
      </c>
      <c r="D274" s="19">
        <v>104</v>
      </c>
      <c r="E274" s="28">
        <f t="shared" si="8"/>
        <v>0</v>
      </c>
      <c r="F274" s="51">
        <f t="shared" si="9"/>
        <v>0</v>
      </c>
    </row>
    <row r="275" spans="1:6" x14ac:dyDescent="0.25">
      <c r="A275" s="3" t="s">
        <v>554</v>
      </c>
      <c r="B275" s="6" t="s">
        <v>555</v>
      </c>
      <c r="C275" s="19">
        <v>70</v>
      </c>
      <c r="D275" s="19">
        <v>79</v>
      </c>
      <c r="E275" s="28">
        <f t="shared" si="8"/>
        <v>9</v>
      </c>
      <c r="F275" s="51">
        <f t="shared" si="9"/>
        <v>0.11392405063291139</v>
      </c>
    </row>
    <row r="276" spans="1:6" x14ac:dyDescent="0.25">
      <c r="A276" s="3" t="s">
        <v>556</v>
      </c>
      <c r="B276" s="6" t="s">
        <v>557</v>
      </c>
      <c r="C276" s="19">
        <v>28</v>
      </c>
      <c r="D276" s="19">
        <v>34</v>
      </c>
      <c r="E276" s="28">
        <f t="shared" si="8"/>
        <v>6</v>
      </c>
      <c r="F276" s="51">
        <f t="shared" si="9"/>
        <v>0.17647058823529413</v>
      </c>
    </row>
    <row r="277" spans="1:6" x14ac:dyDescent="0.25">
      <c r="A277" s="3" t="s">
        <v>558</v>
      </c>
      <c r="B277" s="6" t="s">
        <v>559</v>
      </c>
      <c r="C277" s="19">
        <v>25</v>
      </c>
      <c r="D277" s="19">
        <v>28</v>
      </c>
      <c r="E277" s="28">
        <f t="shared" si="8"/>
        <v>3</v>
      </c>
      <c r="F277" s="51">
        <f t="shared" si="9"/>
        <v>0.10714285714285714</v>
      </c>
    </row>
    <row r="278" spans="1:6" x14ac:dyDescent="0.25">
      <c r="A278" s="44" t="s">
        <v>560</v>
      </c>
      <c r="B278" s="45" t="s">
        <v>561</v>
      </c>
      <c r="C278" s="46">
        <v>73</v>
      </c>
      <c r="D278" s="46">
        <v>59</v>
      </c>
      <c r="E278" s="47">
        <f t="shared" si="8"/>
        <v>-14</v>
      </c>
      <c r="F278" s="48">
        <f t="shared" si="9"/>
        <v>-0.23728813559322035</v>
      </c>
    </row>
    <row r="279" spans="1:6" x14ac:dyDescent="0.25">
      <c r="A279" s="3" t="s">
        <v>562</v>
      </c>
      <c r="B279" s="6" t="s">
        <v>563</v>
      </c>
      <c r="C279" s="19">
        <v>38</v>
      </c>
      <c r="D279" s="19">
        <v>37</v>
      </c>
      <c r="E279" s="28">
        <f t="shared" si="8"/>
        <v>-1</v>
      </c>
      <c r="F279" s="51">
        <f t="shared" si="9"/>
        <v>-2.7027027027027029E-2</v>
      </c>
    </row>
    <row r="280" spans="1:6" x14ac:dyDescent="0.25">
      <c r="A280" s="44" t="s">
        <v>564</v>
      </c>
      <c r="B280" s="45" t="s">
        <v>565</v>
      </c>
      <c r="C280" s="46">
        <v>142</v>
      </c>
      <c r="D280" s="46">
        <v>183</v>
      </c>
      <c r="E280" s="47">
        <f t="shared" si="8"/>
        <v>41</v>
      </c>
      <c r="F280" s="48">
        <f t="shared" si="9"/>
        <v>0.22404371584699453</v>
      </c>
    </row>
    <row r="281" spans="1:6" x14ac:dyDescent="0.25">
      <c r="A281" s="3" t="s">
        <v>566</v>
      </c>
      <c r="B281" s="6" t="s">
        <v>567</v>
      </c>
      <c r="C281" s="19">
        <v>17</v>
      </c>
      <c r="D281" s="19">
        <v>22</v>
      </c>
      <c r="E281" s="28">
        <f t="shared" si="8"/>
        <v>5</v>
      </c>
      <c r="F281" s="51">
        <f t="shared" si="9"/>
        <v>0.22727272727272727</v>
      </c>
    </row>
    <row r="282" spans="1:6" x14ac:dyDescent="0.25">
      <c r="A282" s="3" t="s">
        <v>568</v>
      </c>
      <c r="B282" s="6" t="s">
        <v>569</v>
      </c>
      <c r="C282" s="19">
        <v>21</v>
      </c>
      <c r="D282" s="19">
        <v>23</v>
      </c>
      <c r="E282" s="28">
        <f t="shared" si="8"/>
        <v>2</v>
      </c>
      <c r="F282" s="51">
        <f t="shared" si="9"/>
        <v>8.6956521739130432E-2</v>
      </c>
    </row>
    <row r="283" spans="1:6" x14ac:dyDescent="0.25">
      <c r="A283" s="56" t="s">
        <v>570</v>
      </c>
      <c r="B283" s="56" t="s">
        <v>571</v>
      </c>
      <c r="C283" s="62" t="s">
        <v>284</v>
      </c>
      <c r="D283" s="58">
        <v>25</v>
      </c>
      <c r="E283" s="59"/>
      <c r="F283" s="60"/>
    </row>
    <row r="284" spans="1:6" x14ac:dyDescent="0.25">
      <c r="A284" s="6" t="s">
        <v>572</v>
      </c>
      <c r="B284" s="15" t="s">
        <v>573</v>
      </c>
      <c r="C284" s="19">
        <v>64</v>
      </c>
      <c r="D284" s="19">
        <v>63</v>
      </c>
      <c r="E284" s="28">
        <f t="shared" si="8"/>
        <v>-1</v>
      </c>
      <c r="F284" s="51">
        <f t="shared" si="9"/>
        <v>-1.5873015873015872E-2</v>
      </c>
    </row>
    <row r="285" spans="1:6" x14ac:dyDescent="0.25">
      <c r="A285" s="3" t="s">
        <v>574</v>
      </c>
      <c r="B285" s="3" t="s">
        <v>575</v>
      </c>
      <c r="C285" s="61">
        <v>49</v>
      </c>
      <c r="D285" s="19">
        <v>52</v>
      </c>
      <c r="E285" s="28">
        <f t="shared" si="8"/>
        <v>3</v>
      </c>
      <c r="F285" s="51">
        <f t="shared" si="9"/>
        <v>5.7692307692307696E-2</v>
      </c>
    </row>
    <row r="286" spans="1:6" x14ac:dyDescent="0.25">
      <c r="A286" s="37" t="s">
        <v>576</v>
      </c>
      <c r="B286" s="37" t="s">
        <v>577</v>
      </c>
      <c r="C286" s="64">
        <v>10</v>
      </c>
      <c r="D286" s="39" t="s">
        <v>578</v>
      </c>
      <c r="E286" s="38"/>
      <c r="F286" s="63"/>
    </row>
    <row r="287" spans="1:6" x14ac:dyDescent="0.25">
      <c r="A287" s="56" t="s">
        <v>579</v>
      </c>
      <c r="B287" s="56" t="s">
        <v>580</v>
      </c>
      <c r="C287" s="62" t="s">
        <v>284</v>
      </c>
      <c r="D287" s="58">
        <v>39</v>
      </c>
      <c r="E287" s="59"/>
      <c r="F287" s="60"/>
    </row>
    <row r="288" spans="1:6" x14ac:dyDescent="0.25">
      <c r="A288" s="45" t="s">
        <v>581</v>
      </c>
      <c r="B288" s="53" t="s">
        <v>582</v>
      </c>
      <c r="C288" s="46">
        <v>93</v>
      </c>
      <c r="D288" s="46">
        <v>105</v>
      </c>
      <c r="E288" s="47">
        <f t="shared" si="8"/>
        <v>12</v>
      </c>
      <c r="F288" s="48">
        <f t="shared" si="9"/>
        <v>0.11428571428571428</v>
      </c>
    </row>
    <row r="289" spans="1:6" x14ac:dyDescent="0.25">
      <c r="A289" s="45" t="s">
        <v>583</v>
      </c>
      <c r="B289" s="53" t="s">
        <v>584</v>
      </c>
      <c r="C289" s="46">
        <v>58</v>
      </c>
      <c r="D289" s="46">
        <v>70</v>
      </c>
      <c r="E289" s="47">
        <f t="shared" si="8"/>
        <v>12</v>
      </c>
      <c r="F289" s="48">
        <f t="shared" si="9"/>
        <v>0.17142857142857143</v>
      </c>
    </row>
    <row r="290" spans="1:6" x14ac:dyDescent="0.25">
      <c r="A290" s="6" t="s">
        <v>585</v>
      </c>
      <c r="B290" s="15" t="s">
        <v>586</v>
      </c>
      <c r="C290" s="19">
        <v>10</v>
      </c>
      <c r="D290" s="19">
        <v>15</v>
      </c>
      <c r="E290" s="28">
        <f t="shared" si="8"/>
        <v>5</v>
      </c>
      <c r="F290" s="51">
        <f t="shared" si="9"/>
        <v>0.33333333333333331</v>
      </c>
    </row>
    <row r="291" spans="1:6" x14ac:dyDescent="0.25">
      <c r="A291" s="6" t="s">
        <v>587</v>
      </c>
      <c r="B291" s="15" t="s">
        <v>588</v>
      </c>
      <c r="C291" s="19">
        <v>96</v>
      </c>
      <c r="D291" s="19">
        <v>95</v>
      </c>
      <c r="E291" s="28">
        <f t="shared" si="8"/>
        <v>-1</v>
      </c>
      <c r="F291" s="51">
        <f t="shared" si="9"/>
        <v>-1.0526315789473684E-2</v>
      </c>
    </row>
    <row r="292" spans="1:6" x14ac:dyDescent="0.25">
      <c r="A292" s="6" t="s">
        <v>589</v>
      </c>
      <c r="B292" s="15" t="s">
        <v>590</v>
      </c>
      <c r="C292" s="19">
        <v>27</v>
      </c>
      <c r="D292" s="19">
        <v>32</v>
      </c>
      <c r="E292" s="28">
        <f t="shared" si="8"/>
        <v>5</v>
      </c>
      <c r="F292" s="51">
        <f t="shared" si="9"/>
        <v>0.15625</v>
      </c>
    </row>
    <row r="293" spans="1:6" ht="13.8" thickBot="1" x14ac:dyDescent="0.3">
      <c r="A293" s="54" t="s">
        <v>591</v>
      </c>
      <c r="B293" s="55" t="s">
        <v>592</v>
      </c>
      <c r="C293" s="46">
        <v>44</v>
      </c>
      <c r="D293" s="46">
        <v>54</v>
      </c>
      <c r="E293" s="47">
        <f t="shared" si="8"/>
        <v>10</v>
      </c>
      <c r="F293" s="48">
        <f t="shared" si="9"/>
        <v>0.18518518518518517</v>
      </c>
    </row>
    <row r="294" spans="1:6" x14ac:dyDescent="0.25">
      <c r="A294" s="17" t="s">
        <v>593</v>
      </c>
      <c r="B294" s="18" t="s">
        <v>594</v>
      </c>
      <c r="C294" s="19">
        <v>208</v>
      </c>
      <c r="D294" s="19">
        <v>206</v>
      </c>
      <c r="E294" s="28">
        <f t="shared" si="8"/>
        <v>-2</v>
      </c>
      <c r="F294" s="51">
        <f t="shared" si="9"/>
        <v>-9.7087378640776691E-3</v>
      </c>
    </row>
    <row r="295" spans="1:6" x14ac:dyDescent="0.25">
      <c r="A295" s="2" t="s">
        <v>595</v>
      </c>
      <c r="B295" s="6" t="s">
        <v>596</v>
      </c>
      <c r="C295" s="19">
        <v>42</v>
      </c>
      <c r="D295" s="19">
        <v>34</v>
      </c>
      <c r="E295" s="28">
        <f t="shared" si="8"/>
        <v>-8</v>
      </c>
      <c r="F295" s="51">
        <f t="shared" si="9"/>
        <v>-0.23529411764705882</v>
      </c>
    </row>
    <row r="296" spans="1:6" x14ac:dyDescent="0.25">
      <c r="A296" s="2" t="s">
        <v>597</v>
      </c>
      <c r="B296" s="6" t="s">
        <v>598</v>
      </c>
      <c r="C296" s="19">
        <v>97</v>
      </c>
      <c r="D296" s="19">
        <v>95</v>
      </c>
      <c r="E296" s="28">
        <f t="shared" si="8"/>
        <v>-2</v>
      </c>
      <c r="F296" s="51">
        <f t="shared" si="9"/>
        <v>-2.1052631578947368E-2</v>
      </c>
    </row>
    <row r="297" spans="1:6" x14ac:dyDescent="0.25">
      <c r="A297" s="2" t="s">
        <v>599</v>
      </c>
      <c r="B297" s="6" t="s">
        <v>600</v>
      </c>
      <c r="C297" s="19">
        <v>16</v>
      </c>
      <c r="D297" s="19">
        <v>13</v>
      </c>
      <c r="E297" s="28">
        <f t="shared" si="8"/>
        <v>-3</v>
      </c>
      <c r="F297" s="51">
        <f t="shared" si="9"/>
        <v>-0.23076923076923078</v>
      </c>
    </row>
    <row r="298" spans="1:6" x14ac:dyDescent="0.25">
      <c r="A298" s="49" t="s">
        <v>601</v>
      </c>
      <c r="B298" s="45" t="s">
        <v>602</v>
      </c>
      <c r="C298" s="46">
        <v>30</v>
      </c>
      <c r="D298" s="46">
        <v>41</v>
      </c>
      <c r="E298" s="47">
        <f t="shared" si="8"/>
        <v>11</v>
      </c>
      <c r="F298" s="48">
        <f t="shared" si="9"/>
        <v>0.26829268292682928</v>
      </c>
    </row>
    <row r="299" spans="1:6" x14ac:dyDescent="0.25">
      <c r="A299" s="2" t="s">
        <v>603</v>
      </c>
      <c r="B299" s="6" t="s">
        <v>604</v>
      </c>
      <c r="C299" s="19">
        <v>85</v>
      </c>
      <c r="D299" s="19">
        <v>89</v>
      </c>
      <c r="E299" s="28">
        <f t="shared" si="8"/>
        <v>4</v>
      </c>
      <c r="F299" s="51">
        <f t="shared" si="9"/>
        <v>4.49438202247191E-2</v>
      </c>
    </row>
    <row r="300" spans="1:6" x14ac:dyDescent="0.25">
      <c r="A300" s="2" t="s">
        <v>605</v>
      </c>
      <c r="B300" s="6" t="s">
        <v>606</v>
      </c>
      <c r="C300" s="19">
        <v>61</v>
      </c>
      <c r="D300" s="19">
        <v>62</v>
      </c>
      <c r="E300" s="28">
        <f t="shared" si="8"/>
        <v>1</v>
      </c>
      <c r="F300" s="51">
        <f t="shared" si="9"/>
        <v>1.6129032258064516E-2</v>
      </c>
    </row>
    <row r="301" spans="1:6" x14ac:dyDescent="0.25">
      <c r="A301" s="20" t="s">
        <v>607</v>
      </c>
      <c r="B301" s="16" t="s">
        <v>608</v>
      </c>
      <c r="C301" s="19">
        <v>63</v>
      </c>
      <c r="D301" s="19">
        <v>62</v>
      </c>
      <c r="E301" s="28">
        <f t="shared" si="8"/>
        <v>-1</v>
      </c>
      <c r="F301" s="51">
        <f t="shared" si="9"/>
        <v>-1.6129032258064516E-2</v>
      </c>
    </row>
    <row r="302" spans="1:6" x14ac:dyDescent="0.25">
      <c r="A302" s="3" t="s">
        <v>609</v>
      </c>
      <c r="B302" s="6" t="s">
        <v>610</v>
      </c>
      <c r="C302" s="19">
        <v>56</v>
      </c>
      <c r="D302" s="19">
        <v>54</v>
      </c>
      <c r="E302" s="28">
        <f t="shared" si="8"/>
        <v>-2</v>
      </c>
      <c r="F302" s="51">
        <f t="shared" si="9"/>
        <v>-3.7037037037037035E-2</v>
      </c>
    </row>
    <row r="303" spans="1:6" x14ac:dyDescent="0.25">
      <c r="A303" s="3" t="s">
        <v>611</v>
      </c>
      <c r="B303" s="6" t="s">
        <v>612</v>
      </c>
      <c r="C303" s="19">
        <v>69</v>
      </c>
      <c r="D303" s="19">
        <v>71</v>
      </c>
      <c r="E303" s="28">
        <f t="shared" si="8"/>
        <v>2</v>
      </c>
      <c r="F303" s="51">
        <f t="shared" si="9"/>
        <v>2.8169014084507043E-2</v>
      </c>
    </row>
    <row r="304" spans="1:6" x14ac:dyDescent="0.25">
      <c r="A304" s="3" t="s">
        <v>613</v>
      </c>
      <c r="B304" s="6" t="s">
        <v>614</v>
      </c>
      <c r="C304" s="19">
        <v>91</v>
      </c>
      <c r="D304" s="19">
        <v>84</v>
      </c>
      <c r="E304" s="28">
        <f t="shared" si="8"/>
        <v>-7</v>
      </c>
      <c r="F304" s="51">
        <f t="shared" si="9"/>
        <v>-8.3333333333333329E-2</v>
      </c>
    </row>
    <row r="305" spans="1:6" x14ac:dyDescent="0.25">
      <c r="A305" s="3" t="s">
        <v>615</v>
      </c>
      <c r="B305" s="6" t="s">
        <v>616</v>
      </c>
      <c r="C305" s="19">
        <v>99</v>
      </c>
      <c r="D305" s="19">
        <v>108</v>
      </c>
      <c r="E305" s="28">
        <f t="shared" si="8"/>
        <v>9</v>
      </c>
      <c r="F305" s="51">
        <f t="shared" si="9"/>
        <v>8.3333333333333329E-2</v>
      </c>
    </row>
    <row r="306" spans="1:6" x14ac:dyDescent="0.25">
      <c r="A306" s="3" t="s">
        <v>617</v>
      </c>
      <c r="B306" s="6" t="s">
        <v>618</v>
      </c>
      <c r="C306" s="19">
        <v>25</v>
      </c>
      <c r="D306" s="19">
        <v>22</v>
      </c>
      <c r="E306" s="28">
        <f t="shared" si="8"/>
        <v>-3</v>
      </c>
      <c r="F306" s="51">
        <f t="shared" si="9"/>
        <v>-0.13636363636363635</v>
      </c>
    </row>
    <row r="307" spans="1:6" x14ac:dyDescent="0.25">
      <c r="A307" s="44" t="s">
        <v>619</v>
      </c>
      <c r="B307" s="45" t="s">
        <v>620</v>
      </c>
      <c r="C307" s="46">
        <v>32</v>
      </c>
      <c r="D307" s="46">
        <v>18</v>
      </c>
      <c r="E307" s="47">
        <f t="shared" si="8"/>
        <v>-14</v>
      </c>
      <c r="F307" s="48">
        <f t="shared" si="9"/>
        <v>-0.77777777777777779</v>
      </c>
    </row>
    <row r="308" spans="1:6" x14ac:dyDescent="0.25">
      <c r="A308" s="44" t="s">
        <v>621</v>
      </c>
      <c r="B308" s="45" t="s">
        <v>622</v>
      </c>
      <c r="C308" s="46">
        <v>113</v>
      </c>
      <c r="D308" s="46">
        <v>101</v>
      </c>
      <c r="E308" s="47">
        <f t="shared" si="8"/>
        <v>-12</v>
      </c>
      <c r="F308" s="48">
        <f t="shared" si="9"/>
        <v>-0.11881188118811881</v>
      </c>
    </row>
    <row r="309" spans="1:6" x14ac:dyDescent="0.25">
      <c r="A309" s="3" t="s">
        <v>623</v>
      </c>
      <c r="B309" s="6" t="s">
        <v>624</v>
      </c>
      <c r="C309" s="19">
        <v>16</v>
      </c>
      <c r="D309" s="19">
        <v>16</v>
      </c>
      <c r="E309" s="28">
        <f t="shared" si="8"/>
        <v>0</v>
      </c>
      <c r="F309" s="51">
        <f t="shared" si="9"/>
        <v>0</v>
      </c>
    </row>
    <row r="310" spans="1:6" x14ac:dyDescent="0.25">
      <c r="A310" s="44" t="s">
        <v>625</v>
      </c>
      <c r="B310" s="45" t="s">
        <v>626</v>
      </c>
      <c r="C310" s="46">
        <v>213</v>
      </c>
      <c r="D310" s="46">
        <v>170</v>
      </c>
      <c r="E310" s="47">
        <f t="shared" si="8"/>
        <v>-43</v>
      </c>
      <c r="F310" s="48">
        <f t="shared" si="9"/>
        <v>-0.25294117647058822</v>
      </c>
    </row>
    <row r="311" spans="1:6" x14ac:dyDescent="0.25">
      <c r="A311" s="3" t="s">
        <v>627</v>
      </c>
      <c r="B311" s="6" t="s">
        <v>628</v>
      </c>
      <c r="C311" s="19">
        <v>47</v>
      </c>
      <c r="D311" s="19">
        <v>53</v>
      </c>
      <c r="E311" s="28">
        <f t="shared" si="8"/>
        <v>6</v>
      </c>
      <c r="F311" s="51">
        <f t="shared" si="9"/>
        <v>0.11320754716981132</v>
      </c>
    </row>
    <row r="312" spans="1:6" x14ac:dyDescent="0.25">
      <c r="A312" s="44" t="s">
        <v>629</v>
      </c>
      <c r="B312" s="45" t="s">
        <v>630</v>
      </c>
      <c r="C312" s="46">
        <v>61</v>
      </c>
      <c r="D312" s="46">
        <v>73</v>
      </c>
      <c r="E312" s="47">
        <f t="shared" si="8"/>
        <v>12</v>
      </c>
      <c r="F312" s="48">
        <f t="shared" si="9"/>
        <v>0.16438356164383561</v>
      </c>
    </row>
    <row r="313" spans="1:6" x14ac:dyDescent="0.25">
      <c r="A313" s="22" t="s">
        <v>631</v>
      </c>
      <c r="B313" s="23" t="s">
        <v>632</v>
      </c>
      <c r="C313" s="19">
        <v>77</v>
      </c>
      <c r="D313" s="19">
        <v>70</v>
      </c>
      <c r="E313" s="28">
        <f t="shared" si="8"/>
        <v>-7</v>
      </c>
      <c r="F313" s="51">
        <f t="shared" si="9"/>
        <v>-0.1</v>
      </c>
    </row>
    <row r="314" spans="1:6" s="26" customFormat="1" x14ac:dyDescent="0.25">
      <c r="A314" s="3" t="s">
        <v>633</v>
      </c>
      <c r="B314" s="6" t="s">
        <v>634</v>
      </c>
      <c r="C314" s="19">
        <v>76</v>
      </c>
      <c r="D314" s="19">
        <v>71</v>
      </c>
      <c r="E314" s="28">
        <f t="shared" si="8"/>
        <v>-5</v>
      </c>
      <c r="F314" s="51">
        <f t="shared" si="9"/>
        <v>-7.0422535211267609E-2</v>
      </c>
    </row>
    <row r="315" spans="1:6" x14ac:dyDescent="0.25">
      <c r="A315" s="44" t="s">
        <v>635</v>
      </c>
      <c r="B315" s="45" t="s">
        <v>636</v>
      </c>
      <c r="C315" s="46">
        <v>67</v>
      </c>
      <c r="D315" s="46">
        <v>79</v>
      </c>
      <c r="E315" s="47">
        <f t="shared" si="8"/>
        <v>12</v>
      </c>
      <c r="F315" s="48">
        <f t="shared" si="9"/>
        <v>0.15189873417721519</v>
      </c>
    </row>
    <row r="316" spans="1:6" x14ac:dyDescent="0.25">
      <c r="A316" s="44" t="s">
        <v>637</v>
      </c>
      <c r="B316" s="45" t="s">
        <v>638</v>
      </c>
      <c r="C316" s="46">
        <v>101</v>
      </c>
      <c r="D316" s="46">
        <v>72</v>
      </c>
      <c r="E316" s="47">
        <f t="shared" si="8"/>
        <v>-29</v>
      </c>
      <c r="F316" s="48">
        <f t="shared" si="9"/>
        <v>-0.40277777777777779</v>
      </c>
    </row>
    <row r="317" spans="1:6" x14ac:dyDescent="0.25">
      <c r="A317" s="3" t="s">
        <v>639</v>
      </c>
      <c r="B317" s="3" t="s">
        <v>640</v>
      </c>
      <c r="C317" s="19">
        <v>64</v>
      </c>
      <c r="D317" s="19">
        <v>67</v>
      </c>
      <c r="E317" s="28">
        <f t="shared" si="8"/>
        <v>3</v>
      </c>
      <c r="F317" s="51">
        <f t="shared" si="9"/>
        <v>4.4776119402985072E-2</v>
      </c>
    </row>
    <row r="318" spans="1:6" x14ac:dyDescent="0.25">
      <c r="A318" s="3" t="s">
        <v>641</v>
      </c>
      <c r="B318" s="3" t="s">
        <v>642</v>
      </c>
      <c r="C318" s="19">
        <v>33</v>
      </c>
      <c r="D318" s="19">
        <v>28</v>
      </c>
      <c r="E318" s="28">
        <f t="shared" si="8"/>
        <v>-5</v>
      </c>
      <c r="F318" s="51">
        <f t="shared" si="9"/>
        <v>-0.17857142857142858</v>
      </c>
    </row>
    <row r="319" spans="1:6" x14ac:dyDescent="0.25">
      <c r="A319" s="3" t="s">
        <v>643</v>
      </c>
      <c r="B319" s="3" t="s">
        <v>644</v>
      </c>
      <c r="C319" s="19">
        <v>39</v>
      </c>
      <c r="D319" s="19">
        <v>40</v>
      </c>
      <c r="E319" s="28">
        <f t="shared" si="8"/>
        <v>1</v>
      </c>
      <c r="F319" s="51">
        <f t="shared" si="9"/>
        <v>2.5000000000000001E-2</v>
      </c>
    </row>
    <row r="320" spans="1:6" x14ac:dyDescent="0.25">
      <c r="A320" s="44" t="s">
        <v>645</v>
      </c>
      <c r="B320" s="44" t="s">
        <v>646</v>
      </c>
      <c r="C320" s="46">
        <v>68</v>
      </c>
      <c r="D320" s="46">
        <v>58</v>
      </c>
      <c r="E320" s="47">
        <f t="shared" si="8"/>
        <v>-10</v>
      </c>
      <c r="F320" s="48">
        <f t="shared" si="9"/>
        <v>-0.17241379310344829</v>
      </c>
    </row>
    <row r="321" spans="1:6" x14ac:dyDescent="0.25">
      <c r="A321" s="3" t="s">
        <v>647</v>
      </c>
      <c r="B321" s="3" t="s">
        <v>648</v>
      </c>
      <c r="C321" s="19">
        <v>63</v>
      </c>
      <c r="D321" s="19">
        <v>59</v>
      </c>
      <c r="E321" s="28">
        <f t="shared" si="8"/>
        <v>-4</v>
      </c>
      <c r="F321" s="51">
        <f t="shared" si="9"/>
        <v>-6.7796610169491525E-2</v>
      </c>
    </row>
    <row r="322" spans="1:6" x14ac:dyDescent="0.25">
      <c r="A322" s="44" t="s">
        <v>649</v>
      </c>
      <c r="B322" s="44" t="s">
        <v>650</v>
      </c>
      <c r="C322" s="46">
        <v>40</v>
      </c>
      <c r="D322" s="46">
        <v>68</v>
      </c>
      <c r="E322" s="47">
        <f t="shared" si="8"/>
        <v>28</v>
      </c>
      <c r="F322" s="48">
        <f t="shared" si="9"/>
        <v>0.41176470588235292</v>
      </c>
    </row>
    <row r="323" spans="1:6" x14ac:dyDescent="0.25">
      <c r="A323" s="3" t="s">
        <v>651</v>
      </c>
      <c r="B323" s="3" t="s">
        <v>652</v>
      </c>
      <c r="C323" s="19">
        <v>90</v>
      </c>
      <c r="D323" s="19">
        <v>99</v>
      </c>
      <c r="E323" s="28">
        <f t="shared" si="8"/>
        <v>9</v>
      </c>
      <c r="F323" s="51">
        <f t="shared" si="9"/>
        <v>9.0909090909090912E-2</v>
      </c>
    </row>
    <row r="324" spans="1:6" x14ac:dyDescent="0.25">
      <c r="A324" s="44" t="s">
        <v>653</v>
      </c>
      <c r="B324" s="44" t="s">
        <v>654</v>
      </c>
      <c r="C324" s="46">
        <v>34</v>
      </c>
      <c r="D324" s="46">
        <v>57</v>
      </c>
      <c r="E324" s="47">
        <f t="shared" ref="E324:E336" si="10">D324-C324</f>
        <v>23</v>
      </c>
      <c r="F324" s="48">
        <f t="shared" ref="F324:F336" si="11">E324/D324</f>
        <v>0.40350877192982454</v>
      </c>
    </row>
    <row r="325" spans="1:6" s="27" customFormat="1" x14ac:dyDescent="0.25">
      <c r="A325" s="3" t="s">
        <v>655</v>
      </c>
      <c r="B325" s="3" t="s">
        <v>656</v>
      </c>
      <c r="C325" s="19">
        <v>41</v>
      </c>
      <c r="D325" s="19">
        <v>37</v>
      </c>
      <c r="E325" s="28">
        <f t="shared" si="10"/>
        <v>-4</v>
      </c>
      <c r="F325" s="51">
        <f t="shared" si="11"/>
        <v>-0.10810810810810811</v>
      </c>
    </row>
    <row r="326" spans="1:6" x14ac:dyDescent="0.25">
      <c r="A326" s="3" t="s">
        <v>657</v>
      </c>
      <c r="B326" s="3" t="s">
        <v>658</v>
      </c>
      <c r="C326" s="19">
        <v>41</v>
      </c>
      <c r="D326" s="19">
        <v>48</v>
      </c>
      <c r="E326" s="28">
        <f t="shared" si="10"/>
        <v>7</v>
      </c>
      <c r="F326" s="51">
        <f t="shared" si="11"/>
        <v>0.14583333333333334</v>
      </c>
    </row>
    <row r="327" spans="1:6" x14ac:dyDescent="0.25">
      <c r="A327" s="3" t="s">
        <v>659</v>
      </c>
      <c r="B327" s="3" t="s">
        <v>660</v>
      </c>
      <c r="C327" s="19">
        <v>0</v>
      </c>
      <c r="D327" s="19">
        <v>11</v>
      </c>
      <c r="E327" s="28">
        <f t="shared" si="10"/>
        <v>11</v>
      </c>
      <c r="F327" s="51">
        <f t="shared" si="11"/>
        <v>1</v>
      </c>
    </row>
    <row r="328" spans="1:6" x14ac:dyDescent="0.25">
      <c r="A328" s="22" t="s">
        <v>661</v>
      </c>
      <c r="B328" s="22" t="s">
        <v>662</v>
      </c>
      <c r="C328" s="19">
        <v>29</v>
      </c>
      <c r="D328" s="41">
        <v>28</v>
      </c>
      <c r="E328" s="28">
        <f t="shared" si="10"/>
        <v>-1</v>
      </c>
      <c r="F328" s="51">
        <f t="shared" si="11"/>
        <v>-3.5714285714285712E-2</v>
      </c>
    </row>
    <row r="329" spans="1:6" x14ac:dyDescent="0.25">
      <c r="A329" s="3" t="s">
        <v>663</v>
      </c>
      <c r="B329" s="3" t="s">
        <v>664</v>
      </c>
      <c r="C329" s="19" t="s">
        <v>285</v>
      </c>
      <c r="D329" s="19" t="s">
        <v>285</v>
      </c>
      <c r="E329" s="28"/>
      <c r="F329" s="51"/>
    </row>
    <row r="330" spans="1:6" x14ac:dyDescent="0.25">
      <c r="A330" s="3" t="s">
        <v>665</v>
      </c>
      <c r="B330" s="3" t="s">
        <v>666</v>
      </c>
      <c r="C330" s="19">
        <v>25</v>
      </c>
      <c r="D330" s="41">
        <v>24</v>
      </c>
      <c r="E330" s="28">
        <f t="shared" si="10"/>
        <v>-1</v>
      </c>
      <c r="F330" s="51">
        <f t="shared" si="11"/>
        <v>-4.1666666666666664E-2</v>
      </c>
    </row>
    <row r="331" spans="1:6" x14ac:dyDescent="0.25">
      <c r="A331" s="44" t="s">
        <v>667</v>
      </c>
      <c r="B331" s="44" t="s">
        <v>668</v>
      </c>
      <c r="C331" s="47">
        <v>36</v>
      </c>
      <c r="D331" s="50">
        <v>25</v>
      </c>
      <c r="E331" s="47">
        <f t="shared" si="10"/>
        <v>-11</v>
      </c>
      <c r="F331" s="48">
        <f t="shared" si="11"/>
        <v>-0.44</v>
      </c>
    </row>
    <row r="332" spans="1:6" x14ac:dyDescent="0.25">
      <c r="A332" s="44" t="s">
        <v>669</v>
      </c>
      <c r="B332" s="44" t="s">
        <v>670</v>
      </c>
      <c r="C332" s="47">
        <v>117</v>
      </c>
      <c r="D332" s="50">
        <v>145</v>
      </c>
      <c r="E332" s="47">
        <f t="shared" si="10"/>
        <v>28</v>
      </c>
      <c r="F332" s="48">
        <f t="shared" si="11"/>
        <v>0.19310344827586207</v>
      </c>
    </row>
    <row r="333" spans="1:6" x14ac:dyDescent="0.25">
      <c r="A333" s="37" t="s">
        <v>671</v>
      </c>
      <c r="B333" s="37" t="s">
        <v>672</v>
      </c>
      <c r="C333" s="38">
        <v>51</v>
      </c>
      <c r="D333" s="42" t="s">
        <v>578</v>
      </c>
      <c r="E333" s="38"/>
      <c r="F333" s="63"/>
    </row>
    <row r="334" spans="1:6" x14ac:dyDescent="0.25">
      <c r="A334" s="3" t="s">
        <v>673</v>
      </c>
      <c r="B334" s="3" t="s">
        <v>674</v>
      </c>
      <c r="C334" s="28">
        <v>94</v>
      </c>
      <c r="D334" s="41">
        <v>104</v>
      </c>
      <c r="E334" s="28">
        <f t="shared" si="10"/>
        <v>10</v>
      </c>
      <c r="F334" s="51">
        <f t="shared" si="11"/>
        <v>9.6153846153846159E-2</v>
      </c>
    </row>
    <row r="335" spans="1:6" x14ac:dyDescent="0.25">
      <c r="A335" s="44" t="s">
        <v>675</v>
      </c>
      <c r="B335" s="44" t="s">
        <v>676</v>
      </c>
      <c r="C335" s="47">
        <v>50</v>
      </c>
      <c r="D335" s="50">
        <v>61</v>
      </c>
      <c r="E335" s="47">
        <f t="shared" si="10"/>
        <v>11</v>
      </c>
      <c r="F335" s="48">
        <f t="shared" si="11"/>
        <v>0.18032786885245902</v>
      </c>
    </row>
    <row r="336" spans="1:6" x14ac:dyDescent="0.25">
      <c r="A336" s="52" t="s">
        <v>689</v>
      </c>
      <c r="B336" s="52"/>
      <c r="C336" s="28">
        <v>193776</v>
      </c>
      <c r="D336" s="41">
        <v>195238</v>
      </c>
      <c r="E336" s="28">
        <f t="shared" si="10"/>
        <v>1462</v>
      </c>
      <c r="F336" s="51">
        <f t="shared" si="11"/>
        <v>7.48829633575431E-3</v>
      </c>
    </row>
  </sheetData>
  <autoFilter ref="A2:F336" xr:uid="{00000000-0001-0000-0300-000000000000}"/>
  <mergeCells count="2">
    <mergeCell ref="G2:J15"/>
    <mergeCell ref="A1:J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2"/>
  <sheetViews>
    <sheetView workbookViewId="0">
      <selection activeCell="H11" sqref="H11"/>
    </sheetView>
  </sheetViews>
  <sheetFormatPr defaultRowHeight="13.2" x14ac:dyDescent="0.25"/>
  <cols>
    <col min="1" max="1" width="21.6640625" customWidth="1"/>
    <col min="5" max="5" width="10.6640625" customWidth="1"/>
  </cols>
  <sheetData>
    <row r="1" spans="1:5" ht="13.8" thickBot="1" x14ac:dyDescent="0.3">
      <c r="A1" s="35"/>
      <c r="B1" s="33">
        <v>43800</v>
      </c>
      <c r="C1" s="33">
        <v>44166</v>
      </c>
      <c r="D1" s="33">
        <v>44531</v>
      </c>
      <c r="E1" s="34" t="s">
        <v>677</v>
      </c>
    </row>
    <row r="2" spans="1:5" ht="13.8" thickBot="1" x14ac:dyDescent="0.3">
      <c r="A2" s="9" t="s">
        <v>678</v>
      </c>
      <c r="B2" s="9">
        <v>1530077</v>
      </c>
      <c r="C2" s="9">
        <v>1484302</v>
      </c>
      <c r="D2" s="9">
        <v>1499778</v>
      </c>
      <c r="E2" s="32">
        <f>D2-C2</f>
        <v>15476</v>
      </c>
    </row>
    <row r="3" spans="1:5" ht="13.8" thickBot="1" x14ac:dyDescent="0.3">
      <c r="A3" s="14" t="s">
        <v>679</v>
      </c>
      <c r="B3" s="14">
        <v>182818</v>
      </c>
      <c r="C3" s="14">
        <v>177343</v>
      </c>
      <c r="D3" s="14">
        <v>177922</v>
      </c>
      <c r="E3" s="32">
        <f t="shared" ref="E3:E12" si="0">D3-C3</f>
        <v>579</v>
      </c>
    </row>
    <row r="4" spans="1:5" ht="13.8" thickBot="1" x14ac:dyDescent="0.3">
      <c r="A4" s="7" t="s">
        <v>680</v>
      </c>
      <c r="B4" s="7">
        <v>4425</v>
      </c>
      <c r="C4" s="7">
        <v>2588</v>
      </c>
      <c r="D4" s="7">
        <v>3406</v>
      </c>
      <c r="E4" s="32">
        <f t="shared" si="0"/>
        <v>818</v>
      </c>
    </row>
    <row r="5" spans="1:5" ht="13.8" thickBot="1" x14ac:dyDescent="0.3">
      <c r="A5" s="10" t="s">
        <v>681</v>
      </c>
      <c r="B5" s="10">
        <v>6781</v>
      </c>
      <c r="C5" s="10">
        <v>5903</v>
      </c>
      <c r="D5" s="10">
        <v>5676</v>
      </c>
      <c r="E5" s="32">
        <f t="shared" si="0"/>
        <v>-227</v>
      </c>
    </row>
    <row r="6" spans="1:5" ht="13.8" thickBot="1" x14ac:dyDescent="0.3">
      <c r="A6" s="10" t="s">
        <v>682</v>
      </c>
      <c r="B6" s="10">
        <v>1724</v>
      </c>
      <c r="C6" s="29">
        <v>1772</v>
      </c>
      <c r="D6" s="29">
        <v>1731</v>
      </c>
      <c r="E6" s="32">
        <f t="shared" si="0"/>
        <v>-41</v>
      </c>
    </row>
    <row r="7" spans="1:5" ht="13.8" thickBot="1" x14ac:dyDescent="0.3">
      <c r="A7" s="8" t="s">
        <v>683</v>
      </c>
      <c r="B7" s="8">
        <v>6805</v>
      </c>
      <c r="C7" s="31">
        <v>6170</v>
      </c>
      <c r="D7" s="31">
        <v>6503</v>
      </c>
      <c r="E7" s="32">
        <f t="shared" si="0"/>
        <v>333</v>
      </c>
    </row>
    <row r="8" spans="1:5" ht="24.6" thickBot="1" x14ac:dyDescent="0.3">
      <c r="A8" s="13" t="s">
        <v>684</v>
      </c>
      <c r="B8" s="13">
        <v>19735</v>
      </c>
      <c r="C8" s="30">
        <v>16433</v>
      </c>
      <c r="D8" s="30">
        <v>17316</v>
      </c>
      <c r="E8" s="32">
        <f t="shared" si="0"/>
        <v>883</v>
      </c>
    </row>
    <row r="9" spans="1:5" ht="13.8" thickBot="1" x14ac:dyDescent="0.3">
      <c r="A9" s="24" t="s">
        <v>685</v>
      </c>
      <c r="B9" s="24">
        <v>189623</v>
      </c>
      <c r="C9" s="24">
        <v>183513</v>
      </c>
      <c r="D9" s="24">
        <v>184425</v>
      </c>
      <c r="E9" s="32">
        <f t="shared" si="0"/>
        <v>912</v>
      </c>
    </row>
    <row r="10" spans="1:5" ht="13.8" thickBot="1" x14ac:dyDescent="0.3">
      <c r="A10" s="25" t="s">
        <v>686</v>
      </c>
      <c r="B10" s="25">
        <v>0.12393036428885605</v>
      </c>
      <c r="C10" s="25">
        <v>0.12363589080928275</v>
      </c>
      <c r="D10" s="25">
        <v>0.12296819929349544</v>
      </c>
      <c r="E10" s="32">
        <f t="shared" si="0"/>
        <v>-6.6769151578731367E-4</v>
      </c>
    </row>
    <row r="11" spans="1:5" ht="13.8" thickBot="1" x14ac:dyDescent="0.3">
      <c r="A11" s="12" t="s">
        <v>687</v>
      </c>
      <c r="B11" s="12">
        <v>202553</v>
      </c>
      <c r="C11" s="12">
        <v>193776</v>
      </c>
      <c r="D11" s="12">
        <v>195238</v>
      </c>
      <c r="E11" s="32">
        <f t="shared" si="0"/>
        <v>1462</v>
      </c>
    </row>
    <row r="12" spans="1:5" ht="24.6" thickBot="1" x14ac:dyDescent="0.3">
      <c r="A12" s="21" t="s">
        <v>688</v>
      </c>
      <c r="B12" s="21">
        <v>0.13238091939163846</v>
      </c>
      <c r="C12" s="21">
        <v>0.13055025190291464</v>
      </c>
      <c r="D12" s="21">
        <v>0.13017793300075078</v>
      </c>
      <c r="E12" s="32">
        <f t="shared" si="0"/>
        <v>-3.7231890216385399E-4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Dec 2021 Year to Year Change</vt:lpstr>
      <vt:lpstr>Year to Year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kblas</dc:creator>
  <cp:keywords/>
  <dc:description/>
  <cp:lastModifiedBy>Khalilah O'Farrow</cp:lastModifiedBy>
  <cp:revision/>
  <dcterms:created xsi:type="dcterms:W3CDTF">2016-04-01T13:53:36Z</dcterms:created>
  <dcterms:modified xsi:type="dcterms:W3CDTF">2022-02-02T22:12:56Z</dcterms:modified>
  <cp:category/>
  <cp:contentStatus/>
</cp:coreProperties>
</file>