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6-17\"/>
    </mc:Choice>
  </mc:AlternateContent>
  <bookViews>
    <workbookView xWindow="0" yWindow="0" windowWidth="18360" windowHeight="10620"/>
  </bookViews>
  <sheets>
    <sheet name="$perADM" sheetId="1" r:id="rId1"/>
    <sheet name="State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71027" fullCalcOnLoad="1"/>
</workbook>
</file>

<file path=xl/calcChain.xml><?xml version="1.0" encoding="utf-8"?>
<calcChain xmlns="http://schemas.openxmlformats.org/spreadsheetml/2006/main">
  <c r="E36" i="3" l="1"/>
  <c r="E18" i="3"/>
  <c r="E22" i="3"/>
  <c r="E25" i="3" s="1"/>
  <c r="E43" i="3"/>
  <c r="E40" i="3"/>
  <c r="E37" i="3"/>
  <c r="E35" i="3"/>
  <c r="E44" i="3"/>
  <c r="C40" i="3"/>
  <c r="E38" i="3"/>
  <c r="E42" i="3"/>
  <c r="E45" i="3" s="1"/>
</calcChain>
</file>

<file path=xl/sharedStrings.xml><?xml version="1.0" encoding="utf-8"?>
<sst xmlns="http://schemas.openxmlformats.org/spreadsheetml/2006/main" count="266" uniqueCount="259">
  <si>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</si>
  <si>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</si>
  <si>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</si>
  <si>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</si>
  <si>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</si>
  <si>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</si>
  <si>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</si>
  <si>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</si>
  <si>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</si>
  <si>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</si>
  <si>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</si>
  <si>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</si>
  <si>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</si>
  <si>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</si>
  <si>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</si>
  <si>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</si>
  <si>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</si>
  <si>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</si>
  <si>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</si>
  <si>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</si>
  <si>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</si>
  <si>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</si>
  <si>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</si>
  <si>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</si>
  <si>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</si>
  <si>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</si>
  <si>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</si>
  <si>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</si>
  <si>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</si>
  <si>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</si>
  <si>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</si>
  <si>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</si>
  <si>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</si>
  <si>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</si>
  <si>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</si>
  <si>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</si>
  <si>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</si>
  <si>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</si>
  <si>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</si>
  <si>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</si>
  <si>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</si>
  <si>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</si>
  <si>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</si>
  <si>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</si>
  <si>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</si>
  <si>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</si>
  <si>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</si>
  <si>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</si>
  <si>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</si>
  <si>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</si>
  <si>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</si>
  <si>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</si>
  <si>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</si>
  <si>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</si>
  <si>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</si>
  <si>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</si>
  <si>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</si>
  <si>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</si>
  <si>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</si>
  <si>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</si>
  <si>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</si>
  <si>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</si>
  <si>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</si>
  <si>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</si>
  <si>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</si>
  <si>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</si>
  <si>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</si>
  <si>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</si>
  <si>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</si>
  <si>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</si>
  <si>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</si>
  <si>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</si>
  <si>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</si>
  <si>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</si>
  <si>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</si>
  <si>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</si>
  <si>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</si>
  <si>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</si>
  <si>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</si>
  <si>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</si>
  <si>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</si>
  <si>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</si>
  <si>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</si>
  <si>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</si>
  <si>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</si>
  <si>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</si>
  <si>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</si>
  <si>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</si>
  <si>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</si>
  <si>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</si>
  <si>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</si>
  <si>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</si>
  <si>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</si>
  <si>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</si>
  <si>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</si>
  <si>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</si>
  <si>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</si>
  <si>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</si>
  <si>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</si>
  <si>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</si>
  <si>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</si>
  <si>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</si>
  <si>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</si>
  <si>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</si>
  <si>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</si>
  <si>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</si>
  <si>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</si>
  <si>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</si>
  <si>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</si>
  <si>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</si>
  <si>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</si>
  <si>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</si>
  <si>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</si>
  <si>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</si>
  <si>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</si>
  <si>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</si>
  <si>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</si>
  <si>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</si>
  <si>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</si>
  <si>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</si>
  <si>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</si>
  <si>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</si>
  <si>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</si>
  <si>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</si>
  <si>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</si>
  <si>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</si>
  <si>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</si>
  <si>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</si>
  <si>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</si>
  <si>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</si>
  <si>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</si>
  <si>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</si>
  <si>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</si>
  <si>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</si>
  <si>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</si>
  <si>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</si>
  <si>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</si>
  <si>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</si>
  <si>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</si>
  <si>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</si>
  <si>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</si>
  <si>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</si>
  <si>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</si>
  <si>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</si>
  <si>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</si>
  <si>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</si>
  <si>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</si>
  <si>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</si>
  <si>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</si>
  <si>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</si>
  <si>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</si>
  <si>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</si>
  <si>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</si>
  <si>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</si>
  <si>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</si>
  <si>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</si>
  <si>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</si>
  <si>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</si>
  <si>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</si>
  <si>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</si>
  <si>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</si>
  <si>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</si>
  <si>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</si>
  <si>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</si>
  <si>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</si>
  <si>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</si>
  <si>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</si>
  <si>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</si>
  <si>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</si>
  <si>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</si>
  <si>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</si>
  <si>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</si>
  <si>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</si>
  <si>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</si>
  <si>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</si>
  <si>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</si>
  <si>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</si>
  <si>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</si>
  <si>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</si>
  <si>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</si>
  <si>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</si>
  <si>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</si>
  <si>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</si>
  <si>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</si>
  <si>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</si>
  <si>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</si>
  <si>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</si>
  <si>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</si>
  <si>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</si>
  <si>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</si>
  <si>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</si>
  <si>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</si>
  <si>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</si>
  <si>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</si>
  <si>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</si>
  <si>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</si>
  <si>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</si>
  <si>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</si>
  <si>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</si>
  <si>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</si>
  <si>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</si>
  <si>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</si>
  <si>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</si>
  <si>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</si>
  <si>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</si>
  <si>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</si>
  <si>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</si>
  <si>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</si>
  <si>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</si>
  <si>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</si>
  <si>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</si>
  <si>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</si>
  <si>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</si>
  <si>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</si>
  <si>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</si>
  <si>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</si>
  <si>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</si>
  <si>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</si>
  <si>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</si>
  <si>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</si>
  <si>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</si>
  <si>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</si>
  <si>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</si>
  <si>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</si>
  <si>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</si>
  <si>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</si>
  <si>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</si>
  <si>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</si>
  <si>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</si>
  <si>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</si>
  <si>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</si>
  <si>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</si>
  <si>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</si>
  <si>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</si>
  <si>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</si>
  <si>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</si>
  <si>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</si>
  <si>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</si>
  <si>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</si>
  <si>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</si>
  <si>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</si>
  <si>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</si>
  <si>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>Dollars Per ADM State Average for Charter Schools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</si>
  <si>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</si>
  <si>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</si>
  <si>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</si>
  <si>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</si>
  <si>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</si>
  <si>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</si>
  <si>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Less: LEA Adjustment(not effective FY13-14)</t>
  </si>
  <si>
    <t>Initial Allotment</t>
  </si>
  <si>
    <t>Dollars Per ADM Based on Initial Allotment</t>
  </si>
  <si>
    <t>Less Children with Disabilities (LEA only)</t>
  </si>
  <si>
    <t>See note</t>
  </si>
  <si>
    <t>Dollars Per ADM Based on FY 2016-17 Initial Allotment</t>
  </si>
  <si>
    <t xml:space="preserve">Note : Based on FY17_Children With Disabilities, Initial file </t>
  </si>
  <si>
    <t>FY 2016-17 Allotted ADM</t>
  </si>
  <si>
    <t>Plus: .5% Compensation Increase Bonus</t>
  </si>
  <si>
    <t xml:space="preserve">  FY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</si>
</sst>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_(* #,##0_);_(* \(#,##0\);_(* &quot;-&quot;??_);_(@_)"/>
    <numFmt numFmtId="170" formatCode="_(&quot;$&quot;* #,##0.0000_);_(&quot;$&quot;* \(#,##0.00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1" fontId="4" fillId="0" borderId="0" xfId="0" applyNumberFormat="1" applyFont="1" applyBorder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7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1" fontId="8" fillId="0" borderId="0" xfId="0" applyNumberFormat="1" applyFont="1" applyBorder="1"/>
    <xf numFmtId="0" fontId="9" fillId="0" borderId="0" xfId="0" applyFont="1" applyFill="1" applyAlignment="1">
      <alignment horizontal="centerContinuous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170" fontId="0" fillId="0" borderId="0" xfId="1" applyNumberFormat="1" applyFont="1"/>
    <xf numFmtId="43" fontId="7" fillId="0" borderId="0" xfId="0" applyNumberFormat="1" applyFon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7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0" borderId="0" xfId="0" applyNumberFormat="1"/>
    <xf numFmtId="3" fontId="0" fillId="3" borderId="0" xfId="0" applyNumberFormat="1" applyFill="1"/>
    <xf numFmtId="38" fontId="0" fillId="3" borderId="0" xfId="0" applyNumberFormat="1" applyFill="1"/>
    <xf numFmtId="38" fontId="0" fillId="3" borderId="4" xfId="0" applyNumberFormat="1" applyFill="1" applyBorder="1"/>
    <xf numFmtId="4" fontId="6" fillId="3" borderId="0" xfId="0" applyNumberFormat="1" applyFont="1" applyFill="1"/>
    <xf numFmtId="0" fontId="6" fillId="0" borderId="0" xfId="0" applyFont="1"/>
    <xf numFmtId="43" fontId="6" fillId="3" borderId="0" xfId="0" applyNumberFormat="1" applyFont="1" applyFill="1"/>
    <xf numFmtId="43" fontId="0" fillId="0" borderId="0" xfId="0" applyNumberForma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73" name="Line 2"/>
        <xdr:cNvSpPr>
          <a:spLocks noChangeShapeType="1"/>
        </xdr:cNvSpPr>
      </xdr:nvSpPr>
      <xdr:spPr bwMode="auto">
        <a:xfrm flipV="1">
          <a:off x="695325" y="20002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47625</xdr:rowOff>
        </xdr:from>
        <xdr:to>
          <xdr:col>1</xdr:col>
          <xdr:colOff>419100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180975</xdr:rowOff>
    </xdr:from>
    <xdr:to>
      <xdr:col>5</xdr:col>
      <xdr:colOff>0</xdr:colOff>
      <xdr:row>0</xdr:row>
      <xdr:rowOff>180975</xdr:rowOff>
    </xdr:to>
    <xdr:sp macro="" textlink="">
      <xdr:nvSpPr>
        <xdr:cNvPr id="2095" name="Line 2"/>
        <xdr:cNvSpPr>
          <a:spLocks noChangeShapeType="1"/>
        </xdr:cNvSpPr>
      </xdr:nvSpPr>
      <xdr:spPr bwMode="auto">
        <a:xfrm>
          <a:off x="885825" y="180975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66675</xdr:colOff>
          <xdr:row>0</xdr:row>
          <xdr:rowOff>57150</xdr:rowOff>
        </xdr:from>
        <xdr:to>
          <xdr:col>1</xdr:col>
          <xdr:colOff>476250</xdr:colOff>
          <xdr:row>3</xdr:row>
          <xdr:rowOff>114300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82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48" sqref="B48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  <col min="6" max="6" width="9.28515625" style="23" bestFit="1" customWidth="1"/>
  </cols>
  <sheetData>
    <row r="1" spans="2:5" ht="15.75" x14ac:dyDescent="0.25">
      <c r="C1" s="4" t="s">
        <v>234</v>
      </c>
    </row>
    <row r="2" spans="2:5" ht="15.75" x14ac:dyDescent="0.25">
      <c r="C2" s="4" t="s">
        <v>233</v>
      </c>
    </row>
    <row r="3" spans="2:5" ht="9.75" customHeight="1" x14ac:dyDescent="0.25">
      <c r="C3" s="4"/>
    </row>
    <row r="4" spans="2:5" ht="15" x14ac:dyDescent="0.25">
      <c r="C4" s="16" t="s">
        <v>254</v>
      </c>
    </row>
    <row r="5" spans="2:5" ht="15" x14ac:dyDescent="0.25">
      <c r="B5" s="17"/>
      <c r="C5" s="19"/>
      <c r="D5" s="19"/>
      <c r="E5" s="6"/>
    </row>
    <row r="6" spans="2:5" ht="15" x14ac:dyDescent="0.25">
      <c r="B6" s="17"/>
      <c r="D6" s="19"/>
      <c r="E6" s="6"/>
    </row>
    <row r="7" spans="2:5" ht="15" x14ac:dyDescent="0.25">
      <c r="B7" s="17"/>
      <c r="D7" s="19"/>
      <c r="E7" s="7"/>
    </row>
    <row r="8" spans="2:5" x14ac:dyDescent="0.2">
      <c r="E8" s="44" t="s">
        <v>253</v>
      </c>
    </row>
    <row r="9" spans="2:5" ht="13.7" customHeight="1" x14ac:dyDescent="0.2">
      <c r="B9" s="1" t="s">
        <v>0</v>
      </c>
      <c r="C9" s="1" t="s">
        <v>1</v>
      </c>
      <c r="D9" s="1" t="s">
        <v>2</v>
      </c>
      <c r="E9" s="34" t="s">
        <v>247</v>
      </c>
    </row>
    <row r="10" spans="2:5" ht="13.7" customHeight="1" x14ac:dyDescent="0.2">
      <c r="B10" s="14" t="s">
        <v>3</v>
      </c>
      <c r="C10" s="2" t="s">
        <v>4</v>
      </c>
      <c r="D10" s="20">
        <v>4987.5200000000004</v>
      </c>
      <c r="E10" s="20">
        <v>4093.14</v>
      </c>
    </row>
    <row r="11" spans="2:5" ht="13.7" customHeight="1" x14ac:dyDescent="0.2">
      <c r="B11" s="15" t="s">
        <v>5</v>
      </c>
      <c r="C11" s="2" t="s">
        <v>6</v>
      </c>
      <c r="D11" s="20">
        <v>5473.07</v>
      </c>
      <c r="E11" s="20">
        <v>3734.1</v>
      </c>
    </row>
    <row r="12" spans="2:5" ht="13.7" customHeight="1" x14ac:dyDescent="0.2">
      <c r="B12" s="15" t="s">
        <v>7</v>
      </c>
      <c r="C12" s="2" t="s">
        <v>8</v>
      </c>
      <c r="D12" s="20">
        <v>7053.12</v>
      </c>
      <c r="E12" s="20">
        <v>3791.54</v>
      </c>
    </row>
    <row r="13" spans="2:5" ht="13.7" customHeight="1" x14ac:dyDescent="0.2">
      <c r="B13" s="15" t="s">
        <v>9</v>
      </c>
      <c r="C13" s="2" t="s">
        <v>10</v>
      </c>
      <c r="D13" s="20">
        <v>6115.16</v>
      </c>
      <c r="E13" s="20">
        <v>3472.72</v>
      </c>
    </row>
    <row r="14" spans="2:5" ht="13.7" customHeight="1" x14ac:dyDescent="0.2">
      <c r="B14" s="15" t="s">
        <v>11</v>
      </c>
      <c r="C14" s="2" t="s">
        <v>12</v>
      </c>
      <c r="D14" s="20">
        <v>6174.24</v>
      </c>
      <c r="E14" s="20">
        <v>3635.23</v>
      </c>
    </row>
    <row r="15" spans="2:5" ht="13.7" customHeight="1" x14ac:dyDescent="0.2">
      <c r="B15" s="15" t="s">
        <v>13</v>
      </c>
      <c r="C15" s="2" t="s">
        <v>14</v>
      </c>
      <c r="D15" s="20">
        <v>6630.04</v>
      </c>
      <c r="E15" s="20">
        <v>3283.9</v>
      </c>
    </row>
    <row r="16" spans="2:5" ht="13.7" customHeight="1" x14ac:dyDescent="0.2">
      <c r="B16" s="15" t="s">
        <v>15</v>
      </c>
      <c r="C16" s="2" t="s">
        <v>16</v>
      </c>
      <c r="D16" s="20">
        <v>5265.79</v>
      </c>
      <c r="E16" s="20">
        <v>3906.12</v>
      </c>
    </row>
    <row r="17" spans="2:5" ht="13.7" customHeight="1" x14ac:dyDescent="0.2">
      <c r="B17" s="15" t="s">
        <v>17</v>
      </c>
      <c r="C17" s="2" t="s">
        <v>18</v>
      </c>
      <c r="D17" s="20">
        <v>6925</v>
      </c>
      <c r="E17" s="20">
        <v>3783.58</v>
      </c>
    </row>
    <row r="18" spans="2:5" ht="13.7" customHeight="1" x14ac:dyDescent="0.2">
      <c r="B18" s="15" t="s">
        <v>19</v>
      </c>
      <c r="C18" s="2" t="s">
        <v>20</v>
      </c>
      <c r="D18" s="20">
        <v>5862.9</v>
      </c>
      <c r="E18" s="20">
        <v>4093.14</v>
      </c>
    </row>
    <row r="19" spans="2:5" ht="13.7" customHeight="1" x14ac:dyDescent="0.2">
      <c r="B19" s="15" t="s">
        <v>21</v>
      </c>
      <c r="C19" s="2" t="s">
        <v>22</v>
      </c>
      <c r="D19" s="20">
        <v>5065.03</v>
      </c>
      <c r="E19" s="20">
        <v>4093.14</v>
      </c>
    </row>
    <row r="20" spans="2:5" ht="13.7" customHeight="1" x14ac:dyDescent="0.2">
      <c r="B20" s="15" t="s">
        <v>23</v>
      </c>
      <c r="C20" s="2" t="s">
        <v>24</v>
      </c>
      <c r="D20" s="20">
        <v>4966.54</v>
      </c>
      <c r="E20" s="20">
        <v>3751.3</v>
      </c>
    </row>
    <row r="21" spans="2:5" ht="13.7" customHeight="1" x14ac:dyDescent="0.2">
      <c r="B21" s="15" t="s">
        <v>25</v>
      </c>
      <c r="C21" s="2" t="s">
        <v>26</v>
      </c>
      <c r="D21" s="20">
        <v>5027.6000000000004</v>
      </c>
      <c r="E21" s="20">
        <v>4093.14</v>
      </c>
    </row>
    <row r="22" spans="2:5" ht="13.7" customHeight="1" x14ac:dyDescent="0.2">
      <c r="B22" s="15" t="s">
        <v>27</v>
      </c>
      <c r="C22" s="2" t="s">
        <v>28</v>
      </c>
      <c r="D22" s="20">
        <v>5444.45</v>
      </c>
      <c r="E22" s="20">
        <v>3322.82</v>
      </c>
    </row>
    <row r="23" spans="2:5" ht="13.7" customHeight="1" x14ac:dyDescent="0.2">
      <c r="B23" s="15" t="s">
        <v>29</v>
      </c>
      <c r="C23" s="2" t="s">
        <v>30</v>
      </c>
      <c r="D23" s="20">
        <v>4815.21</v>
      </c>
      <c r="E23" s="20">
        <v>4093.14</v>
      </c>
    </row>
    <row r="24" spans="2:5" ht="13.7" customHeight="1" x14ac:dyDescent="0.2">
      <c r="B24" s="15" t="s">
        <v>31</v>
      </c>
      <c r="C24" s="2" t="s">
        <v>32</v>
      </c>
      <c r="D24" s="20">
        <v>4965.8</v>
      </c>
      <c r="E24" s="20">
        <v>4021.02</v>
      </c>
    </row>
    <row r="25" spans="2:5" ht="13.7" customHeight="1" x14ac:dyDescent="0.2">
      <c r="B25" s="15" t="s">
        <v>33</v>
      </c>
      <c r="C25" s="2" t="s">
        <v>34</v>
      </c>
      <c r="D25" s="20">
        <v>5508.37</v>
      </c>
      <c r="E25" s="20">
        <v>4093.14</v>
      </c>
    </row>
    <row r="26" spans="2:5" ht="13.7" customHeight="1" x14ac:dyDescent="0.2">
      <c r="B26" s="15" t="s">
        <v>35</v>
      </c>
      <c r="C26" s="2" t="s">
        <v>36</v>
      </c>
      <c r="D26" s="20">
        <v>6761.99</v>
      </c>
      <c r="E26" s="20">
        <v>4093.14</v>
      </c>
    </row>
    <row r="27" spans="2:5" ht="13.7" customHeight="1" x14ac:dyDescent="0.2">
      <c r="B27" s="15" t="s">
        <v>37</v>
      </c>
      <c r="C27" s="2" t="s">
        <v>38</v>
      </c>
      <c r="D27" s="20">
        <v>5067.09</v>
      </c>
      <c r="E27" s="20">
        <v>3960.51</v>
      </c>
    </row>
    <row r="28" spans="2:5" ht="13.7" customHeight="1" x14ac:dyDescent="0.2">
      <c r="B28" s="15" t="s">
        <v>39</v>
      </c>
      <c r="C28" s="2" t="s">
        <v>40</v>
      </c>
      <c r="D28" s="20">
        <v>6591.22</v>
      </c>
      <c r="E28" s="20">
        <v>3496.65</v>
      </c>
    </row>
    <row r="29" spans="2:5" ht="13.7" customHeight="1" x14ac:dyDescent="0.2">
      <c r="B29" s="15" t="s">
        <v>41</v>
      </c>
      <c r="C29" s="2" t="s">
        <v>42</v>
      </c>
      <c r="D29" s="20">
        <v>5061.8599999999997</v>
      </c>
      <c r="E29" s="20">
        <v>4093.14</v>
      </c>
    </row>
    <row r="30" spans="2:5" ht="13.7" customHeight="1" x14ac:dyDescent="0.2">
      <c r="B30" s="15" t="s">
        <v>43</v>
      </c>
      <c r="C30" s="2" t="s">
        <v>44</v>
      </c>
      <c r="D30" s="20">
        <v>4988.67</v>
      </c>
      <c r="E30" s="20">
        <v>4093.14</v>
      </c>
    </row>
    <row r="31" spans="2:5" ht="13.7" customHeight="1" x14ac:dyDescent="0.2">
      <c r="B31" s="15" t="s">
        <v>45</v>
      </c>
      <c r="C31" s="2" t="s">
        <v>46</v>
      </c>
      <c r="D31" s="20">
        <v>4884.8599999999997</v>
      </c>
      <c r="E31" s="20">
        <v>4093.14</v>
      </c>
    </row>
    <row r="32" spans="2:5" ht="13.7" customHeight="1" x14ac:dyDescent="0.2">
      <c r="B32" s="15" t="s">
        <v>47</v>
      </c>
      <c r="C32" s="2" t="s">
        <v>48</v>
      </c>
      <c r="D32" s="20">
        <v>4977.99</v>
      </c>
      <c r="E32" s="20">
        <v>4093.14</v>
      </c>
    </row>
    <row r="33" spans="2:5" ht="13.7" customHeight="1" x14ac:dyDescent="0.2">
      <c r="B33" s="15" t="s">
        <v>49</v>
      </c>
      <c r="C33" s="2" t="s">
        <v>50</v>
      </c>
      <c r="D33" s="20">
        <v>5705.43</v>
      </c>
      <c r="E33" s="20">
        <v>3414.72</v>
      </c>
    </row>
    <row r="34" spans="2:5" ht="13.7" customHeight="1" x14ac:dyDescent="0.2">
      <c r="B34" s="15" t="s">
        <v>51</v>
      </c>
      <c r="C34" s="2" t="s">
        <v>52</v>
      </c>
      <c r="D34" s="20">
        <v>6562.1</v>
      </c>
      <c r="E34" s="20">
        <v>4093.14</v>
      </c>
    </row>
    <row r="35" spans="2:5" ht="13.7" customHeight="1" x14ac:dyDescent="0.2">
      <c r="B35" s="15" t="s">
        <v>53</v>
      </c>
      <c r="C35" s="2" t="s">
        <v>54</v>
      </c>
      <c r="D35" s="20">
        <v>7120.45</v>
      </c>
      <c r="E35" s="20">
        <v>3383.94</v>
      </c>
    </row>
    <row r="36" spans="2:5" ht="13.7" customHeight="1" x14ac:dyDescent="0.2">
      <c r="B36" s="15" t="s">
        <v>55</v>
      </c>
      <c r="C36" s="2" t="s">
        <v>56</v>
      </c>
      <c r="D36" s="20">
        <v>5472.27</v>
      </c>
      <c r="E36" s="20">
        <v>3576.91</v>
      </c>
    </row>
    <row r="37" spans="2:5" ht="13.7" customHeight="1" x14ac:dyDescent="0.2">
      <c r="B37" s="15" t="s">
        <v>57</v>
      </c>
      <c r="C37" s="2" t="s">
        <v>58</v>
      </c>
      <c r="D37" s="20">
        <v>5929.11</v>
      </c>
      <c r="E37" s="20">
        <v>4093.14</v>
      </c>
    </row>
    <row r="38" spans="2:5" ht="13.7" customHeight="1" x14ac:dyDescent="0.2">
      <c r="B38" s="15" t="s">
        <v>59</v>
      </c>
      <c r="C38" s="2" t="s">
        <v>60</v>
      </c>
      <c r="D38" s="20">
        <v>6179.05</v>
      </c>
      <c r="E38" s="20">
        <v>4093.14</v>
      </c>
    </row>
    <row r="39" spans="2:5" ht="13.7" customHeight="1" x14ac:dyDescent="0.2">
      <c r="B39" s="15" t="s">
        <v>61</v>
      </c>
      <c r="C39" s="2" t="s">
        <v>62</v>
      </c>
      <c r="D39" s="20">
        <v>4998.51</v>
      </c>
      <c r="E39" s="20">
        <v>4093.14</v>
      </c>
    </row>
    <row r="40" spans="2:5" ht="13.7" customHeight="1" x14ac:dyDescent="0.2">
      <c r="B40" s="15" t="s">
        <v>63</v>
      </c>
      <c r="C40" s="2" t="s">
        <v>64</v>
      </c>
      <c r="D40" s="20">
        <v>4983.93</v>
      </c>
      <c r="E40" s="20">
        <v>3788.97</v>
      </c>
    </row>
    <row r="41" spans="2:5" ht="13.7" customHeight="1" x14ac:dyDescent="0.2">
      <c r="B41" s="15" t="s">
        <v>65</v>
      </c>
      <c r="C41" s="2" t="s">
        <v>66</v>
      </c>
      <c r="D41" s="20">
        <v>5357.54</v>
      </c>
      <c r="E41" s="20">
        <v>4093.14</v>
      </c>
    </row>
    <row r="42" spans="2:5" ht="13.7" customHeight="1" x14ac:dyDescent="0.2">
      <c r="B42" s="15" t="s">
        <v>67</v>
      </c>
      <c r="C42" s="2" t="s">
        <v>68</v>
      </c>
      <c r="D42" s="20">
        <v>5467.84</v>
      </c>
      <c r="E42" s="20">
        <v>4093.14</v>
      </c>
    </row>
    <row r="43" spans="2:5" ht="13.7" customHeight="1" x14ac:dyDescent="0.2">
      <c r="B43" s="15" t="s">
        <v>69</v>
      </c>
      <c r="C43" s="2" t="s">
        <v>70</v>
      </c>
      <c r="D43" s="20">
        <v>5018.08</v>
      </c>
      <c r="E43" s="20">
        <v>3892.34</v>
      </c>
    </row>
    <row r="44" spans="2:5" ht="13.7" customHeight="1" x14ac:dyDescent="0.2">
      <c r="B44" s="15" t="s">
        <v>71</v>
      </c>
      <c r="C44" s="2" t="s">
        <v>72</v>
      </c>
      <c r="D44" s="20">
        <v>5482.78</v>
      </c>
      <c r="E44" s="20">
        <v>4093.14</v>
      </c>
    </row>
    <row r="45" spans="2:5" ht="13.7" customHeight="1" x14ac:dyDescent="0.2">
      <c r="B45" s="15" t="s">
        <v>73</v>
      </c>
      <c r="C45" s="2" t="s">
        <v>74</v>
      </c>
      <c r="D45" s="20">
        <v>5516.87</v>
      </c>
      <c r="E45" s="20">
        <v>4093.14</v>
      </c>
    </row>
    <row r="46" spans="2:5" ht="13.7" customHeight="1" x14ac:dyDescent="0.2">
      <c r="B46" s="15" t="s">
        <v>75</v>
      </c>
      <c r="C46" s="2" t="s">
        <v>76</v>
      </c>
      <c r="D46" s="20">
        <v>5110.6000000000004</v>
      </c>
      <c r="E46" s="20">
        <v>3849.5</v>
      </c>
    </row>
    <row r="47" spans="2:5" ht="13.7" customHeight="1" x14ac:dyDescent="0.2">
      <c r="B47" s="15" t="s">
        <v>77</v>
      </c>
      <c r="C47" s="2" t="s">
        <v>78</v>
      </c>
      <c r="D47" s="20">
        <v>5449.2</v>
      </c>
      <c r="E47" s="20">
        <v>4093.14</v>
      </c>
    </row>
    <row r="48" spans="2:5" ht="13.7" customHeight="1" x14ac:dyDescent="0.2">
      <c r="B48" s="15" t="s">
        <v>79</v>
      </c>
      <c r="C48" s="2" t="s">
        <v>80</v>
      </c>
      <c r="D48" s="20">
        <v>5095.09</v>
      </c>
      <c r="E48" s="20">
        <v>4093.14</v>
      </c>
    </row>
    <row r="49" spans="2:5" ht="13.7" customHeight="1" x14ac:dyDescent="0.2">
      <c r="B49" s="15" t="s">
        <v>81</v>
      </c>
      <c r="C49" s="2" t="s">
        <v>82</v>
      </c>
      <c r="D49" s="20">
        <v>5943.95</v>
      </c>
      <c r="E49" s="20">
        <v>4093.14</v>
      </c>
    </row>
    <row r="50" spans="2:5" ht="13.7" customHeight="1" x14ac:dyDescent="0.2">
      <c r="B50" s="15" t="s">
        <v>83</v>
      </c>
      <c r="C50" s="2" t="s">
        <v>84</v>
      </c>
      <c r="D50" s="20">
        <v>5024.12</v>
      </c>
      <c r="E50" s="20">
        <v>4093.14</v>
      </c>
    </row>
    <row r="51" spans="2:5" ht="13.7" customHeight="1" x14ac:dyDescent="0.2">
      <c r="B51" s="15" t="s">
        <v>85</v>
      </c>
      <c r="C51" s="2" t="s">
        <v>86</v>
      </c>
      <c r="D51" s="20">
        <v>5583.07</v>
      </c>
      <c r="E51" s="20">
        <v>4093.14</v>
      </c>
    </row>
    <row r="52" spans="2:5" ht="13.7" customHeight="1" x14ac:dyDescent="0.2">
      <c r="B52" s="15" t="s">
        <v>87</v>
      </c>
      <c r="C52" s="2" t="s">
        <v>88</v>
      </c>
      <c r="D52" s="20">
        <v>4933.33</v>
      </c>
      <c r="E52" s="20">
        <v>3967.51</v>
      </c>
    </row>
    <row r="53" spans="2:5" ht="13.7" customHeight="1" x14ac:dyDescent="0.2">
      <c r="B53" s="15" t="s">
        <v>89</v>
      </c>
      <c r="C53" s="2" t="s">
        <v>90</v>
      </c>
      <c r="D53" s="20">
        <v>7244.07</v>
      </c>
      <c r="E53" s="20">
        <v>3264.96</v>
      </c>
    </row>
    <row r="54" spans="2:5" ht="13.7" customHeight="1" x14ac:dyDescent="0.2">
      <c r="B54" s="15" t="s">
        <v>91</v>
      </c>
      <c r="C54" s="2" t="s">
        <v>92</v>
      </c>
      <c r="D54" s="20">
        <v>7400.16</v>
      </c>
      <c r="E54" s="20">
        <v>3811.74</v>
      </c>
    </row>
    <row r="55" spans="2:5" ht="13.7" customHeight="1" x14ac:dyDescent="0.2">
      <c r="B55" s="15" t="s">
        <v>93</v>
      </c>
      <c r="C55" s="2" t="s">
        <v>94</v>
      </c>
      <c r="D55" s="20">
        <v>5462.88</v>
      </c>
      <c r="E55" s="20">
        <v>4020.63</v>
      </c>
    </row>
    <row r="56" spans="2:5" ht="13.7" customHeight="1" x14ac:dyDescent="0.2">
      <c r="B56" s="15" t="s">
        <v>95</v>
      </c>
      <c r="C56" s="2" t="s">
        <v>96</v>
      </c>
      <c r="D56" s="20">
        <v>6419.09</v>
      </c>
      <c r="E56" s="20">
        <v>4093.14</v>
      </c>
    </row>
    <row r="57" spans="2:5" ht="13.7" customHeight="1" x14ac:dyDescent="0.2">
      <c r="B57" s="15" t="s">
        <v>97</v>
      </c>
      <c r="C57" s="2" t="s">
        <v>98</v>
      </c>
      <c r="D57" s="20">
        <v>4993.71</v>
      </c>
      <c r="E57" s="20">
        <v>3844.65</v>
      </c>
    </row>
    <row r="58" spans="2:5" ht="13.7" customHeight="1" x14ac:dyDescent="0.2">
      <c r="B58" s="15" t="s">
        <v>99</v>
      </c>
      <c r="C58" s="2" t="s">
        <v>100</v>
      </c>
      <c r="D58" s="20">
        <v>6705.46</v>
      </c>
      <c r="E58" s="20">
        <v>3576.63</v>
      </c>
    </row>
    <row r="59" spans="2:5" ht="13.7" customHeight="1" x14ac:dyDescent="0.2">
      <c r="B59" s="15" t="s">
        <v>101</v>
      </c>
      <c r="C59" s="2" t="s">
        <v>102</v>
      </c>
      <c r="D59" s="20">
        <v>5513.85</v>
      </c>
      <c r="E59" s="20">
        <v>3433.27</v>
      </c>
    </row>
    <row r="60" spans="2:5" ht="13.7" customHeight="1" x14ac:dyDescent="0.2">
      <c r="B60" s="15" t="s">
        <v>103</v>
      </c>
      <c r="C60" s="2" t="s">
        <v>104</v>
      </c>
      <c r="D60" s="20">
        <v>7003.8</v>
      </c>
      <c r="E60" s="20">
        <v>3919.7</v>
      </c>
    </row>
    <row r="61" spans="2:5" ht="13.7" customHeight="1" x14ac:dyDescent="0.2">
      <c r="B61" s="15" t="s">
        <v>105</v>
      </c>
      <c r="C61" s="2" t="s">
        <v>106</v>
      </c>
      <c r="D61" s="20">
        <v>5344.07</v>
      </c>
      <c r="E61" s="20">
        <v>4093.14</v>
      </c>
    </row>
    <row r="62" spans="2:5" ht="13.7" customHeight="1" x14ac:dyDescent="0.2">
      <c r="B62" s="15" t="s">
        <v>107</v>
      </c>
      <c r="C62" s="2" t="s">
        <v>108</v>
      </c>
      <c r="D62" s="20">
        <v>5092.2700000000004</v>
      </c>
      <c r="E62" s="20">
        <v>3136.39</v>
      </c>
    </row>
    <row r="63" spans="2:5" ht="13.7" customHeight="1" x14ac:dyDescent="0.2">
      <c r="B63" s="15" t="s">
        <v>109</v>
      </c>
      <c r="C63" s="2" t="s">
        <v>110</v>
      </c>
      <c r="D63" s="20">
        <v>4994.57</v>
      </c>
      <c r="E63" s="20">
        <v>4003.46</v>
      </c>
    </row>
    <row r="64" spans="2:5" ht="13.7" customHeight="1" x14ac:dyDescent="0.2">
      <c r="B64" s="15" t="s">
        <v>111</v>
      </c>
      <c r="C64" s="2" t="s">
        <v>112</v>
      </c>
      <c r="D64" s="20">
        <v>6807.18</v>
      </c>
      <c r="E64" s="20">
        <v>4093.14</v>
      </c>
    </row>
    <row r="65" spans="2:5" ht="13.7" customHeight="1" x14ac:dyDescent="0.2">
      <c r="B65" s="15" t="s">
        <v>113</v>
      </c>
      <c r="C65" s="2" t="s">
        <v>114</v>
      </c>
      <c r="D65" s="20">
        <v>5657.71</v>
      </c>
      <c r="E65" s="20">
        <v>4093.14</v>
      </c>
    </row>
    <row r="66" spans="2:5" ht="13.7" customHeight="1" x14ac:dyDescent="0.2">
      <c r="B66" s="15" t="s">
        <v>115</v>
      </c>
      <c r="C66" s="2" t="s">
        <v>116</v>
      </c>
      <c r="D66" s="20">
        <v>10446.67</v>
      </c>
      <c r="E66" s="20">
        <v>3654.6</v>
      </c>
    </row>
    <row r="67" spans="2:5" ht="13.7" customHeight="1" x14ac:dyDescent="0.2">
      <c r="B67" s="15" t="s">
        <v>117</v>
      </c>
      <c r="C67" s="2" t="s">
        <v>118</v>
      </c>
      <c r="D67" s="20">
        <v>4855.3999999999996</v>
      </c>
      <c r="E67" s="20">
        <v>4093.14</v>
      </c>
    </row>
    <row r="68" spans="2:5" ht="13.7" customHeight="1" x14ac:dyDescent="0.2">
      <c r="B68" s="15" t="s">
        <v>119</v>
      </c>
      <c r="C68" s="2" t="s">
        <v>120</v>
      </c>
      <c r="D68" s="20">
        <v>4755.63</v>
      </c>
      <c r="E68" s="20">
        <v>4093.14</v>
      </c>
    </row>
    <row r="69" spans="2:5" ht="13.7" customHeight="1" x14ac:dyDescent="0.2">
      <c r="B69" s="15" t="s">
        <v>121</v>
      </c>
      <c r="C69" s="2" t="s">
        <v>122</v>
      </c>
      <c r="D69" s="20">
        <v>5196.25</v>
      </c>
      <c r="E69" s="20">
        <v>3666.93</v>
      </c>
    </row>
    <row r="70" spans="2:5" ht="13.7" customHeight="1" x14ac:dyDescent="0.2">
      <c r="B70" s="15" t="s">
        <v>123</v>
      </c>
      <c r="C70" s="2" t="s">
        <v>124</v>
      </c>
      <c r="D70" s="20">
        <v>5159.62</v>
      </c>
      <c r="E70" s="20">
        <v>3568.69</v>
      </c>
    </row>
    <row r="71" spans="2:5" ht="13.7" customHeight="1" x14ac:dyDescent="0.2">
      <c r="B71" s="15" t="s">
        <v>125</v>
      </c>
      <c r="C71" s="2" t="s">
        <v>126</v>
      </c>
      <c r="D71" s="20">
        <v>8294.06</v>
      </c>
      <c r="E71" s="20">
        <v>3667.88</v>
      </c>
    </row>
    <row r="72" spans="2:5" ht="13.7" customHeight="1" x14ac:dyDescent="0.2">
      <c r="B72" s="15" t="s">
        <v>127</v>
      </c>
      <c r="C72" s="2" t="s">
        <v>128</v>
      </c>
      <c r="D72" s="20">
        <v>5032.3999999999996</v>
      </c>
      <c r="E72" s="20">
        <v>4093.14</v>
      </c>
    </row>
    <row r="73" spans="2:5" ht="13.7" customHeight="1" x14ac:dyDescent="0.2">
      <c r="B73" s="15" t="s">
        <v>129</v>
      </c>
      <c r="C73" s="2" t="s">
        <v>130</v>
      </c>
      <c r="D73" s="20">
        <v>5456.52</v>
      </c>
      <c r="E73" s="20">
        <v>3334.4</v>
      </c>
    </row>
    <row r="74" spans="2:5" ht="13.7" customHeight="1" x14ac:dyDescent="0.2">
      <c r="B74" s="15" t="s">
        <v>131</v>
      </c>
      <c r="C74" s="2" t="s">
        <v>132</v>
      </c>
      <c r="D74" s="20">
        <v>4988.3999999999996</v>
      </c>
      <c r="E74" s="20">
        <v>4093.14</v>
      </c>
    </row>
    <row r="75" spans="2:5" ht="13.7" customHeight="1" x14ac:dyDescent="0.2">
      <c r="B75" s="15" t="s">
        <v>133</v>
      </c>
      <c r="C75" s="2" t="s">
        <v>134</v>
      </c>
      <c r="D75" s="20">
        <v>5346.5</v>
      </c>
      <c r="E75" s="20">
        <v>3043.48</v>
      </c>
    </row>
    <row r="76" spans="2:5" ht="13.7" customHeight="1" x14ac:dyDescent="0.2">
      <c r="B76" s="15" t="s">
        <v>135</v>
      </c>
      <c r="C76" s="2" t="s">
        <v>136</v>
      </c>
      <c r="D76" s="20">
        <v>6473.95</v>
      </c>
      <c r="E76" s="20">
        <v>3816.07</v>
      </c>
    </row>
    <row r="77" spans="2:5" ht="13.7" customHeight="1" x14ac:dyDescent="0.2">
      <c r="B77" s="15" t="s">
        <v>137</v>
      </c>
      <c r="C77" s="2" t="s">
        <v>138</v>
      </c>
      <c r="D77" s="20">
        <v>6124.49</v>
      </c>
      <c r="E77" s="20">
        <v>3326.13</v>
      </c>
    </row>
    <row r="78" spans="2:5" ht="13.7" customHeight="1" x14ac:dyDescent="0.2">
      <c r="B78" s="15" t="s">
        <v>139</v>
      </c>
      <c r="C78" s="2" t="s">
        <v>140</v>
      </c>
      <c r="D78" s="20">
        <v>5449.7</v>
      </c>
      <c r="E78" s="20">
        <v>3051.32</v>
      </c>
    </row>
    <row r="79" spans="2:5" ht="13.7" customHeight="1" x14ac:dyDescent="0.2">
      <c r="B79" s="15" t="s">
        <v>141</v>
      </c>
      <c r="C79" s="2" t="s">
        <v>142</v>
      </c>
      <c r="D79" s="20">
        <v>4852.22</v>
      </c>
      <c r="E79" s="20">
        <v>4093.14</v>
      </c>
    </row>
    <row r="80" spans="2:5" ht="13.7" customHeight="1" x14ac:dyDescent="0.2">
      <c r="B80" s="15" t="s">
        <v>143</v>
      </c>
      <c r="C80" s="2" t="s">
        <v>144</v>
      </c>
      <c r="D80" s="20">
        <v>6877.03</v>
      </c>
      <c r="E80" s="20">
        <v>3215.08</v>
      </c>
    </row>
    <row r="81" spans="2:5" ht="13.7" customHeight="1" x14ac:dyDescent="0.2">
      <c r="B81" s="15" t="s">
        <v>145</v>
      </c>
      <c r="C81" s="2" t="s">
        <v>146</v>
      </c>
      <c r="D81" s="20">
        <v>5862.41</v>
      </c>
      <c r="E81" s="20">
        <v>4093.14</v>
      </c>
    </row>
    <row r="82" spans="2:5" ht="13.7" customHeight="1" x14ac:dyDescent="0.2">
      <c r="B82" s="15" t="s">
        <v>147</v>
      </c>
      <c r="C82" s="2" t="s">
        <v>148</v>
      </c>
      <c r="D82" s="20">
        <v>5015.53</v>
      </c>
      <c r="E82" s="20">
        <v>4093.14</v>
      </c>
    </row>
    <row r="83" spans="2:5" ht="13.7" customHeight="1" x14ac:dyDescent="0.2">
      <c r="B83" s="15" t="s">
        <v>149</v>
      </c>
      <c r="C83" s="2" t="s">
        <v>150</v>
      </c>
      <c r="D83" s="20">
        <v>5341.84</v>
      </c>
      <c r="E83" s="20">
        <v>3658.36</v>
      </c>
    </row>
    <row r="84" spans="2:5" ht="13.7" customHeight="1" x14ac:dyDescent="0.2">
      <c r="B84" s="15" t="s">
        <v>151</v>
      </c>
      <c r="C84" s="2" t="s">
        <v>152</v>
      </c>
      <c r="D84" s="20">
        <v>4962.28</v>
      </c>
      <c r="E84" s="20">
        <v>4093.14</v>
      </c>
    </row>
    <row r="85" spans="2:5" ht="13.7" customHeight="1" x14ac:dyDescent="0.2">
      <c r="B85" s="15" t="s">
        <v>153</v>
      </c>
      <c r="C85" s="2" t="s">
        <v>154</v>
      </c>
      <c r="D85" s="20">
        <v>7606.52</v>
      </c>
      <c r="E85" s="20">
        <v>4093.14</v>
      </c>
    </row>
    <row r="86" spans="2:5" ht="13.7" customHeight="1" x14ac:dyDescent="0.2">
      <c r="B86" s="15" t="s">
        <v>155</v>
      </c>
      <c r="C86" s="2" t="s">
        <v>156</v>
      </c>
      <c r="D86" s="20">
        <v>4862.76</v>
      </c>
      <c r="E86" s="20">
        <v>3652.39</v>
      </c>
    </row>
    <row r="87" spans="2:5" ht="13.7" customHeight="1" x14ac:dyDescent="0.2">
      <c r="B87" s="15" t="s">
        <v>157</v>
      </c>
      <c r="C87" s="2" t="s">
        <v>158</v>
      </c>
      <c r="D87" s="20">
        <v>5236.16</v>
      </c>
      <c r="E87" s="20">
        <v>3523.21</v>
      </c>
    </row>
    <row r="88" spans="2:5" ht="13.7" customHeight="1" x14ac:dyDescent="0.2">
      <c r="B88" s="15" t="s">
        <v>159</v>
      </c>
      <c r="C88" s="2" t="s">
        <v>160</v>
      </c>
      <c r="D88" s="20">
        <v>4823.8</v>
      </c>
      <c r="E88" s="20">
        <v>4093.14</v>
      </c>
    </row>
    <row r="89" spans="2:5" ht="13.7" customHeight="1" x14ac:dyDescent="0.2">
      <c r="B89" s="15" t="s">
        <v>161</v>
      </c>
      <c r="C89" s="2" t="s">
        <v>162</v>
      </c>
      <c r="D89" s="20">
        <v>7168.25</v>
      </c>
      <c r="E89" s="20">
        <v>3685.39</v>
      </c>
    </row>
    <row r="90" spans="2:5" ht="13.7" customHeight="1" x14ac:dyDescent="0.2">
      <c r="B90" s="15" t="s">
        <v>163</v>
      </c>
      <c r="C90" s="2" t="s">
        <v>164</v>
      </c>
      <c r="D90" s="20">
        <v>5641.98</v>
      </c>
      <c r="E90" s="20">
        <v>3919.53</v>
      </c>
    </row>
    <row r="91" spans="2:5" ht="13.7" customHeight="1" x14ac:dyDescent="0.2">
      <c r="B91" s="15" t="s">
        <v>165</v>
      </c>
      <c r="C91" s="2" t="s">
        <v>166</v>
      </c>
      <c r="D91" s="20">
        <v>5161.07</v>
      </c>
      <c r="E91" s="20">
        <v>4093.14</v>
      </c>
    </row>
    <row r="92" spans="2:5" ht="13.7" customHeight="1" x14ac:dyDescent="0.2">
      <c r="B92" s="15" t="s">
        <v>167</v>
      </c>
      <c r="C92" s="2" t="s">
        <v>168</v>
      </c>
      <c r="D92" s="20">
        <v>6556.44</v>
      </c>
      <c r="E92" s="20">
        <v>2999.77</v>
      </c>
    </row>
    <row r="93" spans="2:5" ht="13.7" customHeight="1" x14ac:dyDescent="0.2">
      <c r="B93" s="15" t="s">
        <v>169</v>
      </c>
      <c r="C93" s="2" t="s">
        <v>170</v>
      </c>
      <c r="D93" s="20">
        <v>5281.78</v>
      </c>
      <c r="E93" s="20">
        <v>4093.14</v>
      </c>
    </row>
    <row r="94" spans="2:5" ht="13.7" customHeight="1" x14ac:dyDescent="0.2">
      <c r="B94" s="15" t="s">
        <v>171</v>
      </c>
      <c r="C94" s="2" t="s">
        <v>172</v>
      </c>
      <c r="D94" s="20">
        <v>5128.62</v>
      </c>
      <c r="E94" s="20">
        <v>4093.14</v>
      </c>
    </row>
    <row r="95" spans="2:5" ht="13.7" customHeight="1" x14ac:dyDescent="0.2">
      <c r="B95" s="15" t="s">
        <v>173</v>
      </c>
      <c r="C95" s="2" t="s">
        <v>174</v>
      </c>
      <c r="D95" s="20">
        <v>6343.99</v>
      </c>
      <c r="E95" s="20">
        <v>4093.14</v>
      </c>
    </row>
    <row r="96" spans="2:5" ht="13.7" customHeight="1" x14ac:dyDescent="0.2">
      <c r="B96" s="15" t="s">
        <v>175</v>
      </c>
      <c r="C96" s="2" t="s">
        <v>176</v>
      </c>
      <c r="D96" s="20">
        <v>5254.88</v>
      </c>
      <c r="E96" s="20">
        <v>4093.14</v>
      </c>
    </row>
    <row r="97" spans="2:5" ht="13.7" customHeight="1" x14ac:dyDescent="0.2">
      <c r="B97" s="15" t="s">
        <v>177</v>
      </c>
      <c r="C97" s="2" t="s">
        <v>178</v>
      </c>
      <c r="D97" s="20">
        <v>5205.3999999999996</v>
      </c>
      <c r="E97" s="20">
        <v>4093.14</v>
      </c>
    </row>
    <row r="98" spans="2:5" ht="13.7" customHeight="1" x14ac:dyDescent="0.2">
      <c r="B98" s="15" t="s">
        <v>179</v>
      </c>
      <c r="C98" s="2" t="s">
        <v>180</v>
      </c>
      <c r="D98" s="20">
        <v>5614.18</v>
      </c>
      <c r="E98" s="20">
        <v>4093.14</v>
      </c>
    </row>
    <row r="99" spans="2:5" ht="13.7" customHeight="1" x14ac:dyDescent="0.2">
      <c r="B99" s="15" t="s">
        <v>181</v>
      </c>
      <c r="C99" s="2" t="s">
        <v>182</v>
      </c>
      <c r="D99" s="20">
        <v>5960.11</v>
      </c>
      <c r="E99" s="20">
        <v>3518.56</v>
      </c>
    </row>
    <row r="100" spans="2:5" ht="13.7" customHeight="1" x14ac:dyDescent="0.2">
      <c r="B100" s="15" t="s">
        <v>183</v>
      </c>
      <c r="C100" s="2" t="s">
        <v>184</v>
      </c>
      <c r="D100" s="20">
        <v>5461.89</v>
      </c>
      <c r="E100" s="20">
        <v>3479.38</v>
      </c>
    </row>
    <row r="101" spans="2:5" ht="13.7" customHeight="1" x14ac:dyDescent="0.2">
      <c r="B101" s="15" t="s">
        <v>185</v>
      </c>
      <c r="C101" s="2" t="s">
        <v>186</v>
      </c>
      <c r="D101" s="20">
        <v>5185.34</v>
      </c>
      <c r="E101" s="20">
        <v>4093.14</v>
      </c>
    </row>
    <row r="102" spans="2:5" ht="13.7" customHeight="1" x14ac:dyDescent="0.2">
      <c r="B102" s="15" t="s">
        <v>187</v>
      </c>
      <c r="C102" s="2" t="s">
        <v>188</v>
      </c>
      <c r="D102" s="20">
        <v>5584.19</v>
      </c>
      <c r="E102" s="20">
        <v>3583.97</v>
      </c>
    </row>
    <row r="103" spans="2:5" ht="13.7" customHeight="1" x14ac:dyDescent="0.2">
      <c r="B103" s="15" t="s">
        <v>189</v>
      </c>
      <c r="C103" s="2" t="s">
        <v>190</v>
      </c>
      <c r="D103" s="20">
        <v>5615.56</v>
      </c>
      <c r="E103" s="20">
        <v>4093.14</v>
      </c>
    </row>
    <row r="104" spans="2:5" ht="13.7" customHeight="1" x14ac:dyDescent="0.2">
      <c r="B104" s="15" t="s">
        <v>191</v>
      </c>
      <c r="C104" s="2" t="s">
        <v>192</v>
      </c>
      <c r="D104" s="20">
        <v>5567.55</v>
      </c>
      <c r="E104" s="20">
        <v>4093.14</v>
      </c>
    </row>
    <row r="105" spans="2:5" ht="13.7" customHeight="1" x14ac:dyDescent="0.2">
      <c r="B105" s="15" t="s">
        <v>193</v>
      </c>
      <c r="C105" s="2" t="s">
        <v>194</v>
      </c>
      <c r="D105" s="20">
        <v>6046.42</v>
      </c>
      <c r="E105" s="20">
        <v>3098.31</v>
      </c>
    </row>
    <row r="106" spans="2:5" ht="13.7" customHeight="1" x14ac:dyDescent="0.2">
      <c r="B106" s="15" t="s">
        <v>195</v>
      </c>
      <c r="C106" s="2" t="s">
        <v>196</v>
      </c>
      <c r="D106" s="20">
        <v>5398.69</v>
      </c>
      <c r="E106" s="20">
        <v>3077.33</v>
      </c>
    </row>
    <row r="107" spans="2:5" ht="13.7" customHeight="1" x14ac:dyDescent="0.2">
      <c r="B107" s="15" t="s">
        <v>197</v>
      </c>
      <c r="C107" s="2" t="s">
        <v>198</v>
      </c>
      <c r="D107" s="20">
        <v>5707.84</v>
      </c>
      <c r="E107" s="20">
        <v>2546.6999999999998</v>
      </c>
    </row>
    <row r="108" spans="2:5" ht="13.7" customHeight="1" x14ac:dyDescent="0.2">
      <c r="B108" s="15" t="s">
        <v>199</v>
      </c>
      <c r="C108" s="2" t="s">
        <v>200</v>
      </c>
      <c r="D108" s="20">
        <v>5516.4</v>
      </c>
      <c r="E108" s="20">
        <v>4093.14</v>
      </c>
    </row>
    <row r="109" spans="2:5" ht="13.7" customHeight="1" x14ac:dyDescent="0.2">
      <c r="B109" s="15" t="s">
        <v>201</v>
      </c>
      <c r="C109" s="2" t="s">
        <v>202</v>
      </c>
      <c r="D109" s="20">
        <v>5954.48</v>
      </c>
      <c r="E109" s="20">
        <v>4093.14</v>
      </c>
    </row>
    <row r="110" spans="2:5" ht="13.7" customHeight="1" x14ac:dyDescent="0.2">
      <c r="B110" s="15" t="s">
        <v>203</v>
      </c>
      <c r="C110" s="2" t="s">
        <v>204</v>
      </c>
      <c r="D110" s="20">
        <v>5621.24</v>
      </c>
      <c r="E110" s="20">
        <v>4093.14</v>
      </c>
    </row>
    <row r="111" spans="2:5" ht="13.7" customHeight="1" x14ac:dyDescent="0.2">
      <c r="B111" s="15" t="s">
        <v>205</v>
      </c>
      <c r="C111" s="2" t="s">
        <v>206</v>
      </c>
      <c r="D111" s="20">
        <v>6422.47</v>
      </c>
      <c r="E111" s="20">
        <v>3488.18</v>
      </c>
    </row>
    <row r="112" spans="2:5" ht="13.7" customHeight="1" x14ac:dyDescent="0.2">
      <c r="B112" s="15" t="s">
        <v>207</v>
      </c>
      <c r="C112" s="2" t="s">
        <v>208</v>
      </c>
      <c r="D112" s="20">
        <v>5288.66</v>
      </c>
      <c r="E112" s="20">
        <v>4084.6</v>
      </c>
    </row>
    <row r="113" spans="2:5" ht="13.7" customHeight="1" x14ac:dyDescent="0.2">
      <c r="B113" s="15" t="s">
        <v>209</v>
      </c>
      <c r="C113" s="2" t="s">
        <v>210</v>
      </c>
      <c r="D113" s="20">
        <v>10464.4</v>
      </c>
      <c r="E113" s="20">
        <v>3441.97</v>
      </c>
    </row>
    <row r="114" spans="2:5" ht="13.7" customHeight="1" x14ac:dyDescent="0.2">
      <c r="B114" s="15" t="s">
        <v>211</v>
      </c>
      <c r="C114" s="2" t="s">
        <v>212</v>
      </c>
      <c r="D114" s="20">
        <v>4863.33</v>
      </c>
      <c r="E114" s="20">
        <v>4093.14</v>
      </c>
    </row>
    <row r="115" spans="2:5" ht="13.7" customHeight="1" x14ac:dyDescent="0.2">
      <c r="B115" s="15" t="s">
        <v>213</v>
      </c>
      <c r="C115" s="2" t="s">
        <v>214</v>
      </c>
      <c r="D115" s="20">
        <v>6300.31</v>
      </c>
      <c r="E115" s="20">
        <v>4093.14</v>
      </c>
    </row>
    <row r="116" spans="2:5" ht="13.7" customHeight="1" x14ac:dyDescent="0.2">
      <c r="B116" s="15" t="s">
        <v>215</v>
      </c>
      <c r="C116" s="2" t="s">
        <v>216</v>
      </c>
      <c r="D116" s="20">
        <v>4873.2299999999996</v>
      </c>
      <c r="E116" s="20">
        <v>4093.14</v>
      </c>
    </row>
    <row r="117" spans="2:5" ht="13.7" customHeight="1" x14ac:dyDescent="0.2">
      <c r="B117" s="15" t="s">
        <v>217</v>
      </c>
      <c r="C117" s="2" t="s">
        <v>218</v>
      </c>
      <c r="D117" s="20">
        <v>6795.45</v>
      </c>
      <c r="E117" s="20">
        <v>3363.78</v>
      </c>
    </row>
    <row r="118" spans="2:5" ht="13.7" customHeight="1" x14ac:dyDescent="0.2">
      <c r="B118" s="15" t="s">
        <v>219</v>
      </c>
      <c r="C118" s="2" t="s">
        <v>220</v>
      </c>
      <c r="D118" s="20">
        <v>7451.74</v>
      </c>
      <c r="E118" s="20">
        <v>4093.14</v>
      </c>
    </row>
    <row r="119" spans="2:5" ht="13.7" customHeight="1" x14ac:dyDescent="0.2">
      <c r="B119" s="15" t="s">
        <v>221</v>
      </c>
      <c r="C119" s="2" t="s">
        <v>222</v>
      </c>
      <c r="D119" s="20">
        <v>5358.51</v>
      </c>
      <c r="E119" s="20">
        <v>2885.41</v>
      </c>
    </row>
    <row r="120" spans="2:5" ht="13.7" customHeight="1" x14ac:dyDescent="0.2">
      <c r="B120" s="15" t="s">
        <v>223</v>
      </c>
      <c r="C120" s="2" t="s">
        <v>224</v>
      </c>
      <c r="D120" s="20">
        <v>5377.71</v>
      </c>
      <c r="E120" s="20">
        <v>3941.48</v>
      </c>
    </row>
    <row r="121" spans="2:5" ht="13.7" customHeight="1" x14ac:dyDescent="0.2">
      <c r="B121" s="15" t="s">
        <v>225</v>
      </c>
      <c r="C121" s="2" t="s">
        <v>226</v>
      </c>
      <c r="D121" s="20">
        <v>5369.16</v>
      </c>
      <c r="E121" s="20">
        <v>3625.61</v>
      </c>
    </row>
    <row r="122" spans="2:5" ht="13.7" customHeight="1" x14ac:dyDescent="0.2">
      <c r="B122" s="15" t="s">
        <v>227</v>
      </c>
      <c r="C122" s="2" t="s">
        <v>228</v>
      </c>
      <c r="D122" s="20">
        <v>5290.83</v>
      </c>
      <c r="E122" s="20">
        <v>4093.14</v>
      </c>
    </row>
    <row r="123" spans="2:5" ht="13.7" customHeight="1" x14ac:dyDescent="0.2">
      <c r="B123" s="15" t="s">
        <v>229</v>
      </c>
      <c r="C123" s="2" t="s">
        <v>230</v>
      </c>
      <c r="D123" s="20">
        <v>5673.21</v>
      </c>
      <c r="E123" s="20">
        <v>3805.61</v>
      </c>
    </row>
    <row r="124" spans="2:5" ht="13.7" customHeight="1" x14ac:dyDescent="0.2">
      <c r="B124" s="15" t="s">
        <v>231</v>
      </c>
      <c r="C124" s="2" t="s">
        <v>232</v>
      </c>
      <c r="D124" s="20">
        <v>6419.25</v>
      </c>
      <c r="E124" s="20">
        <v>3295.93</v>
      </c>
    </row>
    <row r="125" spans="2:5" x14ac:dyDescent="0.2">
      <c r="D125" s="22"/>
      <c r="E125" s="22"/>
    </row>
    <row r="126" spans="2:5" x14ac:dyDescent="0.2">
      <c r="D126" s="24"/>
      <c r="E126" s="22"/>
    </row>
    <row r="128" spans="2:5" x14ac:dyDescent="0.2">
      <c r="B128" s="21" t="s">
        <v>255</v>
      </c>
    </row>
    <row r="129" spans="2:5" x14ac:dyDescent="0.2">
      <c r="B129" s="21"/>
    </row>
    <row r="136" spans="2:5" x14ac:dyDescent="0.2">
      <c r="C136" s="13"/>
    </row>
    <row r="138" spans="2:5" x14ac:dyDescent="0.2">
      <c r="C138" s="7"/>
      <c r="E138" s="11"/>
    </row>
    <row r="139" spans="2:5" x14ac:dyDescent="0.2">
      <c r="C139" s="9"/>
      <c r="E139" s="12"/>
    </row>
    <row r="140" spans="2:5" x14ac:dyDescent="0.2">
      <c r="C140" s="9"/>
      <c r="E140" s="12"/>
    </row>
    <row r="141" spans="2:5" x14ac:dyDescent="0.2">
      <c r="C141" s="9"/>
      <c r="E141" s="12"/>
    </row>
    <row r="142" spans="2:5" x14ac:dyDescent="0.2">
      <c r="C142" s="9"/>
      <c r="E142" s="12"/>
    </row>
    <row r="143" spans="2:5" x14ac:dyDescent="0.2">
      <c r="C143" s="9"/>
      <c r="E143" s="12"/>
    </row>
    <row r="144" spans="2:5" x14ac:dyDescent="0.2">
      <c r="C144" s="9"/>
      <c r="E144" s="12"/>
    </row>
    <row r="145" spans="3:5" x14ac:dyDescent="0.2">
      <c r="C145" s="7"/>
      <c r="E145" s="8"/>
    </row>
    <row r="146" spans="3:5" x14ac:dyDescent="0.2">
      <c r="E146" s="8"/>
    </row>
    <row r="147" spans="3:5" x14ac:dyDescent="0.2">
      <c r="C147" s="7"/>
      <c r="E147" s="8"/>
    </row>
    <row r="148" spans="3:5" x14ac:dyDescent="0.2">
      <c r="C148" s="7"/>
      <c r="E148" s="8"/>
    </row>
    <row r="149" spans="3:5" x14ac:dyDescent="0.2">
      <c r="C149"/>
      <c r="D149" s="8"/>
      <c r="E149" s="10"/>
    </row>
    <row r="150" spans="3:5" x14ac:dyDescent="0.2">
      <c r="C150"/>
      <c r="D150" s="8"/>
      <c r="E150" s="8"/>
    </row>
    <row r="151" spans="3:5" x14ac:dyDescent="0.2">
      <c r="C151"/>
      <c r="D151" s="8"/>
      <c r="E151" s="8"/>
    </row>
    <row r="152" spans="3:5" x14ac:dyDescent="0.2">
      <c r="C152"/>
      <c r="D152" s="8"/>
      <c r="E152" s="8"/>
    </row>
    <row r="153" spans="3:5" x14ac:dyDescent="0.2">
      <c r="C153"/>
      <c r="D153" s="8"/>
      <c r="E153" s="8"/>
    </row>
    <row r="154" spans="3:5" x14ac:dyDescent="0.2">
      <c r="E154" s="8"/>
    </row>
    <row r="155" spans="3:5" x14ac:dyDescent="0.2">
      <c r="C155" s="7"/>
      <c r="E155" s="8"/>
    </row>
    <row r="156" spans="3:5" x14ac:dyDescent="0.2">
      <c r="C156" s="7"/>
      <c r="E156" s="8"/>
    </row>
    <row r="157" spans="3:5" x14ac:dyDescent="0.2">
      <c r="C157" s="7"/>
      <c r="E157" s="8"/>
    </row>
    <row r="158" spans="3:5" x14ac:dyDescent="0.2">
      <c r="C158" s="7"/>
      <c r="E158" s="8"/>
    </row>
    <row r="159" spans="3:5" x14ac:dyDescent="0.2">
      <c r="E159" s="8"/>
    </row>
    <row r="160" spans="3:5" x14ac:dyDescent="0.2">
      <c r="C160" s="13"/>
      <c r="E160" s="8"/>
    </row>
    <row r="161" spans="3:5" x14ac:dyDescent="0.2">
      <c r="E161" s="8"/>
    </row>
    <row r="162" spans="3:5" x14ac:dyDescent="0.2">
      <c r="C162" s="7"/>
      <c r="E162" s="8"/>
    </row>
    <row r="163" spans="3:5" x14ac:dyDescent="0.2">
      <c r="C163" s="9"/>
      <c r="E163" s="8"/>
    </row>
    <row r="164" spans="3:5" x14ac:dyDescent="0.2">
      <c r="C164" s="9"/>
      <c r="E164" s="8"/>
    </row>
    <row r="165" spans="3:5" x14ac:dyDescent="0.2">
      <c r="C165" s="7"/>
      <c r="E165" s="8"/>
    </row>
    <row r="166" spans="3:5" x14ac:dyDescent="0.2">
      <c r="E166" s="8"/>
    </row>
    <row r="167" spans="3:5" x14ac:dyDescent="0.2">
      <c r="C167" s="7"/>
      <c r="E167" s="8"/>
    </row>
    <row r="168" spans="3:5" x14ac:dyDescent="0.2">
      <c r="C168" s="7"/>
      <c r="E168" s="8"/>
    </row>
    <row r="169" spans="3:5" x14ac:dyDescent="0.2">
      <c r="C169"/>
      <c r="D169" s="8"/>
      <c r="E169" s="8"/>
    </row>
    <row r="170" spans="3:5" x14ac:dyDescent="0.2">
      <c r="C170"/>
      <c r="D170" s="8"/>
      <c r="E170" s="8"/>
    </row>
    <row r="171" spans="3:5" x14ac:dyDescent="0.2">
      <c r="C171"/>
      <c r="D171" s="8"/>
      <c r="E171" s="8"/>
    </row>
    <row r="172" spans="3:5" x14ac:dyDescent="0.2">
      <c r="C172"/>
      <c r="D172" s="8"/>
      <c r="E172" s="8"/>
    </row>
    <row r="173" spans="3:5" x14ac:dyDescent="0.2">
      <c r="E173" s="8"/>
    </row>
    <row r="174" spans="3:5" x14ac:dyDescent="0.2">
      <c r="E174" s="8"/>
    </row>
    <row r="175" spans="3:5" x14ac:dyDescent="0.2">
      <c r="E175" s="8"/>
    </row>
    <row r="176" spans="3:5" x14ac:dyDescent="0.2">
      <c r="E176" s="8"/>
    </row>
    <row r="177" spans="5:5" x14ac:dyDescent="0.2">
      <c r="E177" s="8"/>
    </row>
    <row r="178" spans="5:5" x14ac:dyDescent="0.2">
      <c r="E178" s="8"/>
    </row>
    <row r="179" spans="5:5" x14ac:dyDescent="0.2">
      <c r="E179" s="8"/>
    </row>
    <row r="180" spans="5:5" x14ac:dyDescent="0.2">
      <c r="E180" s="8"/>
    </row>
    <row r="181" spans="5:5" x14ac:dyDescent="0.2">
      <c r="E181" s="8"/>
    </row>
    <row r="182" spans="5:5" x14ac:dyDescent="0.2">
      <c r="E182" s="8"/>
    </row>
  </sheetData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>&amp;L&amp;"Arial,Italic"&amp;8Division of School Business Services
School Allotments Section&amp;C &amp;R&amp;"Arial,Italic"&amp;8 7/13/2016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419100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7"/>
  <sheetViews>
    <sheetView workbookViewId="0">
      <selection activeCell="G15" sqref="G15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6.140625" customWidth="1"/>
    <col min="6" max="6" width="13.42578125" bestFit="1" customWidth="1"/>
    <col min="7" max="7" width="13.7109375" customWidth="1"/>
  </cols>
  <sheetData>
    <row r="1" spans="2:5" ht="15.75" x14ac:dyDescent="0.25">
      <c r="B1" s="3"/>
      <c r="C1" s="4" t="s">
        <v>234</v>
      </c>
    </row>
    <row r="2" spans="2:5" ht="15.75" x14ac:dyDescent="0.25">
      <c r="B2" s="3"/>
      <c r="C2" s="4" t="s">
        <v>233</v>
      </c>
    </row>
    <row r="3" spans="2:5" ht="15" x14ac:dyDescent="0.2">
      <c r="B3" s="3"/>
      <c r="C3" s="5" t="s">
        <v>251</v>
      </c>
    </row>
    <row r="4" spans="2:5" ht="15" x14ac:dyDescent="0.2">
      <c r="B4" s="18" t="s">
        <v>258</v>
      </c>
      <c r="C4" s="6"/>
      <c r="D4" s="19"/>
      <c r="E4" s="6"/>
    </row>
    <row r="9" spans="2:5" x14ac:dyDescent="0.2">
      <c r="B9" s="3"/>
      <c r="C9" s="3"/>
    </row>
    <row r="10" spans="2:5" x14ac:dyDescent="0.2">
      <c r="B10" s="3"/>
      <c r="C10" s="13" t="s">
        <v>242</v>
      </c>
    </row>
    <row r="11" spans="2:5" x14ac:dyDescent="0.2">
      <c r="B11" s="3"/>
      <c r="C11" s="3"/>
    </row>
    <row r="12" spans="2:5" x14ac:dyDescent="0.2">
      <c r="B12" s="3"/>
      <c r="C12" s="35" t="s">
        <v>248</v>
      </c>
      <c r="E12" s="37">
        <v>8123023103</v>
      </c>
    </row>
    <row r="13" spans="2:5" x14ac:dyDescent="0.2">
      <c r="B13" s="3"/>
      <c r="C13" s="45" t="s">
        <v>252</v>
      </c>
      <c r="E13" s="38">
        <v>-752104968</v>
      </c>
    </row>
    <row r="14" spans="2:5" x14ac:dyDescent="0.2">
      <c r="B14" s="3"/>
      <c r="C14" s="9" t="s">
        <v>245</v>
      </c>
      <c r="E14" s="38">
        <v>-78214752</v>
      </c>
    </row>
    <row r="15" spans="2:5" x14ac:dyDescent="0.2">
      <c r="B15" s="3"/>
      <c r="C15" s="9" t="s">
        <v>241</v>
      </c>
      <c r="E15" s="38">
        <v>-27250777</v>
      </c>
    </row>
    <row r="16" spans="2:5" x14ac:dyDescent="0.2">
      <c r="B16" s="3"/>
      <c r="C16" s="9" t="s">
        <v>235</v>
      </c>
      <c r="E16" s="38">
        <v>-313528333</v>
      </c>
    </row>
    <row r="17" spans="2:7" x14ac:dyDescent="0.2">
      <c r="B17" s="3"/>
      <c r="C17" s="9" t="s">
        <v>236</v>
      </c>
      <c r="E17" s="39">
        <v>409873655</v>
      </c>
    </row>
    <row r="18" spans="2:7" x14ac:dyDescent="0.2">
      <c r="B18" s="3"/>
      <c r="C18" s="7" t="s">
        <v>237</v>
      </c>
      <c r="E18" s="25">
        <f>SUM(E12:E17)</f>
        <v>7361797928</v>
      </c>
      <c r="F18" s="36"/>
      <c r="G18" s="36"/>
    </row>
    <row r="19" spans="2:7" x14ac:dyDescent="0.2">
      <c r="B19" s="3"/>
      <c r="C19" s="3"/>
      <c r="E19" s="25"/>
    </row>
    <row r="20" spans="2:7" x14ac:dyDescent="0.2">
      <c r="B20" s="3"/>
      <c r="C20" s="35" t="s">
        <v>256</v>
      </c>
      <c r="E20" s="37">
        <v>1454290</v>
      </c>
    </row>
    <row r="21" spans="2:7" x14ac:dyDescent="0.2">
      <c r="B21" s="3"/>
      <c r="C21" s="7"/>
      <c r="E21" s="25"/>
    </row>
    <row r="22" spans="2:7" x14ac:dyDescent="0.2">
      <c r="B22" s="3"/>
      <c r="C22" t="s">
        <v>238</v>
      </c>
      <c r="D22" s="8"/>
      <c r="E22" s="27">
        <f>ROUND(E18/E20,2)</f>
        <v>5062.13</v>
      </c>
    </row>
    <row r="23" spans="2:7" x14ac:dyDescent="0.2">
      <c r="B23" s="3"/>
      <c r="C23" t="s">
        <v>246</v>
      </c>
      <c r="D23" s="8"/>
      <c r="E23" s="40">
        <v>108.8</v>
      </c>
    </row>
    <row r="24" spans="2:7" x14ac:dyDescent="0.2">
      <c r="B24" s="3"/>
      <c r="C24" s="41" t="s">
        <v>257</v>
      </c>
      <c r="D24" s="8"/>
      <c r="E24" s="42">
        <v>5.59</v>
      </c>
    </row>
    <row r="25" spans="2:7" ht="13.5" thickBot="1" x14ac:dyDescent="0.25">
      <c r="B25" s="3"/>
      <c r="C25" t="s">
        <v>240</v>
      </c>
      <c r="D25" s="8"/>
      <c r="E25" s="29">
        <f>SUM(E22:E24)</f>
        <v>5176.5200000000004</v>
      </c>
    </row>
    <row r="26" spans="2:7" ht="13.5" thickTop="1" x14ac:dyDescent="0.2">
      <c r="B26" s="3"/>
      <c r="D26" s="8"/>
      <c r="E26" s="30"/>
    </row>
    <row r="27" spans="2:7" x14ac:dyDescent="0.2">
      <c r="B27" s="3"/>
      <c r="C27" s="3"/>
      <c r="E27" s="25"/>
    </row>
    <row r="28" spans="2:7" ht="13.5" thickBot="1" x14ac:dyDescent="0.25">
      <c r="B28" s="3"/>
      <c r="C28" s="7" t="s">
        <v>244</v>
      </c>
      <c r="E28" s="46">
        <v>4093.14</v>
      </c>
    </row>
    <row r="29" spans="2:7" ht="13.5" thickTop="1" x14ac:dyDescent="0.2">
      <c r="B29" s="3"/>
      <c r="C29" s="7"/>
      <c r="E29" s="31"/>
    </row>
    <row r="30" spans="2:7" x14ac:dyDescent="0.2">
      <c r="B30" s="3"/>
      <c r="C30" s="7"/>
      <c r="E30" s="31"/>
    </row>
    <row r="31" spans="2:7" x14ac:dyDescent="0.2">
      <c r="B31" s="3"/>
      <c r="C31" s="7"/>
      <c r="E31" s="31"/>
    </row>
    <row r="32" spans="2:7" x14ac:dyDescent="0.2">
      <c r="B32" s="3"/>
      <c r="C32" s="3"/>
      <c r="E32" s="30"/>
    </row>
    <row r="33" spans="2:5" x14ac:dyDescent="0.2">
      <c r="B33" s="3"/>
      <c r="C33" s="13" t="s">
        <v>243</v>
      </c>
      <c r="E33" s="30"/>
    </row>
    <row r="34" spans="2:5" x14ac:dyDescent="0.2">
      <c r="B34" s="3"/>
      <c r="C34" s="3"/>
      <c r="E34" s="30"/>
    </row>
    <row r="35" spans="2:5" x14ac:dyDescent="0.2">
      <c r="B35" s="3"/>
      <c r="C35" s="35" t="s">
        <v>250</v>
      </c>
      <c r="E35" s="32">
        <f>E12</f>
        <v>8123023103</v>
      </c>
    </row>
    <row r="36" spans="2:5" x14ac:dyDescent="0.2">
      <c r="B36" s="3"/>
      <c r="C36" s="9" t="s">
        <v>235</v>
      </c>
      <c r="E36" s="26">
        <f>E16</f>
        <v>-313528333</v>
      </c>
    </row>
    <row r="37" spans="2:5" x14ac:dyDescent="0.2">
      <c r="B37" s="3"/>
      <c r="C37" s="9" t="s">
        <v>236</v>
      </c>
      <c r="E37" s="33">
        <f>E17</f>
        <v>409873655</v>
      </c>
    </row>
    <row r="38" spans="2:5" x14ac:dyDescent="0.2">
      <c r="B38" s="3"/>
      <c r="C38" s="7" t="s">
        <v>237</v>
      </c>
      <c r="E38" s="25">
        <f>SUM(E35:E37)</f>
        <v>8219368425</v>
      </c>
    </row>
    <row r="39" spans="2:5" x14ac:dyDescent="0.2">
      <c r="B39" s="3"/>
      <c r="C39" s="3"/>
      <c r="E39" s="25"/>
    </row>
    <row r="40" spans="2:5" x14ac:dyDescent="0.2">
      <c r="B40" s="3"/>
      <c r="C40" s="7" t="str">
        <f>C20</f>
        <v>FY 2016-17 Allotted ADM</v>
      </c>
      <c r="E40" s="25">
        <f>E20</f>
        <v>1454290</v>
      </c>
    </row>
    <row r="41" spans="2:5" x14ac:dyDescent="0.2">
      <c r="B41" s="3"/>
      <c r="C41" s="7"/>
      <c r="E41" s="25"/>
    </row>
    <row r="42" spans="2:5" x14ac:dyDescent="0.2">
      <c r="B42" s="3"/>
      <c r="C42" t="s">
        <v>238</v>
      </c>
      <c r="D42" s="8"/>
      <c r="E42" s="27">
        <f>ROUND(E38/E40,2)</f>
        <v>5651.81</v>
      </c>
    </row>
    <row r="43" spans="2:5" x14ac:dyDescent="0.2">
      <c r="B43" s="3"/>
      <c r="C43" t="s">
        <v>239</v>
      </c>
      <c r="D43" s="8"/>
      <c r="E43" s="28">
        <f>E23</f>
        <v>108.8</v>
      </c>
    </row>
    <row r="44" spans="2:5" x14ac:dyDescent="0.2">
      <c r="B44" s="3"/>
      <c r="C44" s="41" t="s">
        <v>249</v>
      </c>
      <c r="D44" s="8"/>
      <c r="E44" s="43">
        <f>E24</f>
        <v>5.59</v>
      </c>
    </row>
    <row r="45" spans="2:5" ht="13.5" thickBot="1" x14ac:dyDescent="0.25">
      <c r="B45" s="3"/>
      <c r="C45" t="s">
        <v>240</v>
      </c>
      <c r="D45" s="8"/>
      <c r="E45" s="29">
        <f>SUM(E42:E44)</f>
        <v>5766.2000000000007</v>
      </c>
    </row>
    <row r="46" spans="2:5" ht="13.5" thickTop="1" x14ac:dyDescent="0.2">
      <c r="E46" s="30"/>
    </row>
    <row r="47" spans="2:5" x14ac:dyDescent="0.2">
      <c r="E47" s="30"/>
    </row>
  </sheetData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&amp;L&amp;"Arial,Italic"&amp;8Division of School Business Services
School Allotments Section
&amp;Z&amp;F&amp;C &amp;R&amp;"Arial,Italic"&amp;8 7/13/2016
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66675</xdr:colOff>
                <xdr:row>0</xdr:row>
                <xdr:rowOff>57150</xdr:rowOff>
              </from>
              <to>
                <xdr:col>1</xdr:col>
                <xdr:colOff>476250</xdr:colOff>
                <xdr:row>3</xdr:row>
                <xdr:rowOff>114300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 Lefler</cp:lastModifiedBy>
  <cp:lastPrinted>2016-07-14T14:49:24Z</cp:lastPrinted>
  <dcterms:created xsi:type="dcterms:W3CDTF">2002-08-08T19:15:54Z</dcterms:created>
  <dcterms:modified xsi:type="dcterms:W3CDTF">2016-07-14T14:49:51Z</dcterms:modified>
</cp:coreProperties>
</file>