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kelly_breest_dpi_nc_gov1/Documents/Desktop/New folder/Director's Office/Website/"/>
    </mc:Choice>
  </mc:AlternateContent>
  <xr:revisionPtr revIDLastSave="0" documentId="8_{61D7DCF0-035F-4DA3-853D-9DA19653B52B}" xr6:coauthVersionLast="45" xr6:coauthVersionMax="45" xr10:uidLastSave="{00000000-0000-0000-0000-000000000000}"/>
  <bookViews>
    <workbookView xWindow="-108" yWindow="-108" windowWidth="23256" windowHeight="12576" xr2:uid="{CC30D138-B2D1-475F-9F93-6138364FF34E}"/>
  </bookViews>
  <sheets>
    <sheet name="April 2020 Final Count" sheetId="8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6" i="8" l="1"/>
  <c r="D326" i="8"/>
  <c r="F325" i="8"/>
  <c r="G325" i="8"/>
  <c r="F324" i="8"/>
  <c r="G324" i="8"/>
  <c r="F323" i="8"/>
  <c r="G323" i="8"/>
  <c r="F322" i="8"/>
  <c r="G322" i="8"/>
  <c r="F321" i="8"/>
  <c r="G321" i="8"/>
  <c r="F320" i="8"/>
  <c r="G320" i="8"/>
  <c r="F319" i="8"/>
  <c r="G319" i="8"/>
  <c r="F318" i="8"/>
  <c r="G318" i="8"/>
  <c r="F317" i="8"/>
  <c r="G317" i="8"/>
  <c r="F316" i="8"/>
  <c r="G316" i="8"/>
  <c r="F315" i="8"/>
  <c r="G315" i="8"/>
  <c r="F314" i="8"/>
  <c r="G314" i="8"/>
  <c r="F313" i="8"/>
  <c r="G313" i="8"/>
  <c r="F312" i="8"/>
  <c r="G312" i="8"/>
  <c r="F311" i="8"/>
  <c r="G311" i="8"/>
  <c r="F310" i="8"/>
  <c r="G310" i="8"/>
  <c r="F309" i="8"/>
  <c r="G309" i="8"/>
  <c r="F308" i="8"/>
  <c r="G308" i="8"/>
  <c r="F307" i="8"/>
  <c r="G307" i="8"/>
  <c r="F306" i="8"/>
  <c r="G306" i="8"/>
  <c r="F305" i="8"/>
  <c r="G305" i="8"/>
  <c r="F304" i="8"/>
  <c r="G304" i="8"/>
  <c r="F303" i="8"/>
  <c r="G303" i="8"/>
  <c r="F302" i="8"/>
  <c r="G302" i="8"/>
  <c r="F301" i="8"/>
  <c r="G301" i="8"/>
  <c r="F300" i="8"/>
  <c r="G300" i="8"/>
  <c r="F299" i="8"/>
  <c r="G299" i="8"/>
  <c r="F298" i="8"/>
  <c r="G298" i="8"/>
  <c r="F297" i="8"/>
  <c r="G297" i="8"/>
  <c r="F296" i="8"/>
  <c r="G296" i="8"/>
  <c r="F295" i="8"/>
  <c r="G295" i="8"/>
  <c r="F294" i="8"/>
  <c r="G294" i="8"/>
  <c r="F293" i="8"/>
  <c r="G293" i="8"/>
  <c r="F292" i="8"/>
  <c r="G292" i="8"/>
  <c r="F291" i="8"/>
  <c r="G291" i="8"/>
  <c r="F290" i="8"/>
  <c r="G290" i="8"/>
  <c r="F289" i="8"/>
  <c r="G289" i="8"/>
  <c r="F288" i="8"/>
  <c r="G288" i="8"/>
  <c r="F287" i="8"/>
  <c r="G287" i="8"/>
  <c r="F286" i="8"/>
  <c r="G286" i="8"/>
  <c r="F285" i="8"/>
  <c r="G285" i="8"/>
  <c r="F284" i="8"/>
  <c r="G284" i="8"/>
  <c r="F283" i="8"/>
  <c r="G283" i="8"/>
  <c r="F282" i="8"/>
  <c r="G282" i="8"/>
  <c r="F281" i="8"/>
  <c r="G281" i="8"/>
  <c r="F280" i="8"/>
  <c r="G280" i="8"/>
  <c r="F279" i="8"/>
  <c r="G279" i="8"/>
  <c r="F278" i="8"/>
  <c r="G278" i="8"/>
  <c r="F277" i="8"/>
  <c r="G277" i="8"/>
  <c r="F276" i="8"/>
  <c r="G276" i="8"/>
  <c r="F275" i="8"/>
  <c r="G275" i="8"/>
  <c r="F274" i="8"/>
  <c r="G274" i="8"/>
  <c r="F273" i="8"/>
  <c r="G273" i="8"/>
  <c r="F272" i="8"/>
  <c r="G272" i="8"/>
  <c r="F271" i="8"/>
  <c r="G271" i="8"/>
  <c r="F270" i="8"/>
  <c r="G270" i="8"/>
  <c r="F269" i="8"/>
  <c r="G269" i="8"/>
  <c r="F268" i="8"/>
  <c r="G268" i="8"/>
  <c r="F267" i="8"/>
  <c r="G267" i="8"/>
  <c r="F266" i="8"/>
  <c r="G266" i="8"/>
  <c r="F265" i="8"/>
  <c r="G265" i="8"/>
  <c r="F264" i="8"/>
  <c r="G264" i="8"/>
  <c r="F263" i="8"/>
  <c r="G263" i="8"/>
  <c r="F262" i="8"/>
  <c r="G262" i="8"/>
  <c r="F261" i="8"/>
  <c r="G261" i="8"/>
  <c r="F260" i="8"/>
  <c r="G260" i="8"/>
  <c r="F259" i="8"/>
  <c r="G259" i="8"/>
  <c r="F258" i="8"/>
  <c r="G258" i="8"/>
  <c r="F257" i="8"/>
  <c r="G257" i="8"/>
  <c r="F256" i="8"/>
  <c r="G256" i="8"/>
  <c r="F255" i="8"/>
  <c r="G255" i="8"/>
  <c r="F254" i="8"/>
  <c r="G254" i="8"/>
  <c r="F253" i="8"/>
  <c r="G253" i="8"/>
  <c r="F252" i="8"/>
  <c r="G252" i="8"/>
  <c r="F251" i="8"/>
  <c r="G251" i="8"/>
  <c r="F250" i="8"/>
  <c r="G250" i="8"/>
  <c r="F249" i="8"/>
  <c r="G249" i="8"/>
  <c r="F248" i="8"/>
  <c r="G248" i="8"/>
  <c r="F247" i="8"/>
  <c r="G247" i="8"/>
  <c r="F246" i="8"/>
  <c r="G246" i="8"/>
  <c r="F245" i="8"/>
  <c r="G245" i="8"/>
  <c r="F244" i="8"/>
  <c r="G244" i="8"/>
  <c r="F243" i="8"/>
  <c r="G243" i="8"/>
  <c r="F242" i="8"/>
  <c r="G242" i="8"/>
  <c r="F241" i="8"/>
  <c r="G241" i="8"/>
  <c r="F240" i="8"/>
  <c r="G240" i="8"/>
  <c r="F239" i="8"/>
  <c r="G239" i="8"/>
  <c r="F238" i="8"/>
  <c r="G238" i="8"/>
  <c r="F237" i="8"/>
  <c r="G237" i="8"/>
  <c r="F236" i="8"/>
  <c r="G236" i="8"/>
  <c r="F235" i="8"/>
  <c r="G235" i="8"/>
  <c r="F234" i="8"/>
  <c r="G234" i="8"/>
  <c r="F233" i="8"/>
  <c r="G233" i="8"/>
  <c r="F232" i="8"/>
  <c r="G232" i="8"/>
  <c r="F231" i="8"/>
  <c r="G231" i="8"/>
  <c r="F230" i="8"/>
  <c r="G230" i="8"/>
  <c r="F229" i="8"/>
  <c r="G229" i="8"/>
  <c r="F228" i="8"/>
  <c r="G228" i="8"/>
  <c r="F227" i="8"/>
  <c r="G227" i="8"/>
  <c r="F226" i="8"/>
  <c r="G226" i="8"/>
  <c r="F225" i="8"/>
  <c r="G225" i="8"/>
  <c r="F224" i="8"/>
  <c r="G224" i="8"/>
  <c r="F223" i="8"/>
  <c r="G223" i="8"/>
  <c r="F222" i="8"/>
  <c r="G222" i="8"/>
  <c r="F221" i="8"/>
  <c r="G221" i="8"/>
  <c r="F220" i="8"/>
  <c r="G220" i="8"/>
  <c r="F219" i="8"/>
  <c r="G219" i="8"/>
  <c r="F218" i="8"/>
  <c r="G218" i="8"/>
  <c r="F217" i="8"/>
  <c r="G217" i="8"/>
  <c r="F216" i="8"/>
  <c r="G216" i="8"/>
  <c r="F215" i="8"/>
  <c r="G215" i="8"/>
  <c r="F214" i="8"/>
  <c r="G214" i="8"/>
  <c r="F213" i="8"/>
  <c r="G213" i="8"/>
  <c r="F212" i="8"/>
  <c r="G212" i="8"/>
  <c r="F211" i="8"/>
  <c r="G211" i="8"/>
  <c r="F210" i="8"/>
  <c r="G210" i="8"/>
  <c r="F209" i="8"/>
  <c r="G209" i="8"/>
  <c r="F208" i="8"/>
  <c r="G208" i="8"/>
  <c r="F207" i="8"/>
  <c r="G207" i="8"/>
  <c r="F206" i="8"/>
  <c r="G206" i="8"/>
  <c r="F205" i="8"/>
  <c r="G205" i="8"/>
  <c r="F204" i="8"/>
  <c r="G204" i="8"/>
  <c r="F203" i="8"/>
  <c r="G203" i="8"/>
  <c r="F202" i="8"/>
  <c r="G202" i="8"/>
  <c r="F201" i="8"/>
  <c r="G201" i="8"/>
  <c r="F200" i="8"/>
  <c r="G200" i="8"/>
  <c r="F199" i="8"/>
  <c r="G199" i="8"/>
  <c r="F198" i="8"/>
  <c r="G198" i="8"/>
  <c r="F197" i="8"/>
  <c r="G197" i="8"/>
  <c r="F196" i="8"/>
  <c r="G196" i="8"/>
  <c r="F195" i="8"/>
  <c r="G195" i="8"/>
  <c r="F194" i="8"/>
  <c r="G194" i="8"/>
  <c r="F193" i="8"/>
  <c r="G193" i="8"/>
  <c r="F192" i="8"/>
  <c r="G192" i="8"/>
  <c r="F191" i="8"/>
  <c r="G191" i="8"/>
  <c r="F190" i="8"/>
  <c r="G190" i="8"/>
  <c r="F189" i="8"/>
  <c r="G189" i="8"/>
  <c r="F188" i="8"/>
  <c r="G188" i="8"/>
  <c r="F187" i="8"/>
  <c r="G187" i="8"/>
  <c r="F186" i="8"/>
  <c r="G186" i="8"/>
  <c r="F185" i="8"/>
  <c r="G185" i="8"/>
  <c r="F184" i="8"/>
  <c r="G184" i="8"/>
  <c r="F183" i="8"/>
  <c r="G183" i="8"/>
  <c r="F182" i="8"/>
  <c r="G182" i="8"/>
  <c r="F181" i="8"/>
  <c r="G181" i="8"/>
  <c r="F180" i="8"/>
  <c r="G180" i="8"/>
  <c r="F179" i="8"/>
  <c r="G179" i="8"/>
  <c r="F178" i="8"/>
  <c r="G178" i="8"/>
  <c r="F177" i="8"/>
  <c r="G177" i="8"/>
  <c r="F176" i="8"/>
  <c r="G176" i="8"/>
  <c r="F175" i="8"/>
  <c r="G175" i="8"/>
  <c r="F174" i="8"/>
  <c r="G174" i="8"/>
  <c r="F173" i="8"/>
  <c r="G173" i="8"/>
  <c r="F172" i="8"/>
  <c r="G172" i="8"/>
  <c r="F171" i="8"/>
  <c r="G171" i="8"/>
  <c r="F170" i="8"/>
  <c r="G170" i="8"/>
  <c r="F169" i="8"/>
  <c r="G169" i="8"/>
  <c r="F168" i="8"/>
  <c r="G168" i="8"/>
  <c r="F167" i="8"/>
  <c r="G167" i="8"/>
  <c r="F166" i="8"/>
  <c r="G166" i="8"/>
  <c r="F165" i="8"/>
  <c r="G165" i="8"/>
  <c r="F164" i="8"/>
  <c r="G164" i="8"/>
  <c r="F163" i="8"/>
  <c r="G163" i="8"/>
  <c r="F162" i="8"/>
  <c r="G162" i="8"/>
  <c r="F161" i="8"/>
  <c r="G161" i="8"/>
  <c r="F160" i="8"/>
  <c r="G160" i="8"/>
  <c r="F159" i="8"/>
  <c r="G159" i="8"/>
  <c r="F158" i="8"/>
  <c r="G158" i="8"/>
  <c r="F157" i="8"/>
  <c r="G157" i="8"/>
  <c r="F156" i="8"/>
  <c r="G156" i="8"/>
  <c r="F155" i="8"/>
  <c r="G155" i="8"/>
  <c r="F154" i="8"/>
  <c r="G154" i="8"/>
  <c r="F153" i="8"/>
  <c r="G153" i="8"/>
  <c r="F152" i="8"/>
  <c r="G152" i="8"/>
  <c r="F151" i="8"/>
  <c r="G151" i="8"/>
  <c r="F150" i="8"/>
  <c r="G150" i="8"/>
  <c r="F149" i="8"/>
  <c r="G149" i="8"/>
  <c r="F148" i="8"/>
  <c r="G148" i="8"/>
  <c r="F147" i="8"/>
  <c r="G147" i="8"/>
  <c r="F146" i="8"/>
  <c r="G146" i="8"/>
  <c r="F145" i="8"/>
  <c r="G145" i="8"/>
  <c r="F144" i="8"/>
  <c r="G144" i="8"/>
  <c r="F143" i="8"/>
  <c r="G143" i="8"/>
  <c r="F142" i="8"/>
  <c r="G142" i="8"/>
  <c r="F141" i="8"/>
  <c r="G141" i="8"/>
  <c r="F140" i="8"/>
  <c r="G140" i="8"/>
  <c r="F139" i="8"/>
  <c r="G139" i="8"/>
  <c r="F138" i="8"/>
  <c r="G138" i="8"/>
  <c r="F137" i="8"/>
  <c r="G137" i="8"/>
  <c r="F136" i="8"/>
  <c r="G136" i="8"/>
  <c r="F135" i="8"/>
  <c r="G135" i="8"/>
  <c r="F134" i="8"/>
  <c r="G134" i="8"/>
  <c r="F133" i="8"/>
  <c r="G133" i="8"/>
  <c r="F132" i="8"/>
  <c r="G132" i="8"/>
  <c r="F131" i="8"/>
  <c r="G131" i="8"/>
  <c r="F130" i="8"/>
  <c r="G130" i="8"/>
  <c r="F129" i="8"/>
  <c r="G129" i="8"/>
  <c r="F128" i="8"/>
  <c r="G128" i="8"/>
  <c r="F127" i="8"/>
  <c r="G127" i="8"/>
  <c r="F126" i="8"/>
  <c r="G126" i="8"/>
  <c r="F125" i="8"/>
  <c r="G125" i="8"/>
  <c r="F124" i="8"/>
  <c r="G124" i="8"/>
  <c r="F123" i="8"/>
  <c r="G123" i="8"/>
  <c r="F122" i="8"/>
  <c r="G122" i="8"/>
  <c r="F121" i="8"/>
  <c r="G121" i="8"/>
  <c r="F120" i="8"/>
  <c r="G120" i="8"/>
  <c r="F119" i="8"/>
  <c r="G119" i="8"/>
  <c r="F118" i="8"/>
  <c r="G118" i="8"/>
  <c r="F117" i="8"/>
  <c r="G117" i="8"/>
  <c r="F116" i="8"/>
  <c r="G116" i="8"/>
  <c r="F115" i="8"/>
  <c r="G115" i="8"/>
  <c r="F114" i="8"/>
  <c r="G114" i="8"/>
  <c r="F113" i="8"/>
  <c r="G113" i="8"/>
  <c r="F112" i="8"/>
  <c r="G112" i="8"/>
  <c r="F111" i="8"/>
  <c r="G111" i="8"/>
  <c r="F110" i="8"/>
  <c r="G110" i="8"/>
  <c r="F109" i="8"/>
  <c r="G109" i="8"/>
  <c r="F108" i="8"/>
  <c r="G108" i="8"/>
  <c r="F107" i="8"/>
  <c r="G107" i="8"/>
  <c r="F106" i="8"/>
  <c r="G106" i="8"/>
  <c r="F105" i="8"/>
  <c r="G105" i="8"/>
  <c r="F104" i="8"/>
  <c r="G104" i="8"/>
  <c r="F103" i="8"/>
  <c r="G103" i="8"/>
  <c r="F102" i="8"/>
  <c r="G102" i="8"/>
  <c r="F101" i="8"/>
  <c r="G101" i="8"/>
  <c r="F100" i="8"/>
  <c r="G100" i="8"/>
  <c r="F99" i="8"/>
  <c r="G99" i="8"/>
  <c r="F98" i="8"/>
  <c r="G98" i="8"/>
  <c r="F97" i="8"/>
  <c r="G97" i="8"/>
  <c r="F96" i="8"/>
  <c r="G96" i="8"/>
  <c r="F95" i="8"/>
  <c r="G95" i="8"/>
  <c r="F94" i="8"/>
  <c r="G94" i="8"/>
  <c r="F93" i="8"/>
  <c r="G93" i="8"/>
  <c r="F92" i="8"/>
  <c r="G92" i="8"/>
  <c r="F91" i="8"/>
  <c r="G91" i="8"/>
  <c r="F90" i="8"/>
  <c r="G90" i="8"/>
  <c r="F89" i="8"/>
  <c r="G89" i="8"/>
  <c r="F88" i="8"/>
  <c r="G88" i="8"/>
  <c r="F87" i="8"/>
  <c r="G87" i="8"/>
  <c r="F86" i="8"/>
  <c r="G86" i="8"/>
  <c r="F85" i="8"/>
  <c r="G85" i="8"/>
  <c r="F84" i="8"/>
  <c r="G84" i="8"/>
  <c r="F83" i="8"/>
  <c r="G83" i="8"/>
  <c r="F82" i="8"/>
  <c r="G82" i="8"/>
  <c r="F81" i="8"/>
  <c r="G81" i="8"/>
  <c r="F80" i="8"/>
  <c r="G80" i="8"/>
  <c r="F79" i="8"/>
  <c r="G79" i="8"/>
  <c r="F78" i="8"/>
  <c r="G78" i="8"/>
  <c r="F77" i="8"/>
  <c r="G77" i="8"/>
  <c r="F76" i="8"/>
  <c r="G76" i="8"/>
  <c r="F75" i="8"/>
  <c r="G75" i="8"/>
  <c r="F74" i="8"/>
  <c r="G74" i="8"/>
  <c r="F73" i="8"/>
  <c r="G73" i="8"/>
  <c r="F72" i="8"/>
  <c r="G72" i="8"/>
  <c r="F71" i="8"/>
  <c r="G71" i="8"/>
  <c r="F70" i="8"/>
  <c r="G70" i="8"/>
  <c r="F69" i="8"/>
  <c r="G69" i="8"/>
  <c r="F68" i="8"/>
  <c r="G68" i="8"/>
  <c r="F67" i="8"/>
  <c r="G67" i="8"/>
  <c r="F66" i="8"/>
  <c r="G66" i="8"/>
  <c r="F65" i="8"/>
  <c r="G65" i="8"/>
  <c r="F64" i="8"/>
  <c r="G64" i="8"/>
  <c r="F63" i="8"/>
  <c r="G63" i="8"/>
  <c r="F62" i="8"/>
  <c r="G62" i="8"/>
  <c r="F61" i="8"/>
  <c r="G61" i="8"/>
  <c r="F60" i="8"/>
  <c r="G60" i="8"/>
  <c r="F59" i="8"/>
  <c r="G59" i="8"/>
  <c r="F58" i="8"/>
  <c r="G58" i="8"/>
  <c r="F57" i="8"/>
  <c r="G57" i="8"/>
  <c r="F56" i="8"/>
  <c r="G56" i="8"/>
  <c r="F55" i="8"/>
  <c r="G55" i="8"/>
  <c r="F54" i="8"/>
  <c r="G54" i="8"/>
  <c r="F53" i="8"/>
  <c r="G53" i="8"/>
  <c r="F52" i="8"/>
  <c r="G52" i="8"/>
  <c r="F51" i="8"/>
  <c r="G51" i="8"/>
  <c r="F50" i="8"/>
  <c r="G50" i="8"/>
  <c r="F49" i="8"/>
  <c r="G49" i="8"/>
  <c r="F48" i="8"/>
  <c r="G48" i="8"/>
  <c r="F47" i="8"/>
  <c r="G47" i="8"/>
  <c r="F46" i="8"/>
  <c r="G46" i="8"/>
  <c r="F45" i="8"/>
  <c r="G45" i="8"/>
  <c r="F44" i="8"/>
  <c r="G44" i="8"/>
  <c r="F43" i="8"/>
  <c r="G43" i="8"/>
  <c r="F42" i="8"/>
  <c r="G42" i="8"/>
  <c r="F41" i="8"/>
  <c r="G41" i="8"/>
  <c r="F40" i="8"/>
  <c r="G40" i="8"/>
  <c r="F39" i="8"/>
  <c r="G39" i="8"/>
  <c r="F38" i="8"/>
  <c r="G38" i="8"/>
  <c r="F37" i="8"/>
  <c r="G37" i="8"/>
  <c r="F36" i="8"/>
  <c r="G36" i="8"/>
  <c r="F35" i="8"/>
  <c r="G35" i="8"/>
  <c r="F34" i="8"/>
  <c r="G34" i="8"/>
  <c r="F33" i="8"/>
  <c r="G33" i="8"/>
  <c r="F32" i="8"/>
  <c r="G32" i="8"/>
  <c r="F31" i="8"/>
  <c r="G31" i="8"/>
  <c r="F30" i="8"/>
  <c r="G30" i="8"/>
  <c r="F29" i="8"/>
  <c r="G29" i="8"/>
  <c r="F28" i="8"/>
  <c r="G28" i="8"/>
  <c r="F27" i="8"/>
  <c r="G27" i="8"/>
  <c r="F26" i="8"/>
  <c r="G26" i="8"/>
  <c r="F25" i="8"/>
  <c r="G25" i="8"/>
  <c r="F24" i="8"/>
  <c r="G24" i="8"/>
  <c r="F23" i="8"/>
  <c r="G23" i="8"/>
  <c r="F22" i="8"/>
  <c r="G22" i="8"/>
  <c r="F21" i="8"/>
  <c r="G21" i="8"/>
  <c r="F20" i="8"/>
  <c r="G20" i="8"/>
  <c r="F19" i="8"/>
  <c r="G19" i="8"/>
  <c r="F18" i="8"/>
  <c r="G18" i="8"/>
  <c r="F17" i="8"/>
  <c r="G17" i="8"/>
  <c r="F16" i="8"/>
  <c r="G16" i="8"/>
  <c r="F15" i="8"/>
  <c r="G15" i="8"/>
  <c r="F14" i="8"/>
  <c r="G14" i="8"/>
  <c r="F13" i="8"/>
  <c r="G13" i="8"/>
  <c r="F12" i="8"/>
  <c r="G12" i="8"/>
  <c r="F11" i="8"/>
  <c r="G11" i="8"/>
  <c r="F10" i="8"/>
  <c r="G10" i="8"/>
  <c r="F9" i="8"/>
  <c r="G9" i="8"/>
  <c r="F8" i="8"/>
  <c r="G8" i="8"/>
  <c r="F7" i="8"/>
  <c r="G7" i="8"/>
  <c r="F6" i="8"/>
  <c r="G6" i="8"/>
  <c r="F5" i="8"/>
  <c r="G5" i="8"/>
  <c r="F4" i="8"/>
  <c r="G4" i="8"/>
  <c r="F3" i="8"/>
  <c r="G3" i="8"/>
  <c r="F2" i="8"/>
  <c r="G2" i="8"/>
  <c r="F326" i="8"/>
  <c r="G326" i="8"/>
</calcChain>
</file>

<file path=xl/sharedStrings.xml><?xml version="1.0" encoding="utf-8"?>
<sst xmlns="http://schemas.openxmlformats.org/spreadsheetml/2006/main" count="537" uniqueCount="537">
  <si>
    <t>LEAName</t>
  </si>
  <si>
    <t>63A</t>
  </si>
  <si>
    <t>The Academy of Moore County</t>
  </si>
  <si>
    <t>13C</t>
  </si>
  <si>
    <t>A.C.E. Academy</t>
  </si>
  <si>
    <t>Alamance-Burlington Schools</t>
  </si>
  <si>
    <t>Alexander County Schools</t>
  </si>
  <si>
    <t>Alleghany County Schools</t>
  </si>
  <si>
    <t>26B</t>
  </si>
  <si>
    <t>Alpha Academy</t>
  </si>
  <si>
    <t>49B</t>
  </si>
  <si>
    <t>American Renaissance School</t>
  </si>
  <si>
    <t>43C</t>
  </si>
  <si>
    <t>Anderson Creek Academy</t>
  </si>
  <si>
    <t>Anson County Schools</t>
  </si>
  <si>
    <t>34Z</t>
  </si>
  <si>
    <t>Appalachian State U Academy Middle Fork</t>
  </si>
  <si>
    <t>90F</t>
  </si>
  <si>
    <t>Apprentice Academy HS of NC</t>
  </si>
  <si>
    <t>69A</t>
  </si>
  <si>
    <t>Arapahoe Charter School</t>
  </si>
  <si>
    <t>60N</t>
  </si>
  <si>
    <t>Aristotle Preparatory Academy</t>
  </si>
  <si>
    <t>34G</t>
  </si>
  <si>
    <t>Arts Based School</t>
  </si>
  <si>
    <t>11B</t>
  </si>
  <si>
    <t>ArtSpace Charter</t>
  </si>
  <si>
    <t>53B</t>
  </si>
  <si>
    <t>Ascend Leadership Academy: Lee County</t>
  </si>
  <si>
    <t>Asheboro City Schools</t>
  </si>
  <si>
    <t>Ashe County Schools</t>
  </si>
  <si>
    <t>Asheville City Schools</t>
  </si>
  <si>
    <t>Avery County Schools</t>
  </si>
  <si>
    <t>58B</t>
  </si>
  <si>
    <t>Bear Grass Charter School</t>
  </si>
  <si>
    <t>Beaufort County Schools</t>
  </si>
  <si>
    <t>Bertie County Schools</t>
  </si>
  <si>
    <t>79A</t>
  </si>
  <si>
    <t>Bethany Community Middle</t>
  </si>
  <si>
    <t>73A</t>
  </si>
  <si>
    <t>Bethel Hill Charter</t>
  </si>
  <si>
    <t>Bladen County Schools</t>
  </si>
  <si>
    <t>34K</t>
  </si>
  <si>
    <t>B.L.U.E.-G.R.E.E.N. Academy</t>
  </si>
  <si>
    <t>61V</t>
  </si>
  <si>
    <t>Bonnie Cone Classical Academy</t>
  </si>
  <si>
    <t>60S</t>
  </si>
  <si>
    <t>Bradford Preparatory School</t>
  </si>
  <si>
    <t>88A</t>
  </si>
  <si>
    <t>Brevard Academy</t>
  </si>
  <si>
    <t>97D</t>
  </si>
  <si>
    <t>Bridges Academy</t>
  </si>
  <si>
    <t>Brunswick County Schools</t>
  </si>
  <si>
    <t>Buncombe County Schools</t>
  </si>
  <si>
    <t>Burke County Schools</t>
  </si>
  <si>
    <t>13B</t>
  </si>
  <si>
    <t>Cabarrus Charter Academy</t>
  </si>
  <si>
    <t>Cabarrus County Schools</t>
  </si>
  <si>
    <t>Caldwell County Schools</t>
  </si>
  <si>
    <t>Camden County Schools</t>
  </si>
  <si>
    <t>65A</t>
  </si>
  <si>
    <t>Cape Fear Center for Inquiry</t>
  </si>
  <si>
    <t>26C</t>
  </si>
  <si>
    <t>The Capitol Encore Academy</t>
  </si>
  <si>
    <t>92W</t>
  </si>
  <si>
    <t>Cardinal Charter</t>
  </si>
  <si>
    <t>93Q</t>
  </si>
  <si>
    <t>Carolina Charter Academy: CFA</t>
  </si>
  <si>
    <t>13A</t>
  </si>
  <si>
    <t>Carolina International School</t>
  </si>
  <si>
    <t>32C</t>
  </si>
  <si>
    <t>Carter Community Charter</t>
  </si>
  <si>
    <t>Carteret County Public Schools</t>
  </si>
  <si>
    <t>34D</t>
  </si>
  <si>
    <t>Carter G Woodson School</t>
  </si>
  <si>
    <t>Caswell County Schools</t>
  </si>
  <si>
    <t>50Z</t>
  </si>
  <si>
    <t>Catamount School</t>
  </si>
  <si>
    <t>Catawba County Schools</t>
  </si>
  <si>
    <t>32K</t>
  </si>
  <si>
    <t>Central Park School For Children</t>
  </si>
  <si>
    <t>93L</t>
  </si>
  <si>
    <t>Central Wake Charter High School</t>
  </si>
  <si>
    <t>Chapel Hill-Carrboro City Schools</t>
  </si>
  <si>
    <t>60P</t>
  </si>
  <si>
    <t>Charlotte Choice Charter</t>
  </si>
  <si>
    <t>61M</t>
  </si>
  <si>
    <t>Charlotte Lab School</t>
  </si>
  <si>
    <t>Charlotte-Mecklenburg Schools</t>
  </si>
  <si>
    <t>60K</t>
  </si>
  <si>
    <t>Charlotte Secondary School</t>
  </si>
  <si>
    <t>10A</t>
  </si>
  <si>
    <t>Charter Day School</t>
  </si>
  <si>
    <t>19A</t>
  </si>
  <si>
    <t>Chatham Charter</t>
  </si>
  <si>
    <t>Chatham County Schools</t>
  </si>
  <si>
    <t>Cherokee County Schools</t>
  </si>
  <si>
    <t>54A</t>
  </si>
  <si>
    <t>Children's Village Academy</t>
  </si>
  <si>
    <t>78A</t>
  </si>
  <si>
    <t>CIS Academy</t>
  </si>
  <si>
    <t>Clay County Schools</t>
  </si>
  <si>
    <t>Cleveland County Schools</t>
  </si>
  <si>
    <t>Clinton City Schools</t>
  </si>
  <si>
    <t>01C</t>
  </si>
  <si>
    <t>Clover Garden</t>
  </si>
  <si>
    <t>65F</t>
  </si>
  <si>
    <t>Coastal Preparatory Academy</t>
  </si>
  <si>
    <t>41H</t>
  </si>
  <si>
    <t>The College Preparatory and Leadership A</t>
  </si>
  <si>
    <t>24N</t>
  </si>
  <si>
    <t>Columbus Charter School</t>
  </si>
  <si>
    <t>Columbus County Schools</t>
  </si>
  <si>
    <t>60I</t>
  </si>
  <si>
    <t>Community School of Davidson</t>
  </si>
  <si>
    <t>60U</t>
  </si>
  <si>
    <t>Commonwealth High School</t>
  </si>
  <si>
    <t>13D</t>
  </si>
  <si>
    <t>Concord Lake STEAM Academy</t>
  </si>
  <si>
    <t>00A</t>
  </si>
  <si>
    <t>North Carolina Cyber Academy</t>
  </si>
  <si>
    <t>41G</t>
  </si>
  <si>
    <t>Cornerstone Charter Academy</t>
  </si>
  <si>
    <t>60M</t>
  </si>
  <si>
    <t>Corvian Community School</t>
  </si>
  <si>
    <t>Craven County Schools</t>
  </si>
  <si>
    <t>35A</t>
  </si>
  <si>
    <t>Crosscreek Charter School</t>
  </si>
  <si>
    <t>Cumberland County Schools</t>
  </si>
  <si>
    <t>Currituck County Schools</t>
  </si>
  <si>
    <t>Dare County Schools</t>
  </si>
  <si>
    <t>Davidson County Schools</t>
  </si>
  <si>
    <t>29A</t>
  </si>
  <si>
    <t>Davidson Charter Academy: CFA</t>
  </si>
  <si>
    <t>Davie County Schools</t>
  </si>
  <si>
    <t>65Z</t>
  </si>
  <si>
    <t>D.C. Virgo Preparatory Academy</t>
  </si>
  <si>
    <t>Deaf and Blind Schools</t>
  </si>
  <si>
    <t>96C</t>
  </si>
  <si>
    <t>Dillard Academy</t>
  </si>
  <si>
    <t>32T</t>
  </si>
  <si>
    <t>Discovery Charter School</t>
  </si>
  <si>
    <t>65C</t>
  </si>
  <si>
    <t>Douglass Academy</t>
  </si>
  <si>
    <t>DPS Education Services (fka Div Prisons)</t>
  </si>
  <si>
    <t>NCDPS Juvenile Education Services</t>
  </si>
  <si>
    <t>Duplin County Schools</t>
  </si>
  <si>
    <t>Durham Public Schools</t>
  </si>
  <si>
    <t>74Z</t>
  </si>
  <si>
    <t>East Carolina Community School</t>
  </si>
  <si>
    <t>61W</t>
  </si>
  <si>
    <t>East Voyager Academy</t>
  </si>
  <si>
    <t>92G</t>
  </si>
  <si>
    <t>East Wake Academy</t>
  </si>
  <si>
    <t>Edenton-Chowan Schools</t>
  </si>
  <si>
    <t>Edgecombe County Public Schools</t>
  </si>
  <si>
    <t>Elizabeth City-Pasquotank Public Schools</t>
  </si>
  <si>
    <t>Elkin City Schools</t>
  </si>
  <si>
    <t>09B</t>
  </si>
  <si>
    <t>Emereau: Bladen</t>
  </si>
  <si>
    <t>92S</t>
  </si>
  <si>
    <t>Endeavor Charter</t>
  </si>
  <si>
    <t>68A</t>
  </si>
  <si>
    <t>Eno River Academy</t>
  </si>
  <si>
    <t>92Y</t>
  </si>
  <si>
    <t>Envision Science Academy</t>
  </si>
  <si>
    <t>92R</t>
  </si>
  <si>
    <t>Casa Esperanza Montessori</t>
  </si>
  <si>
    <t>80B</t>
  </si>
  <si>
    <t>Essie Mae Kiser Foxx Charter School</t>
  </si>
  <si>
    <t>11A</t>
  </si>
  <si>
    <t>Evergreen Community Charter</t>
  </si>
  <si>
    <t>32R</t>
  </si>
  <si>
    <t>Excelsior Classical Academy</t>
  </si>
  <si>
    <t>68C</t>
  </si>
  <si>
    <t>The Expedition School</t>
  </si>
  <si>
    <t>41N</t>
  </si>
  <si>
    <t>The Experiential School of Greensboro</t>
  </si>
  <si>
    <t>92B</t>
  </si>
  <si>
    <t>The Exploris School</t>
  </si>
  <si>
    <t>39A</t>
  </si>
  <si>
    <t>Falls Lake Academy</t>
  </si>
  <si>
    <t>45B</t>
  </si>
  <si>
    <t>FernLeaf Community Charter School</t>
  </si>
  <si>
    <t>34F</t>
  </si>
  <si>
    <t>Forsyth Academy</t>
  </si>
  <si>
    <t>11K</t>
  </si>
  <si>
    <t>Francine Delany New School</t>
  </si>
  <si>
    <t>92F</t>
  </si>
  <si>
    <t>Franklin Academy</t>
  </si>
  <si>
    <t>Franklin County Schools</t>
  </si>
  <si>
    <t>11D</t>
  </si>
  <si>
    <t>The Franklin School of Innovation</t>
  </si>
  <si>
    <t>Gaston County Schools</t>
  </si>
  <si>
    <t>66A</t>
  </si>
  <si>
    <t>Gaston College Preparatory</t>
  </si>
  <si>
    <t>41L</t>
  </si>
  <si>
    <t>Gate City Charter Academy</t>
  </si>
  <si>
    <t>Gates County Schools</t>
  </si>
  <si>
    <t>65G</t>
  </si>
  <si>
    <t>Girls Leadership Academy of Wilmington</t>
  </si>
  <si>
    <t>32M</t>
  </si>
  <si>
    <t>Global Scholars Academy</t>
  </si>
  <si>
    <t>Graham County Schools</t>
  </si>
  <si>
    <t>06A</t>
  </si>
  <si>
    <t>Grandfather Academy</t>
  </si>
  <si>
    <t>Granville County Schools</t>
  </si>
  <si>
    <t>84B</t>
  </si>
  <si>
    <t>Gray Stone Day School</t>
  </si>
  <si>
    <t>Greene County Schools</t>
  </si>
  <si>
    <t>41B</t>
  </si>
  <si>
    <t>Greensboro Academy</t>
  </si>
  <si>
    <t>Guilford County Schools</t>
  </si>
  <si>
    <t>41C</t>
  </si>
  <si>
    <t>Guilford Preparatory Academy</t>
  </si>
  <si>
    <t>Halifax County Schools</t>
  </si>
  <si>
    <t>93A</t>
  </si>
  <si>
    <t>Haliwa-Saponi Tribal School</t>
  </si>
  <si>
    <t>Harnett County Schools</t>
  </si>
  <si>
    <t>01D</t>
  </si>
  <si>
    <t>The Hawbridge School</t>
  </si>
  <si>
    <t>Haywood County Schools</t>
  </si>
  <si>
    <t>32B</t>
  </si>
  <si>
    <t>Healthy Start Academy</t>
  </si>
  <si>
    <t>Henderson County Schools</t>
  </si>
  <si>
    <t>91B</t>
  </si>
  <si>
    <t>Henderson Collegiate</t>
  </si>
  <si>
    <t>Hertford County Schools</t>
  </si>
  <si>
    <t>NC Health and Human Services</t>
  </si>
  <si>
    <t>Hickory City Schools</t>
  </si>
  <si>
    <t>42B</t>
  </si>
  <si>
    <t>Hobgood Charter Academy</t>
  </si>
  <si>
    <t>Hoke County Schools</t>
  </si>
  <si>
    <t>Hyde County Schools</t>
  </si>
  <si>
    <t>74B</t>
  </si>
  <si>
    <t>Ignite Innovation Academy - Pitt</t>
  </si>
  <si>
    <t>Innovative School District</t>
  </si>
  <si>
    <t>32P</t>
  </si>
  <si>
    <t>The Institute for the Development of Youth</t>
  </si>
  <si>
    <t>60Q</t>
  </si>
  <si>
    <t>Invest Collegiate</t>
  </si>
  <si>
    <t>11C</t>
  </si>
  <si>
    <t>Invest Collegiate - Imagine</t>
  </si>
  <si>
    <t>49G</t>
  </si>
  <si>
    <t>Iredell Charter Academy</t>
  </si>
  <si>
    <t>Iredell-Statesville Schools</t>
  </si>
  <si>
    <t>65D</t>
  </si>
  <si>
    <t>Island Montessori Charter</t>
  </si>
  <si>
    <t>Jackson County Public Schools</t>
  </si>
  <si>
    <t>51B</t>
  </si>
  <si>
    <t>Johnston Charter Academy</t>
  </si>
  <si>
    <t>Johnston County Public Schools</t>
  </si>
  <si>
    <t>Jones County Schools</t>
  </si>
  <si>
    <t>Kannapolis City Schools</t>
  </si>
  <si>
    <t>32D</t>
  </si>
  <si>
    <t>Kestrel Heights School</t>
  </si>
  <si>
    <t>60L</t>
  </si>
  <si>
    <t>KIPP: Charlotte</t>
  </si>
  <si>
    <t>32S</t>
  </si>
  <si>
    <t>KIPP Durham College Preparatory</t>
  </si>
  <si>
    <t>42A</t>
  </si>
  <si>
    <t>KIPP Halifax College Preparatory</t>
  </si>
  <si>
    <t>81B</t>
  </si>
  <si>
    <t>Lake Lure Classical Academy</t>
  </si>
  <si>
    <t>60D</t>
  </si>
  <si>
    <t>Lake Norman Charter</t>
  </si>
  <si>
    <t>61J</t>
  </si>
  <si>
    <t>Lakeside Charter Acad  fka Thunderbird</t>
  </si>
  <si>
    <t>49F</t>
  </si>
  <si>
    <t>Langtree Charter Academy</t>
  </si>
  <si>
    <t>34H</t>
  </si>
  <si>
    <t>NC Leadership Charter Academy</t>
  </si>
  <si>
    <t>20A</t>
  </si>
  <si>
    <t>The Learning Center</t>
  </si>
  <si>
    <t>Lee County Schools</t>
  </si>
  <si>
    <t>Lenoir County Public Schools</t>
  </si>
  <si>
    <t>Lexington City Schools</t>
  </si>
  <si>
    <t>Lincoln County Schools</t>
  </si>
  <si>
    <t>55A</t>
  </si>
  <si>
    <t>Lincoln Charter School</t>
  </si>
  <si>
    <t>92U</t>
  </si>
  <si>
    <t>Longleaf School of the Arts</t>
  </si>
  <si>
    <t>Macon County Schools</t>
  </si>
  <si>
    <t>Madison County Schools</t>
  </si>
  <si>
    <t>92D</t>
  </si>
  <si>
    <t>Magellan Charter</t>
  </si>
  <si>
    <t>61Q</t>
  </si>
  <si>
    <t>Mallard Creek STEM Academy</t>
  </si>
  <si>
    <t>Martin County Schools</t>
  </si>
  <si>
    <t>61R</t>
  </si>
  <si>
    <t>Matthews Charter Academy</t>
  </si>
  <si>
    <t>32A</t>
  </si>
  <si>
    <t>Maureen Joy Charter</t>
  </si>
  <si>
    <t>McDowell County Schools</t>
  </si>
  <si>
    <t>60F</t>
  </si>
  <si>
    <t>Metrolina Regional Scholars Academy</t>
  </si>
  <si>
    <t>86T</t>
  </si>
  <si>
    <t>Millennium Charter Academy</t>
  </si>
  <si>
    <t>Mitchell County Schools</t>
  </si>
  <si>
    <t>90D</t>
  </si>
  <si>
    <t>Monroe Charter Academy</t>
  </si>
  <si>
    <t>Montgomery County Schools</t>
  </si>
  <si>
    <t>Moore County Schools</t>
  </si>
  <si>
    <t>63C</t>
  </si>
  <si>
    <t>Moore Montessori Community School</t>
  </si>
  <si>
    <t>Mooresville Graded School District</t>
  </si>
  <si>
    <t>79Z</t>
  </si>
  <si>
    <t>Moss Street Partnership School</t>
  </si>
  <si>
    <t>45A</t>
  </si>
  <si>
    <t>The Mountain Community School</t>
  </si>
  <si>
    <t>87A</t>
  </si>
  <si>
    <t>Mountain Discovery Charter School</t>
  </si>
  <si>
    <t>36C</t>
  </si>
  <si>
    <t>Mountain Island Charter</t>
  </si>
  <si>
    <t>61X</t>
  </si>
  <si>
    <t>Mountain Island Day Community Charter School</t>
  </si>
  <si>
    <t>Mount Airy City Schools</t>
  </si>
  <si>
    <t>61T</t>
  </si>
  <si>
    <t>Movement Charter School</t>
  </si>
  <si>
    <t>Nash-Rocky Mount Schools</t>
  </si>
  <si>
    <t>51A</t>
  </si>
  <si>
    <t>Neuse Charter School</t>
  </si>
  <si>
    <t>12A</t>
  </si>
  <si>
    <t>The New Dimensions School</t>
  </si>
  <si>
    <t>New Hanover County Schools</t>
  </si>
  <si>
    <t>Newton Conover City Schools</t>
  </si>
  <si>
    <t>41M</t>
  </si>
  <si>
    <t>Next Generation Academy</t>
  </si>
  <si>
    <t>Northampton County Schools</t>
  </si>
  <si>
    <t>70A</t>
  </si>
  <si>
    <t>Northeast Academy of Aerospace &amp; AdvTech</t>
  </si>
  <si>
    <t>33A</t>
  </si>
  <si>
    <t>North East Carolina Preparatory School</t>
  </si>
  <si>
    <t>94Z</t>
  </si>
  <si>
    <t>Northeast Regional School - Biotech/Agri</t>
  </si>
  <si>
    <t>Onslow County Schools</t>
  </si>
  <si>
    <t>Orange County Schools</t>
  </si>
  <si>
    <t>39B</t>
  </si>
  <si>
    <t>Oxford Preparatory School</t>
  </si>
  <si>
    <t>Pamlico County Schools</t>
  </si>
  <si>
    <t>09A</t>
  </si>
  <si>
    <t>Paul R Brown Leadership Academy</t>
  </si>
  <si>
    <t>93J</t>
  </si>
  <si>
    <t>PAVE Southeast Raleigh Charter School</t>
  </si>
  <si>
    <t>93M</t>
  </si>
  <si>
    <t>Peak Charter Academy</t>
  </si>
  <si>
    <t>Pender County Schools</t>
  </si>
  <si>
    <t>Perquimans County Schools</t>
  </si>
  <si>
    <t>Person County Schools</t>
  </si>
  <si>
    <t>41D</t>
  </si>
  <si>
    <t>Phoenix Academy Inc</t>
  </si>
  <si>
    <t>41K</t>
  </si>
  <si>
    <t>Piedmont Classical High School</t>
  </si>
  <si>
    <t>36B</t>
  </si>
  <si>
    <t>Piedmont Community Charter</t>
  </si>
  <si>
    <t>49E</t>
  </si>
  <si>
    <t>Pine Lake Preparatory</t>
  </si>
  <si>
    <t>93N</t>
  </si>
  <si>
    <t>Pine Springs Preparatory Academy: CFA</t>
  </si>
  <si>
    <t>23A</t>
  </si>
  <si>
    <t>Pinnacle Classical Academy</t>
  </si>
  <si>
    <t>60Y</t>
  </si>
  <si>
    <t>Pioneer Springs Community School</t>
  </si>
  <si>
    <t>Pitt County Schools</t>
  </si>
  <si>
    <t>94A</t>
  </si>
  <si>
    <t>Pocosin Innovative Charter</t>
  </si>
  <si>
    <t>Polk County Schools</t>
  </si>
  <si>
    <t>92M</t>
  </si>
  <si>
    <t>PreEminent Charter School</t>
  </si>
  <si>
    <t>Public Schools of Robeson County</t>
  </si>
  <si>
    <t>34B</t>
  </si>
  <si>
    <t>Quality Education Academy</t>
  </si>
  <si>
    <t>61N</t>
  </si>
  <si>
    <t>Queen City STEM School</t>
  </si>
  <si>
    <t>60G</t>
  </si>
  <si>
    <t>Queen's Grant Community School</t>
  </si>
  <si>
    <t>92N</t>
  </si>
  <si>
    <t>Quest Academy</t>
  </si>
  <si>
    <t>92K</t>
  </si>
  <si>
    <t>Raleigh Charter High School</t>
  </si>
  <si>
    <t>93R</t>
  </si>
  <si>
    <t>Raleigh Oak Charter School</t>
  </si>
  <si>
    <t>Randolph County School System</t>
  </si>
  <si>
    <t>32Q</t>
  </si>
  <si>
    <t>Reaching All Minds Academy</t>
  </si>
  <si>
    <t>32H</t>
  </si>
  <si>
    <t>Research Triangle Charter</t>
  </si>
  <si>
    <t>32N</t>
  </si>
  <si>
    <t>Research Triangle High School</t>
  </si>
  <si>
    <t>Richmond County Schools</t>
  </si>
  <si>
    <t>36F</t>
  </si>
  <si>
    <t>Ridgeview Charter School</t>
  </si>
  <si>
    <t>01B</t>
  </si>
  <si>
    <t>River Mill Academy</t>
  </si>
  <si>
    <t>Roanoke Rapids City Schools</t>
  </si>
  <si>
    <t>Rockingham County Schools</t>
  </si>
  <si>
    <t>64A</t>
  </si>
  <si>
    <t>Rocky Mount Preparatory</t>
  </si>
  <si>
    <t>93P</t>
  </si>
  <si>
    <t>Rolesville Charter Academy</t>
  </si>
  <si>
    <t>Rowan-Salisbury Schools</t>
  </si>
  <si>
    <t>73B</t>
  </si>
  <si>
    <t>Roxboro Community School</t>
  </si>
  <si>
    <t>Rutherford County Schools</t>
  </si>
  <si>
    <t>98A</t>
  </si>
  <si>
    <t>Sallie B Howard School</t>
  </si>
  <si>
    <t>Sampson County Schools</t>
  </si>
  <si>
    <t>63B</t>
  </si>
  <si>
    <t>Sandhills Theatre Arts Renaiss</t>
  </si>
  <si>
    <t>Scotland County Schools</t>
  </si>
  <si>
    <t>44A</t>
  </si>
  <si>
    <t>Shining Rock Classical Academy: CFA</t>
  </si>
  <si>
    <t>60J</t>
  </si>
  <si>
    <t>Socrates Academy</t>
  </si>
  <si>
    <t>10B</t>
  </si>
  <si>
    <t>South Brunswick Charter School</t>
  </si>
  <si>
    <t>78B</t>
  </si>
  <si>
    <t>Southeastern Academy</t>
  </si>
  <si>
    <t>92P</t>
  </si>
  <si>
    <t>Southern Wake Academy</t>
  </si>
  <si>
    <t>62J</t>
  </si>
  <si>
    <t>Southwest Charlotte STEM Academy</t>
  </si>
  <si>
    <t>Stanly County Schools</t>
  </si>
  <si>
    <t>61Y</t>
  </si>
  <si>
    <t>Steele Creek Preparatory Academy</t>
  </si>
  <si>
    <t>92E</t>
  </si>
  <si>
    <t>Sterling Montessori Academy</t>
  </si>
  <si>
    <t>61L</t>
  </si>
  <si>
    <t>Stewart Creek High School</t>
  </si>
  <si>
    <t>Stokes County Schools</t>
  </si>
  <si>
    <t>49D</t>
  </si>
  <si>
    <t>Success Charter School</t>
  </si>
  <si>
    <t>60B</t>
  </si>
  <si>
    <t>Sugar Creek Charter</t>
  </si>
  <si>
    <t>41J</t>
  </si>
  <si>
    <t>Summerfield Charter Academy</t>
  </si>
  <si>
    <t>50A</t>
  </si>
  <si>
    <t>Summit Charter</t>
  </si>
  <si>
    <t>Surry County Schools</t>
  </si>
  <si>
    <t>Swain County Schools</t>
  </si>
  <si>
    <t>36G</t>
  </si>
  <si>
    <t>TeamCFA - Community Public Charter</t>
  </si>
  <si>
    <t>24B</t>
  </si>
  <si>
    <t>Thomas Academy</t>
  </si>
  <si>
    <t>81A</t>
  </si>
  <si>
    <t>Thomas Jefferson Classical Academy</t>
  </si>
  <si>
    <t>Thomasville City Schools</t>
  </si>
  <si>
    <t>08A</t>
  </si>
  <si>
    <t>Three Rivers Academy (fka Heritage Coll)</t>
  </si>
  <si>
    <t>16B</t>
  </si>
  <si>
    <t>Tiller School</t>
  </si>
  <si>
    <t>62A</t>
  </si>
  <si>
    <t>Tillery Charter Academy</t>
  </si>
  <si>
    <t>92L</t>
  </si>
  <si>
    <t>Torchlight Academy</t>
  </si>
  <si>
    <t>Transylvania County Schools</t>
  </si>
  <si>
    <t>41F</t>
  </si>
  <si>
    <t>Triad Math and Science Academy</t>
  </si>
  <si>
    <t>92T</t>
  </si>
  <si>
    <t>Triangle Math and Science Academy</t>
  </si>
  <si>
    <t>95A</t>
  </si>
  <si>
    <t>Two Rivers Community School</t>
  </si>
  <si>
    <t>Tyrrell County Schools</t>
  </si>
  <si>
    <t>90A</t>
  </si>
  <si>
    <t>Union Academy Charter School</t>
  </si>
  <si>
    <t>Union County Public Schools</t>
  </si>
  <si>
    <t>90B</t>
  </si>
  <si>
    <t>Union Day School</t>
  </si>
  <si>
    <t>90C</t>
  </si>
  <si>
    <t>Union Preparatory Academy at Indian Trai</t>
  </si>
  <si>
    <t>61K</t>
  </si>
  <si>
    <t>United Community School</t>
  </si>
  <si>
    <t>61S</t>
  </si>
  <si>
    <t>Unity Classical Charter School</t>
  </si>
  <si>
    <t>61U</t>
  </si>
  <si>
    <t>UpROAR Leadership Academy</t>
  </si>
  <si>
    <t>76A</t>
  </si>
  <si>
    <t>Uwharrie Charter Academy</t>
  </si>
  <si>
    <t>91A</t>
  </si>
  <si>
    <t>Vance Charter School</t>
  </si>
  <si>
    <t>Vance County Schools</t>
  </si>
  <si>
    <t>61P</t>
  </si>
  <si>
    <t>VERITAS Community School</t>
  </si>
  <si>
    <t>00B</t>
  </si>
  <si>
    <t>NC Virtual Academy</t>
  </si>
  <si>
    <t>32L</t>
  </si>
  <si>
    <t>Voyager Academy</t>
  </si>
  <si>
    <t>Wake County Schools</t>
  </si>
  <si>
    <t>92V</t>
  </si>
  <si>
    <t>Wake Forest Charter Academy</t>
  </si>
  <si>
    <t>Warren County Schools</t>
  </si>
  <si>
    <t>Washington County Schools</t>
  </si>
  <si>
    <t>07A</t>
  </si>
  <si>
    <t>Washington Montessori</t>
  </si>
  <si>
    <t>Watauga County Schools</t>
  </si>
  <si>
    <t>27A</t>
  </si>
  <si>
    <t>Water's Edge Village School</t>
  </si>
  <si>
    <t>Wayne County Public Schools</t>
  </si>
  <si>
    <t>96F</t>
  </si>
  <si>
    <t>Wayne Preparatory</t>
  </si>
  <si>
    <t>Weldon City Schools</t>
  </si>
  <si>
    <t>55B</t>
  </si>
  <si>
    <t>West Lake Preparatory Academy</t>
  </si>
  <si>
    <t>Whiteville City Schools</t>
  </si>
  <si>
    <t>Wilkes County Schools</t>
  </si>
  <si>
    <t>06B</t>
  </si>
  <si>
    <t>Williams Academy</t>
  </si>
  <si>
    <t>19C</t>
  </si>
  <si>
    <t>Willow Oak Montessori</t>
  </si>
  <si>
    <t>65B</t>
  </si>
  <si>
    <t>Wilmington Preparatory Academy</t>
  </si>
  <si>
    <t>Wilson County Schools</t>
  </si>
  <si>
    <t>98B</t>
  </si>
  <si>
    <t>Wilson Preparatory Academy</t>
  </si>
  <si>
    <t>74C</t>
  </si>
  <si>
    <t>Winterville Charter Academy</t>
  </si>
  <si>
    <t>19B</t>
  </si>
  <si>
    <t>Woods Charter School</t>
  </si>
  <si>
    <t>Winston Salem / Forsyth County Schools</t>
  </si>
  <si>
    <t>Yadkin County Schools</t>
  </si>
  <si>
    <t>Yancey County Schools</t>
  </si>
  <si>
    <t>35B</t>
  </si>
  <si>
    <t>Youngsville Academy</t>
  </si>
  <si>
    <t>67B</t>
  </si>
  <si>
    <t>Z.E.C.A. School of Arts and Technology</t>
  </si>
  <si>
    <t>Grand Total</t>
  </si>
  <si>
    <t>60V</t>
  </si>
  <si>
    <t>Charlotte Learning Academy</t>
  </si>
  <si>
    <t>92Q</t>
  </si>
  <si>
    <t>Hope Charter Leadership Academy</t>
  </si>
  <si>
    <t xml:space="preserve">April 2020 3-21 Total </t>
  </si>
  <si>
    <t>2020 ADM</t>
  </si>
  <si>
    <t>LEA#</t>
  </si>
  <si>
    <t>Total 3-5 PK</t>
  </si>
  <si>
    <t>Total 5k-21</t>
  </si>
  <si>
    <t>April 2020 5k-21 EC/ADM %</t>
  </si>
  <si>
    <t xml:space="preserve">
The base for this data was extracted from ECATS on 4.1.2020. A calculation approved by the State Board of Education due to COVID-19 was used to take the final April 2019 child count and apply an increase of 1.0098% for both the 3-5 category and the 5k-21 category. If the data extracted on 4.1.2020 from ECATS was higher in number than the applied increase from April 2019 for either 3-5 or 5k-21, the actual data from ECATS was used. If the LEA benefited from the 1.0098% increase from April 2019, the increased data was used.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</si>
</sst>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SWISS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2" fillId="0" borderId="0"/>
    <xf numFmtId="0" fontId="5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" fillId="0" borderId="0"/>
    <xf numFmtId="0" fontId="1" fillId="0" borderId="0"/>
  </cellStyleXfs>
  <cellXfs count="14">
    <xf numFmtId="0" fontId="0" fillId="0" borderId="0" xfId="0"/>
    <xf numFmtId="0" fontId="0" fillId="24" borderId="10" xfId="0" applyFill="1" applyBorder="1" applyAlignment="1">
      <alignment horizontal="left"/>
    </xf>
    <xf numFmtId="0" fontId="0" fillId="25" borderId="10" xfId="0" applyFill="1" applyBorder="1" applyAlignment="1">
      <alignment horizontal="left"/>
    </xf>
    <xf numFmtId="1" fontId="0" fillId="25" borderId="10" xfId="0" applyNumberFormat="1" applyFill="1" applyBorder="1" applyAlignment="1">
      <alignment horizontal="left"/>
    </xf>
    <xf numFmtId="10" fontId="0" fillId="25" borderId="10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2" fillId="24" borderId="10" xfId="0" applyFont="1" applyFill="1" applyBorder="1" applyAlignment="1">
      <alignment horizontal="left" vertical="top" wrapText="1"/>
    </xf>
    <xf numFmtId="0" fontId="2" fillId="25" borderId="1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</cellXfs>
  <cellStyles count="53">
    <cellStyle name="20% - Accent1 2" xfId="6" xr:uid="{FF918BDE-AFAE-42F2-AB01-AD2D5DBC14A9}"/>
    <cellStyle name="20% - Accent2 2" xfId="7" xr:uid="{C8DDA10F-B7C8-4D07-8110-5E71E385527E}"/>
    <cellStyle name="20% - Accent3 2" xfId="8" xr:uid="{AB4AB4D6-98D6-439A-B268-0CD2798A1576}"/>
    <cellStyle name="20% - Accent4 2" xfId="9" xr:uid="{016D4554-CB8C-4C58-B526-42E19431C27C}"/>
    <cellStyle name="20% - Accent5 2" xfId="10" xr:uid="{73133DE0-E96C-479A-8545-AE9D196066C9}"/>
    <cellStyle name="20% - Accent6 2" xfId="11" xr:uid="{3621559D-3DA4-4C8C-ABDB-4BB53344CBFC}"/>
    <cellStyle name="40% - Accent1 2" xfId="12" xr:uid="{B212A899-B344-40B2-ABD4-B07F3334B1D6}"/>
    <cellStyle name="40% - Accent2 2" xfId="13" xr:uid="{A949991F-1439-4AD5-87E9-DD99731DB809}"/>
    <cellStyle name="40% - Accent3 2" xfId="14" xr:uid="{394A06CD-DD9C-4D02-8126-A5ED8D615A49}"/>
    <cellStyle name="40% - Accent4 2" xfId="15" xr:uid="{95087543-623E-4F2F-9BD1-5EB29AA01A3A}"/>
    <cellStyle name="40% - Accent5 2" xfId="16" xr:uid="{D79E8A95-564A-416B-9FD0-E97BE447466E}"/>
    <cellStyle name="40% - Accent6 2" xfId="17" xr:uid="{C5BE9337-CBC3-466E-A041-3D5924BCB258}"/>
    <cellStyle name="60% - Accent1 2" xfId="18" xr:uid="{CDA368EB-6A89-47CA-BEB6-A01E2E464DC5}"/>
    <cellStyle name="60% - Accent2 2" xfId="19" xr:uid="{AEE69F1F-2F26-4302-908A-42CF5FBFABA8}"/>
    <cellStyle name="60% - Accent3 2" xfId="20" xr:uid="{A6F5B446-D6AF-4BDE-B632-C4476F3EC587}"/>
    <cellStyle name="60% - Accent4 2" xfId="21" xr:uid="{630D3C82-8FAA-4C3B-8A5E-884792B46442}"/>
    <cellStyle name="60% - Accent5 2" xfId="22" xr:uid="{4D90B5D3-8C74-4B4A-81BF-992ABC525523}"/>
    <cellStyle name="60% - Accent6 2" xfId="23" xr:uid="{02E04D60-4D11-4289-BCBD-25761ED9509C}"/>
    <cellStyle name="Accent1 2" xfId="24" xr:uid="{8D43CF81-891A-4A1D-9290-0DEADE863A7D}"/>
    <cellStyle name="Accent2 2" xfId="25" xr:uid="{AC369176-29C7-4B8C-8D30-50820F5347B5}"/>
    <cellStyle name="Accent3 2" xfId="26" xr:uid="{236857BF-84C9-49C7-8DD5-C1017E16A3D1}"/>
    <cellStyle name="Accent4 2" xfId="27" xr:uid="{3FE0E20D-10AE-42F1-9AC2-E557597DD2BA}"/>
    <cellStyle name="Accent5 2" xfId="28" xr:uid="{39849F32-DEBC-4100-BC23-377459838AF4}"/>
    <cellStyle name="Accent6 2" xfId="29" xr:uid="{51383262-9A81-4DAC-9A64-D50CFF4A28F6}"/>
    <cellStyle name="Bad 2" xfId="30" xr:uid="{B262B069-E7AC-4FDE-A457-E8B484C90EF0}"/>
    <cellStyle name="Calculation 2" xfId="31" xr:uid="{8E01A11D-612D-4462-ACE4-8616A3D4A8EB}"/>
    <cellStyle name="Check Cell 2" xfId="32" xr:uid="{81888ADB-F023-4E7A-8037-9C402542C789}"/>
    <cellStyle name="Comma 2" xfId="4" xr:uid="{9E644175-8930-4DF7-8905-119C46B09466}"/>
    <cellStyle name="Comma 2 2" xfId="33" xr:uid="{2E44BD85-3C25-4F09-9894-B8534DF4FF0D}"/>
    <cellStyle name="Comma 3" xfId="3" xr:uid="{900B1C6B-8C4B-49C6-8B0C-CA1AD707CF97}"/>
    <cellStyle name="Currency 2" xfId="34" xr:uid="{E4981C12-1FB8-495A-8C79-65219033F657}"/>
    <cellStyle name="Explanatory Text 2" xfId="35" xr:uid="{F4BF258F-F2BB-4622-AD69-80182071F39A}"/>
    <cellStyle name="Good 2" xfId="36" xr:uid="{73737B2A-AB73-47CD-8598-DFDD670AC8F3}"/>
    <cellStyle name="Heading 1 2" xfId="37" xr:uid="{9BED874F-04D6-449C-80A1-2F1C3745713E}"/>
    <cellStyle name="Heading 2 2" xfId="38" xr:uid="{D2DE39F1-9113-4F05-9DCE-CEE8A40ABA4E}"/>
    <cellStyle name="Heading 3 2" xfId="39" xr:uid="{E577F224-CFA5-470F-B970-1A654BF9624F}"/>
    <cellStyle name="Heading 4 2" xfId="40" xr:uid="{89F1CB40-09F9-4AAD-8868-C6FB2BC89442}"/>
    <cellStyle name="Input 2" xfId="41" xr:uid="{07D53CE3-9A78-4D95-956A-AEB86A5E3D87}"/>
    <cellStyle name="Linked Cell 2" xfId="42" xr:uid="{AB78256E-3E9A-4348-A1F9-98354F5569DD}"/>
    <cellStyle name="Neutral 2" xfId="43" xr:uid="{2D587D82-FF1B-4C1F-9E2F-70DF1450E1E8}"/>
    <cellStyle name="Normal" xfId="0" builtinId="0"/>
    <cellStyle name="Normal 2" xfId="5" xr:uid="{92DEA05A-74C7-4C63-AC4A-32D5D9FA0329}"/>
    <cellStyle name="Normal 2 2" xfId="44" xr:uid="{FD8D9F85-BA75-4998-A0C3-7D6A50DDAF71}"/>
    <cellStyle name="Normal 2 3" xfId="51" xr:uid="{A07AF1FA-7277-4AE5-B0DF-474508299A1E}"/>
    <cellStyle name="Normal 3" xfId="52" xr:uid="{99464BAC-70C1-4415-AAF5-225CFEF186C1}"/>
    <cellStyle name="Normal 4" xfId="2" xr:uid="{1F5D8614-BA73-4ECF-88C4-7D83F4574B0B}"/>
    <cellStyle name="Normal 9" xfId="45" xr:uid="{7CFD2EDA-12AA-4B38-92BE-C65A9075A925}"/>
    <cellStyle name="Note 2" xfId="46" xr:uid="{11EFF65B-C964-4514-93AE-AC0469B41403}"/>
    <cellStyle name="Output 2" xfId="47" xr:uid="{0480223F-FF8A-4AC3-9BDE-F1856032DD28}"/>
    <cellStyle name="Percent" xfId="1" builtinId="5"/>
    <cellStyle name="Title 2" xfId="48" xr:uid="{A89652E3-A2D0-4935-AE77-64D774B8EBA9}"/>
    <cellStyle name="Total 2" xfId="49" xr:uid="{36E00145-D716-4704-BB75-BF48A35CCCBF}"/>
    <cellStyle name="Warning Text 2" xfId="50" xr:uid="{D90192B5-B6EB-4EE6-A220-21C31128C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3A32-5BAF-4D07-B303-5C7950C685F3}">
  <dimension ref="A1:I328"/>
  <sheetViews>
    <sheetView tabSelected="1" workbookViewId="0">
      <selection activeCell="H15" sqref="H15"/>
    </sheetView>
  </sheetViews>
  <sheetFormatPr defaultColWidth="35.21875" defaultRowHeight="14.4"/>
  <cols>
    <col min="1" max="1" width="8.5546875" style="5" customWidth="1"/>
    <col min="2" max="2" width="35.21875" style="5"/>
    <col min="3" max="3" width="11" style="5" customWidth="1"/>
    <col min="4" max="5" width="11" style="6" customWidth="1"/>
    <col min="6" max="6" width="14" style="5" customWidth="1"/>
    <col min="7" max="7" width="11" style="5" customWidth="1"/>
    <col min="8" max="16384" width="35.21875" style="5"/>
  </cols>
  <sheetData>
    <row r="1" spans="1:9" s="10" customFormat="1" ht="43.2">
      <c r="A1" s="8" t="s">
        <v>532</v>
      </c>
      <c r="B1" s="8" t="s">
        <v>0</v>
      </c>
      <c r="C1" s="8" t="s">
        <v>531</v>
      </c>
      <c r="D1" s="9" t="s">
        <v>533</v>
      </c>
      <c r="E1" s="9" t="s">
        <v>534</v>
      </c>
      <c r="F1" s="9" t="s">
        <v>530</v>
      </c>
      <c r="G1" s="9" t="s">
        <v>535</v>
      </c>
      <c r="I1" s="11" t="s">
        <v>536</v>
      </c>
    </row>
    <row r="2" spans="1:9">
      <c r="A2" s="1">
        <v>10</v>
      </c>
      <c r="B2" s="1" t="s">
        <v>5</v>
      </c>
      <c r="C2" s="1">
        <v>22628</v>
      </c>
      <c r="D2" s="2">
        <v>343</v>
      </c>
      <c r="E2" s="2">
        <v>2910</v>
      </c>
      <c r="F2" s="3">
        <f t="shared" ref="F2:F65" si="0">E2+D2</f>
        <v>3253</v>
      </c>
      <c r="G2" s="4">
        <f t="shared" ref="G2:G65" si="1">F2/C2</f>
        <v>0.14375994343291498</v>
      </c>
      <c r="I2" s="12"/>
    </row>
    <row r="3" spans="1:9">
      <c r="A3" s="1">
        <v>20</v>
      </c>
      <c r="B3" s="1" t="s">
        <v>6</v>
      </c>
      <c r="C3" s="1">
        <v>4736</v>
      </c>
      <c r="D3" s="2">
        <v>66</v>
      </c>
      <c r="E3" s="2">
        <v>690</v>
      </c>
      <c r="F3" s="3">
        <f t="shared" si="0"/>
        <v>756</v>
      </c>
      <c r="G3" s="4">
        <f t="shared" si="1"/>
        <v>0.15962837837837837</v>
      </c>
      <c r="I3" s="12"/>
    </row>
    <row r="4" spans="1:9">
      <c r="A4" s="1">
        <v>30</v>
      </c>
      <c r="B4" s="1" t="s">
        <v>7</v>
      </c>
      <c r="C4" s="1">
        <v>1364</v>
      </c>
      <c r="D4" s="2">
        <v>31</v>
      </c>
      <c r="E4" s="2">
        <v>183</v>
      </c>
      <c r="F4" s="3">
        <f t="shared" si="0"/>
        <v>214</v>
      </c>
      <c r="G4" s="4">
        <f t="shared" si="1"/>
        <v>0.15689149560117302</v>
      </c>
      <c r="I4" s="12"/>
    </row>
    <row r="5" spans="1:9">
      <c r="A5" s="1">
        <v>40</v>
      </c>
      <c r="B5" s="1" t="s">
        <v>14</v>
      </c>
      <c r="C5" s="1">
        <v>3105</v>
      </c>
      <c r="D5" s="3">
        <v>55.539000000000001</v>
      </c>
      <c r="E5" s="3">
        <v>473.59620000000001</v>
      </c>
      <c r="F5" s="3">
        <f t="shared" si="0"/>
        <v>529.13520000000005</v>
      </c>
      <c r="G5" s="4">
        <f t="shared" si="1"/>
        <v>0.17041391304347828</v>
      </c>
      <c r="I5" s="12"/>
    </row>
    <row r="6" spans="1:9">
      <c r="A6" s="1">
        <v>50</v>
      </c>
      <c r="B6" s="1" t="s">
        <v>30</v>
      </c>
      <c r="C6" s="1">
        <v>2923</v>
      </c>
      <c r="D6" s="3">
        <v>54.529200000000003</v>
      </c>
      <c r="E6" s="2">
        <v>434</v>
      </c>
      <c r="F6" s="3">
        <f t="shared" si="0"/>
        <v>488.5292</v>
      </c>
      <c r="G6" s="4">
        <f t="shared" si="1"/>
        <v>0.16713280875812522</v>
      </c>
      <c r="I6" s="12"/>
    </row>
    <row r="7" spans="1:9">
      <c r="A7" s="1">
        <v>60</v>
      </c>
      <c r="B7" s="1" t="s">
        <v>32</v>
      </c>
      <c r="C7" s="1">
        <v>1885</v>
      </c>
      <c r="D7" s="3">
        <v>41.401800000000001</v>
      </c>
      <c r="E7" s="2">
        <v>333</v>
      </c>
      <c r="F7" s="3">
        <f t="shared" si="0"/>
        <v>374.40179999999998</v>
      </c>
      <c r="G7" s="4">
        <f t="shared" si="1"/>
        <v>0.19862164456233422</v>
      </c>
      <c r="I7" s="12"/>
    </row>
    <row r="8" spans="1:9">
      <c r="A8" s="1">
        <v>70</v>
      </c>
      <c r="B8" s="1" t="s">
        <v>35</v>
      </c>
      <c r="C8" s="1">
        <v>6277</v>
      </c>
      <c r="D8" s="3">
        <v>102.9996</v>
      </c>
      <c r="E8" s="3">
        <v>907.81020000000001</v>
      </c>
      <c r="F8" s="3">
        <f t="shared" si="0"/>
        <v>1010.8098</v>
      </c>
      <c r="G8" s="4">
        <f t="shared" si="1"/>
        <v>0.16103390154532421</v>
      </c>
      <c r="I8" s="12"/>
    </row>
    <row r="9" spans="1:9">
      <c r="A9" s="1">
        <v>80</v>
      </c>
      <c r="B9" s="1" t="s">
        <v>36</v>
      </c>
      <c r="C9" s="1">
        <v>1945</v>
      </c>
      <c r="D9" s="2">
        <v>18</v>
      </c>
      <c r="E9" s="3">
        <v>281.73419999999999</v>
      </c>
      <c r="F9" s="3">
        <f t="shared" si="0"/>
        <v>299.73419999999999</v>
      </c>
      <c r="G9" s="4">
        <f t="shared" si="1"/>
        <v>0.15410498714652957</v>
      </c>
      <c r="I9" s="12"/>
    </row>
    <row r="10" spans="1:9">
      <c r="A10" s="1">
        <v>90</v>
      </c>
      <c r="B10" s="1" t="s">
        <v>41</v>
      </c>
      <c r="C10" s="1">
        <v>4048</v>
      </c>
      <c r="D10" s="3">
        <v>47.460599999999999</v>
      </c>
      <c r="E10" s="2">
        <v>534</v>
      </c>
      <c r="F10" s="3">
        <f t="shared" si="0"/>
        <v>581.4606</v>
      </c>
      <c r="G10" s="4">
        <f t="shared" si="1"/>
        <v>0.14364145256916996</v>
      </c>
      <c r="I10" s="12"/>
    </row>
    <row r="11" spans="1:9">
      <c r="A11" s="1">
        <v>100</v>
      </c>
      <c r="B11" s="1" t="s">
        <v>52</v>
      </c>
      <c r="C11" s="1">
        <v>12550</v>
      </c>
      <c r="D11" s="2">
        <v>142</v>
      </c>
      <c r="E11" s="3">
        <v>1658.0916</v>
      </c>
      <c r="F11" s="3">
        <f t="shared" si="0"/>
        <v>1800.0916</v>
      </c>
      <c r="G11" s="4">
        <f t="shared" si="1"/>
        <v>0.14343359362549801</v>
      </c>
      <c r="I11" s="12"/>
    </row>
    <row r="12" spans="1:9">
      <c r="A12" s="1">
        <v>110</v>
      </c>
      <c r="B12" s="1" t="s">
        <v>53</v>
      </c>
      <c r="C12" s="1">
        <v>23522</v>
      </c>
      <c r="D12" s="2">
        <v>283</v>
      </c>
      <c r="E12" s="3">
        <v>3095.0370000000003</v>
      </c>
      <c r="F12" s="3">
        <f t="shared" si="0"/>
        <v>3378.0370000000003</v>
      </c>
      <c r="G12" s="4">
        <f t="shared" si="1"/>
        <v>0.14361181022021938</v>
      </c>
      <c r="I12" s="12"/>
    </row>
    <row r="13" spans="1:9" ht="15" thickBot="1">
      <c r="A13" s="1">
        <v>111</v>
      </c>
      <c r="B13" s="1" t="s">
        <v>31</v>
      </c>
      <c r="C13" s="1">
        <v>4303</v>
      </c>
      <c r="D13" s="3">
        <v>62.607600000000005</v>
      </c>
      <c r="E13" s="3">
        <v>535.19399999999996</v>
      </c>
      <c r="F13" s="3">
        <f t="shared" si="0"/>
        <v>597.80160000000001</v>
      </c>
      <c r="G13" s="4">
        <f t="shared" si="1"/>
        <v>0.13892670230072043</v>
      </c>
      <c r="I13" s="13"/>
    </row>
    <row r="14" spans="1:9">
      <c r="A14" s="1">
        <v>120</v>
      </c>
      <c r="B14" s="1" t="s">
        <v>54</v>
      </c>
      <c r="C14" s="1">
        <v>11874</v>
      </c>
      <c r="D14" s="3">
        <v>238.31280000000001</v>
      </c>
      <c r="E14" s="3">
        <v>1761.0912000000001</v>
      </c>
      <c r="F14" s="3">
        <f t="shared" si="0"/>
        <v>1999.404</v>
      </c>
      <c r="G14" s="4">
        <f t="shared" si="1"/>
        <v>0.16838504295098536</v>
      </c>
    </row>
    <row r="15" spans="1:9">
      <c r="A15" s="1">
        <v>130</v>
      </c>
      <c r="B15" s="1" t="s">
        <v>57</v>
      </c>
      <c r="C15" s="1">
        <v>33362</v>
      </c>
      <c r="D15" s="3">
        <v>364.5378</v>
      </c>
      <c r="E15" s="2">
        <v>3621</v>
      </c>
      <c r="F15" s="3">
        <f t="shared" si="0"/>
        <v>3985.5378000000001</v>
      </c>
      <c r="G15" s="4">
        <f t="shared" si="1"/>
        <v>0.1194633954798873</v>
      </c>
    </row>
    <row r="16" spans="1:9">
      <c r="A16" s="1">
        <v>132</v>
      </c>
      <c r="B16" s="1" t="s">
        <v>253</v>
      </c>
      <c r="C16" s="1">
        <v>5325</v>
      </c>
      <c r="D16" s="2">
        <v>68</v>
      </c>
      <c r="E16" s="2">
        <v>693</v>
      </c>
      <c r="F16" s="3">
        <f t="shared" si="0"/>
        <v>761</v>
      </c>
      <c r="G16" s="4">
        <f t="shared" si="1"/>
        <v>0.14291079812206572</v>
      </c>
    </row>
    <row r="17" spans="1:7">
      <c r="A17" s="1">
        <v>140</v>
      </c>
      <c r="B17" s="1" t="s">
        <v>58</v>
      </c>
      <c r="C17" s="1">
        <v>11190</v>
      </c>
      <c r="D17" s="2">
        <v>220</v>
      </c>
      <c r="E17" s="3">
        <v>1547.0136</v>
      </c>
      <c r="F17" s="3">
        <f t="shared" si="0"/>
        <v>1767.0136</v>
      </c>
      <c r="G17" s="4">
        <f t="shared" si="1"/>
        <v>0.15791006255585344</v>
      </c>
    </row>
    <row r="18" spans="1:7">
      <c r="A18" s="1">
        <v>150</v>
      </c>
      <c r="B18" s="1" t="s">
        <v>59</v>
      </c>
      <c r="C18" s="1">
        <v>1854</v>
      </c>
      <c r="D18" s="3">
        <v>24.235199999999999</v>
      </c>
      <c r="E18" s="3">
        <v>227.20500000000001</v>
      </c>
      <c r="F18" s="3">
        <f t="shared" si="0"/>
        <v>251.4402</v>
      </c>
      <c r="G18" s="4">
        <f t="shared" si="1"/>
        <v>0.13562038834951456</v>
      </c>
    </row>
    <row r="19" spans="1:7">
      <c r="A19" s="1">
        <v>160</v>
      </c>
      <c r="B19" s="1" t="s">
        <v>72</v>
      </c>
      <c r="C19" s="1">
        <v>8058</v>
      </c>
      <c r="D19" s="3">
        <v>82.803600000000003</v>
      </c>
      <c r="E19" s="3">
        <v>952.2414</v>
      </c>
      <c r="F19" s="3">
        <f t="shared" si="0"/>
        <v>1035.0450000000001</v>
      </c>
      <c r="G19" s="4">
        <f t="shared" si="1"/>
        <v>0.1284493670886076</v>
      </c>
    </row>
    <row r="20" spans="1:7">
      <c r="A20" s="1">
        <v>170</v>
      </c>
      <c r="B20" s="1" t="s">
        <v>75</v>
      </c>
      <c r="C20" s="1">
        <v>2328</v>
      </c>
      <c r="D20" s="3">
        <v>26.254799999999999</v>
      </c>
      <c r="E20" s="3">
        <v>413.00819999999999</v>
      </c>
      <c r="F20" s="3">
        <f t="shared" si="0"/>
        <v>439.26299999999998</v>
      </c>
      <c r="G20" s="4">
        <f t="shared" si="1"/>
        <v>0.18868685567010307</v>
      </c>
    </row>
    <row r="21" spans="1:7">
      <c r="A21" s="1">
        <v>180</v>
      </c>
      <c r="B21" s="1" t="s">
        <v>78</v>
      </c>
      <c r="C21" s="1">
        <v>15693</v>
      </c>
      <c r="D21" s="2">
        <v>137</v>
      </c>
      <c r="E21" s="2">
        <v>1896</v>
      </c>
      <c r="F21" s="3">
        <f t="shared" si="0"/>
        <v>2033</v>
      </c>
      <c r="G21" s="4">
        <f t="shared" si="1"/>
        <v>0.12954820620658891</v>
      </c>
    </row>
    <row r="22" spans="1:7">
      <c r="A22" s="1">
        <v>181</v>
      </c>
      <c r="B22" s="1" t="s">
        <v>229</v>
      </c>
      <c r="C22" s="1">
        <v>4095</v>
      </c>
      <c r="D22" s="3">
        <v>52.509599999999999</v>
      </c>
      <c r="E22" s="3">
        <v>531.15480000000002</v>
      </c>
      <c r="F22" s="3">
        <f t="shared" si="0"/>
        <v>583.6644</v>
      </c>
      <c r="G22" s="4">
        <f t="shared" si="1"/>
        <v>0.14253098901098901</v>
      </c>
    </row>
    <row r="23" spans="1:7">
      <c r="A23" s="1">
        <v>182</v>
      </c>
      <c r="B23" s="1" t="s">
        <v>325</v>
      </c>
      <c r="C23" s="1">
        <v>2914</v>
      </c>
      <c r="D23" s="2">
        <v>33</v>
      </c>
      <c r="E23" s="3">
        <v>389.78280000000001</v>
      </c>
      <c r="F23" s="3">
        <f t="shared" si="0"/>
        <v>422.78280000000001</v>
      </c>
      <c r="G23" s="4">
        <f t="shared" si="1"/>
        <v>0.14508675360329445</v>
      </c>
    </row>
    <row r="24" spans="1:7">
      <c r="A24" s="1">
        <v>190</v>
      </c>
      <c r="B24" s="1" t="s">
        <v>95</v>
      </c>
      <c r="C24" s="1">
        <v>8950</v>
      </c>
      <c r="D24" s="3">
        <v>132.28380000000001</v>
      </c>
      <c r="E24" s="3">
        <v>1086.5448000000001</v>
      </c>
      <c r="F24" s="3">
        <f t="shared" si="0"/>
        <v>1218.8286000000001</v>
      </c>
      <c r="G24" s="4">
        <f t="shared" si="1"/>
        <v>0.13618196648044692</v>
      </c>
    </row>
    <row r="25" spans="1:7">
      <c r="A25" s="1">
        <v>200</v>
      </c>
      <c r="B25" s="1" t="s">
        <v>96</v>
      </c>
      <c r="C25" s="1">
        <v>3097</v>
      </c>
      <c r="D25" s="3">
        <v>39.382200000000005</v>
      </c>
      <c r="E25" s="3">
        <v>522.06659999999999</v>
      </c>
      <c r="F25" s="3">
        <f t="shared" si="0"/>
        <v>561.44880000000001</v>
      </c>
      <c r="G25" s="4">
        <f t="shared" si="1"/>
        <v>0.18128795608653536</v>
      </c>
    </row>
    <row r="26" spans="1:7">
      <c r="A26" s="1">
        <v>210</v>
      </c>
      <c r="B26" s="1" t="s">
        <v>154</v>
      </c>
      <c r="C26" s="1">
        <v>1859</v>
      </c>
      <c r="D26" s="2">
        <v>31</v>
      </c>
      <c r="E26" s="3">
        <v>249.42060000000001</v>
      </c>
      <c r="F26" s="3">
        <f t="shared" si="0"/>
        <v>280.42060000000004</v>
      </c>
      <c r="G26" s="4">
        <f t="shared" si="1"/>
        <v>0.15084486282947823</v>
      </c>
    </row>
    <row r="27" spans="1:7">
      <c r="A27" s="1">
        <v>220</v>
      </c>
      <c r="B27" s="1" t="s">
        <v>101</v>
      </c>
      <c r="C27" s="1">
        <v>1280</v>
      </c>
      <c r="D27" s="3">
        <v>23.2254</v>
      </c>
      <c r="E27" s="3">
        <v>210.0384</v>
      </c>
      <c r="F27" s="3">
        <f t="shared" si="0"/>
        <v>233.2638</v>
      </c>
      <c r="G27" s="4">
        <f t="shared" si="1"/>
        <v>0.18223734375</v>
      </c>
    </row>
    <row r="28" spans="1:7">
      <c r="A28" s="1">
        <v>230</v>
      </c>
      <c r="B28" s="1" t="s">
        <v>102</v>
      </c>
      <c r="C28" s="1">
        <v>14071</v>
      </c>
      <c r="D28" s="2">
        <v>182</v>
      </c>
      <c r="E28" s="3">
        <v>2115.5309999999999</v>
      </c>
      <c r="F28" s="3">
        <f t="shared" si="0"/>
        <v>2297.5309999999999</v>
      </c>
      <c r="G28" s="4">
        <f t="shared" si="1"/>
        <v>0.16328128775495701</v>
      </c>
    </row>
    <row r="29" spans="1:7">
      <c r="A29" s="1">
        <v>240</v>
      </c>
      <c r="B29" s="1" t="s">
        <v>112</v>
      </c>
      <c r="C29" s="1">
        <v>5331</v>
      </c>
      <c r="D29" s="3">
        <v>86.842799999999997</v>
      </c>
      <c r="E29" s="3">
        <v>649.30140000000006</v>
      </c>
      <c r="F29" s="3">
        <f t="shared" si="0"/>
        <v>736.14420000000007</v>
      </c>
      <c r="G29" s="4">
        <f t="shared" si="1"/>
        <v>0.13808745075970738</v>
      </c>
    </row>
    <row r="30" spans="1:7">
      <c r="A30" s="1">
        <v>241</v>
      </c>
      <c r="B30" s="1" t="s">
        <v>503</v>
      </c>
      <c r="C30" s="1">
        <v>2172</v>
      </c>
      <c r="D30" s="2">
        <v>24</v>
      </c>
      <c r="E30" s="2">
        <v>278</v>
      </c>
      <c r="F30" s="3">
        <f t="shared" si="0"/>
        <v>302</v>
      </c>
      <c r="G30" s="4">
        <f t="shared" si="1"/>
        <v>0.13904235727440148</v>
      </c>
    </row>
    <row r="31" spans="1:7">
      <c r="A31" s="1">
        <v>250</v>
      </c>
      <c r="B31" s="1" t="s">
        <v>125</v>
      </c>
      <c r="C31" s="1">
        <v>13111</v>
      </c>
      <c r="D31" s="3">
        <v>205.9992</v>
      </c>
      <c r="E31" s="2">
        <v>1636</v>
      </c>
      <c r="F31" s="3">
        <f t="shared" si="0"/>
        <v>1841.9992</v>
      </c>
      <c r="G31" s="4">
        <f t="shared" si="1"/>
        <v>0.14049265502250019</v>
      </c>
    </row>
    <row r="32" spans="1:7">
      <c r="A32" s="1">
        <v>260</v>
      </c>
      <c r="B32" s="1" t="s">
        <v>128</v>
      </c>
      <c r="C32" s="1">
        <v>49443</v>
      </c>
      <c r="D32" s="3">
        <v>422.09640000000002</v>
      </c>
      <c r="E32" s="3">
        <v>7073.6490000000003</v>
      </c>
      <c r="F32" s="3">
        <f t="shared" si="0"/>
        <v>7495.7454000000007</v>
      </c>
      <c r="G32" s="4">
        <f t="shared" si="1"/>
        <v>0.15160377404283723</v>
      </c>
    </row>
    <row r="33" spans="1:7">
      <c r="A33" s="1">
        <v>270</v>
      </c>
      <c r="B33" s="1" t="s">
        <v>129</v>
      </c>
      <c r="C33" s="1">
        <v>4148</v>
      </c>
      <c r="D33" s="2">
        <v>70</v>
      </c>
      <c r="E33" s="3">
        <v>498.84120000000001</v>
      </c>
      <c r="F33" s="3">
        <f t="shared" si="0"/>
        <v>568.84120000000007</v>
      </c>
      <c r="G33" s="4">
        <f t="shared" si="1"/>
        <v>0.13713625843780136</v>
      </c>
    </row>
    <row r="34" spans="1:7">
      <c r="A34" s="1">
        <v>280</v>
      </c>
      <c r="B34" s="1" t="s">
        <v>130</v>
      </c>
      <c r="C34" s="1">
        <v>5236</v>
      </c>
      <c r="D34" s="2">
        <v>90</v>
      </c>
      <c r="E34" s="2">
        <v>642</v>
      </c>
      <c r="F34" s="3">
        <f t="shared" si="0"/>
        <v>732</v>
      </c>
      <c r="G34" s="4">
        <f t="shared" si="1"/>
        <v>0.13980137509549273</v>
      </c>
    </row>
    <row r="35" spans="1:7">
      <c r="A35" s="1">
        <v>290</v>
      </c>
      <c r="B35" s="1" t="s">
        <v>131</v>
      </c>
      <c r="C35" s="1">
        <v>18519</v>
      </c>
      <c r="D35" s="2">
        <v>234</v>
      </c>
      <c r="E35" s="3">
        <v>2428.569</v>
      </c>
      <c r="F35" s="3">
        <f t="shared" si="0"/>
        <v>2662.569</v>
      </c>
      <c r="G35" s="4">
        <f t="shared" si="1"/>
        <v>0.14377498785031589</v>
      </c>
    </row>
    <row r="36" spans="1:7">
      <c r="A36" s="1">
        <v>291</v>
      </c>
      <c r="B36" s="1" t="s">
        <v>276</v>
      </c>
      <c r="C36" s="1">
        <v>3002</v>
      </c>
      <c r="D36" s="3">
        <v>48.470399999999998</v>
      </c>
      <c r="E36" s="3">
        <v>386.7534</v>
      </c>
      <c r="F36" s="3">
        <f t="shared" si="0"/>
        <v>435.22379999999998</v>
      </c>
      <c r="G36" s="4">
        <f t="shared" si="1"/>
        <v>0.14497794803464356</v>
      </c>
    </row>
    <row r="37" spans="1:7">
      <c r="A37" s="1">
        <v>292</v>
      </c>
      <c r="B37" s="1" t="s">
        <v>446</v>
      </c>
      <c r="C37" s="1">
        <v>2236</v>
      </c>
      <c r="D37" s="3">
        <v>32.313600000000001</v>
      </c>
      <c r="E37" s="3">
        <v>277.69499999999999</v>
      </c>
      <c r="F37" s="3">
        <f t="shared" si="0"/>
        <v>310.0086</v>
      </c>
      <c r="G37" s="4">
        <f t="shared" si="1"/>
        <v>0.13864427549194991</v>
      </c>
    </row>
    <row r="38" spans="1:7">
      <c r="A38" s="1">
        <v>295</v>
      </c>
      <c r="B38" s="1" t="s">
        <v>236</v>
      </c>
      <c r="C38" s="1">
        <v>214</v>
      </c>
      <c r="D38" s="3">
        <v>0</v>
      </c>
      <c r="E38" s="3">
        <v>55.539000000000001</v>
      </c>
      <c r="F38" s="3">
        <f t="shared" si="0"/>
        <v>55.539000000000001</v>
      </c>
      <c r="G38" s="4">
        <f t="shared" si="1"/>
        <v>0.25952803738317759</v>
      </c>
    </row>
    <row r="39" spans="1:7">
      <c r="A39" s="1">
        <v>298</v>
      </c>
      <c r="B39" s="1" t="s">
        <v>137</v>
      </c>
      <c r="C39" s="1">
        <v>0</v>
      </c>
      <c r="D39" s="3">
        <v>4.0392000000000001</v>
      </c>
      <c r="E39" s="3">
        <v>190.85220000000001</v>
      </c>
      <c r="F39" s="3">
        <f t="shared" si="0"/>
        <v>194.8914</v>
      </c>
      <c r="G39" s="4" t="e">
        <f t="shared" si="1"/>
        <v>#DIV/0!</v>
      </c>
    </row>
    <row r="40" spans="1:7">
      <c r="A40" s="1">
        <v>300</v>
      </c>
      <c r="B40" s="1" t="s">
        <v>134</v>
      </c>
      <c r="C40" s="1">
        <v>6066</v>
      </c>
      <c r="D40" s="3">
        <v>129.2544</v>
      </c>
      <c r="E40" s="2">
        <v>932</v>
      </c>
      <c r="F40" s="3">
        <f t="shared" si="0"/>
        <v>1061.2544</v>
      </c>
      <c r="G40" s="4">
        <f t="shared" si="1"/>
        <v>0.17495126937026048</v>
      </c>
    </row>
    <row r="41" spans="1:7">
      <c r="A41" s="1">
        <v>310</v>
      </c>
      <c r="B41" s="1" t="s">
        <v>146</v>
      </c>
      <c r="C41" s="1">
        <v>9596</v>
      </c>
      <c r="D41" s="2">
        <v>85</v>
      </c>
      <c r="E41" s="3">
        <v>857.3202</v>
      </c>
      <c r="F41" s="3">
        <f t="shared" si="0"/>
        <v>942.3202</v>
      </c>
      <c r="G41" s="4">
        <f t="shared" si="1"/>
        <v>9.8199270529387248E-2</v>
      </c>
    </row>
    <row r="42" spans="1:7">
      <c r="A42" s="1">
        <v>320</v>
      </c>
      <c r="B42" s="1" t="s">
        <v>147</v>
      </c>
      <c r="C42" s="1">
        <v>32476</v>
      </c>
      <c r="D42" s="2">
        <v>610</v>
      </c>
      <c r="E42" s="2">
        <v>4266</v>
      </c>
      <c r="F42" s="3">
        <f t="shared" si="0"/>
        <v>4876</v>
      </c>
      <c r="G42" s="4">
        <f t="shared" si="1"/>
        <v>0.1501416430594901</v>
      </c>
    </row>
    <row r="43" spans="1:7">
      <c r="A43" s="1">
        <v>330</v>
      </c>
      <c r="B43" s="1" t="s">
        <v>155</v>
      </c>
      <c r="C43" s="1">
        <v>5574</v>
      </c>
      <c r="D43" s="3">
        <v>57.558599999999998</v>
      </c>
      <c r="E43" s="3">
        <v>837.12419999999997</v>
      </c>
      <c r="F43" s="3">
        <f t="shared" si="0"/>
        <v>894.68279999999993</v>
      </c>
      <c r="G43" s="4">
        <f t="shared" si="1"/>
        <v>0.16051001076426263</v>
      </c>
    </row>
    <row r="44" spans="1:7">
      <c r="A44" s="1">
        <v>340</v>
      </c>
      <c r="B44" s="1" t="s">
        <v>518</v>
      </c>
      <c r="C44" s="1">
        <v>53281</v>
      </c>
      <c r="D44" s="2">
        <v>690</v>
      </c>
      <c r="E44" s="3">
        <v>7053.4530000000004</v>
      </c>
      <c r="F44" s="3">
        <f t="shared" si="0"/>
        <v>7743.4530000000004</v>
      </c>
      <c r="G44" s="4">
        <f t="shared" si="1"/>
        <v>0.14533235111953605</v>
      </c>
    </row>
    <row r="45" spans="1:7">
      <c r="A45" s="1">
        <v>350</v>
      </c>
      <c r="B45" s="1" t="s">
        <v>190</v>
      </c>
      <c r="C45" s="1">
        <v>8008</v>
      </c>
      <c r="D45" s="2">
        <v>51</v>
      </c>
      <c r="E45" s="3">
        <v>985.56479999999999</v>
      </c>
      <c r="F45" s="3">
        <f t="shared" si="0"/>
        <v>1036.5648000000001</v>
      </c>
      <c r="G45" s="4">
        <f t="shared" si="1"/>
        <v>0.12944115884115887</v>
      </c>
    </row>
    <row r="46" spans="1:7">
      <c r="A46" s="1">
        <v>360</v>
      </c>
      <c r="B46" s="1" t="s">
        <v>193</v>
      </c>
      <c r="C46" s="1">
        <v>30631</v>
      </c>
      <c r="D46" s="3">
        <v>265.57740000000001</v>
      </c>
      <c r="E46" s="3">
        <v>4507.7471999999998</v>
      </c>
      <c r="F46" s="3">
        <f t="shared" si="0"/>
        <v>4773.3245999999999</v>
      </c>
      <c r="G46" s="4">
        <f t="shared" si="1"/>
        <v>0.15583312983578726</v>
      </c>
    </row>
    <row r="47" spans="1:7">
      <c r="A47" s="1">
        <v>370</v>
      </c>
      <c r="B47" s="1" t="s">
        <v>198</v>
      </c>
      <c r="C47" s="1">
        <v>1583</v>
      </c>
      <c r="D47" s="2">
        <v>29</v>
      </c>
      <c r="E47" s="3">
        <v>250.43040000000002</v>
      </c>
      <c r="F47" s="3">
        <f t="shared" si="0"/>
        <v>279.43040000000002</v>
      </c>
      <c r="G47" s="4">
        <f t="shared" si="1"/>
        <v>0.17651951989892611</v>
      </c>
    </row>
    <row r="48" spans="1:7">
      <c r="A48" s="1">
        <v>380</v>
      </c>
      <c r="B48" s="1" t="s">
        <v>203</v>
      </c>
      <c r="C48" s="1">
        <v>1134</v>
      </c>
      <c r="D48" s="2">
        <v>19</v>
      </c>
      <c r="E48" s="2">
        <v>166</v>
      </c>
      <c r="F48" s="3">
        <f t="shared" si="0"/>
        <v>185</v>
      </c>
      <c r="G48" s="4">
        <f t="shared" si="1"/>
        <v>0.16313932980599646</v>
      </c>
    </row>
    <row r="49" spans="1:7">
      <c r="A49" s="1">
        <v>390</v>
      </c>
      <c r="B49" s="1" t="s">
        <v>206</v>
      </c>
      <c r="C49" s="1">
        <v>7166</v>
      </c>
      <c r="D49" s="3">
        <v>93.9114</v>
      </c>
      <c r="E49" s="3">
        <v>1061.2998</v>
      </c>
      <c r="F49" s="3">
        <f t="shared" si="0"/>
        <v>1155.2112</v>
      </c>
      <c r="G49" s="4">
        <f t="shared" si="1"/>
        <v>0.16120725648897571</v>
      </c>
    </row>
    <row r="50" spans="1:7">
      <c r="A50" s="1">
        <v>400</v>
      </c>
      <c r="B50" s="1" t="s">
        <v>209</v>
      </c>
      <c r="C50" s="1">
        <v>2866</v>
      </c>
      <c r="D50" s="3">
        <v>37.3626</v>
      </c>
      <c r="E50" s="2">
        <v>259</v>
      </c>
      <c r="F50" s="3">
        <f t="shared" si="0"/>
        <v>296.36259999999999</v>
      </c>
      <c r="G50" s="4">
        <f t="shared" si="1"/>
        <v>0.10340635031402651</v>
      </c>
    </row>
    <row r="51" spans="1:7">
      <c r="A51" s="1">
        <v>410</v>
      </c>
      <c r="B51" s="1" t="s">
        <v>212</v>
      </c>
      <c r="C51" s="1">
        <v>70434</v>
      </c>
      <c r="D51" s="2">
        <v>791</v>
      </c>
      <c r="E51" s="3">
        <v>9673.884</v>
      </c>
      <c r="F51" s="3">
        <f t="shared" si="0"/>
        <v>10464.884</v>
      </c>
      <c r="G51" s="4">
        <f t="shared" si="1"/>
        <v>0.14857716443762956</v>
      </c>
    </row>
    <row r="52" spans="1:7">
      <c r="A52" s="1">
        <v>420</v>
      </c>
      <c r="B52" s="1" t="s">
        <v>215</v>
      </c>
      <c r="C52" s="1">
        <v>2166</v>
      </c>
      <c r="D52" s="3">
        <v>42.4116</v>
      </c>
      <c r="E52" s="3">
        <v>331.21440000000001</v>
      </c>
      <c r="F52" s="3">
        <f t="shared" si="0"/>
        <v>373.62600000000003</v>
      </c>
      <c r="G52" s="4">
        <f t="shared" si="1"/>
        <v>0.17249584487534628</v>
      </c>
    </row>
    <row r="53" spans="1:7">
      <c r="A53" s="1">
        <v>421</v>
      </c>
      <c r="B53" s="1" t="s">
        <v>394</v>
      </c>
      <c r="C53" s="1">
        <v>2750</v>
      </c>
      <c r="D53" s="3">
        <v>40.392000000000003</v>
      </c>
      <c r="E53" s="3">
        <v>386.7534</v>
      </c>
      <c r="F53" s="3">
        <f t="shared" si="0"/>
        <v>427.1454</v>
      </c>
      <c r="G53" s="4">
        <f t="shared" si="1"/>
        <v>0.15532560000000001</v>
      </c>
    </row>
    <row r="54" spans="1:7">
      <c r="A54" s="1">
        <v>422</v>
      </c>
      <c r="B54" s="1" t="s">
        <v>500</v>
      </c>
      <c r="C54" s="1">
        <v>738</v>
      </c>
      <c r="D54" s="3">
        <v>12.117599999999999</v>
      </c>
      <c r="E54" s="3">
        <v>120.1662</v>
      </c>
      <c r="F54" s="3">
        <f t="shared" si="0"/>
        <v>132.28380000000001</v>
      </c>
      <c r="G54" s="4">
        <f t="shared" si="1"/>
        <v>0.17924634146341464</v>
      </c>
    </row>
    <row r="55" spans="1:7">
      <c r="A55" s="1">
        <v>430</v>
      </c>
      <c r="B55" s="1" t="s">
        <v>218</v>
      </c>
      <c r="C55" s="1">
        <v>20039</v>
      </c>
      <c r="D55" s="2">
        <v>151</v>
      </c>
      <c r="E55" s="3">
        <v>2397.2652000000003</v>
      </c>
      <c r="F55" s="3">
        <f t="shared" si="0"/>
        <v>2548.2652000000003</v>
      </c>
      <c r="G55" s="4">
        <f t="shared" si="1"/>
        <v>0.12716528768900645</v>
      </c>
    </row>
    <row r="56" spans="1:7">
      <c r="A56" s="1">
        <v>440</v>
      </c>
      <c r="B56" s="1" t="s">
        <v>221</v>
      </c>
      <c r="C56" s="1">
        <v>7093</v>
      </c>
      <c r="D56" s="2">
        <v>114</v>
      </c>
      <c r="E56" s="2">
        <v>1219</v>
      </c>
      <c r="F56" s="3">
        <f t="shared" si="0"/>
        <v>1333</v>
      </c>
      <c r="G56" s="4">
        <f t="shared" si="1"/>
        <v>0.18793176371070069</v>
      </c>
    </row>
    <row r="57" spans="1:7">
      <c r="A57" s="1">
        <v>450</v>
      </c>
      <c r="B57" s="1" t="s">
        <v>224</v>
      </c>
      <c r="C57" s="1">
        <v>13334</v>
      </c>
      <c r="D57" s="2">
        <v>172</v>
      </c>
      <c r="E57" s="3">
        <v>1761.0912000000001</v>
      </c>
      <c r="F57" s="3">
        <f t="shared" si="0"/>
        <v>1933.0912000000001</v>
      </c>
      <c r="G57" s="4">
        <f t="shared" si="1"/>
        <v>0.14497459127043649</v>
      </c>
    </row>
    <row r="58" spans="1:7">
      <c r="A58" s="1">
        <v>460</v>
      </c>
      <c r="B58" s="1" t="s">
        <v>227</v>
      </c>
      <c r="C58" s="1">
        <v>2594</v>
      </c>
      <c r="D58" s="3">
        <v>21.2058</v>
      </c>
      <c r="E58" s="2">
        <v>403</v>
      </c>
      <c r="F58" s="3">
        <f t="shared" si="0"/>
        <v>424.20580000000001</v>
      </c>
      <c r="G58" s="4">
        <f t="shared" si="1"/>
        <v>0.16353346183500386</v>
      </c>
    </row>
    <row r="59" spans="1:7">
      <c r="A59" s="1">
        <v>470</v>
      </c>
      <c r="B59" s="1" t="s">
        <v>232</v>
      </c>
      <c r="C59" s="1">
        <v>8625</v>
      </c>
      <c r="D59" s="2">
        <v>117</v>
      </c>
      <c r="E59" s="3">
        <v>1173.3876</v>
      </c>
      <c r="F59" s="3">
        <f t="shared" si="0"/>
        <v>1290.3876</v>
      </c>
      <c r="G59" s="4">
        <f t="shared" si="1"/>
        <v>0.14961015652173915</v>
      </c>
    </row>
    <row r="60" spans="1:7">
      <c r="A60" s="1">
        <v>480</v>
      </c>
      <c r="B60" s="1" t="s">
        <v>233</v>
      </c>
      <c r="C60" s="1">
        <v>537</v>
      </c>
      <c r="D60" s="2">
        <v>14</v>
      </c>
      <c r="E60" s="2">
        <v>80</v>
      </c>
      <c r="F60" s="3">
        <f t="shared" si="0"/>
        <v>94</v>
      </c>
      <c r="G60" s="4">
        <f t="shared" si="1"/>
        <v>0.1750465549348231</v>
      </c>
    </row>
    <row r="61" spans="1:7">
      <c r="A61" s="1">
        <v>490</v>
      </c>
      <c r="B61" s="1" t="s">
        <v>245</v>
      </c>
      <c r="C61" s="1">
        <v>20285</v>
      </c>
      <c r="D61" s="2">
        <v>236</v>
      </c>
      <c r="E61" s="2">
        <v>2098</v>
      </c>
      <c r="F61" s="3">
        <f t="shared" si="0"/>
        <v>2334</v>
      </c>
      <c r="G61" s="4">
        <f t="shared" si="1"/>
        <v>0.11506038945033276</v>
      </c>
    </row>
    <row r="62" spans="1:7">
      <c r="A62" s="1">
        <v>491</v>
      </c>
      <c r="B62" s="1" t="s">
        <v>305</v>
      </c>
      <c r="C62" s="1">
        <v>5941</v>
      </c>
      <c r="D62" s="3">
        <v>55.539000000000001</v>
      </c>
      <c r="E62" s="3">
        <v>787.64400000000001</v>
      </c>
      <c r="F62" s="3">
        <f t="shared" si="0"/>
        <v>843.18299999999999</v>
      </c>
      <c r="G62" s="4">
        <f t="shared" si="1"/>
        <v>0.14192610671604106</v>
      </c>
    </row>
    <row r="63" spans="1:7">
      <c r="A63" s="1">
        <v>500</v>
      </c>
      <c r="B63" s="1" t="s">
        <v>248</v>
      </c>
      <c r="C63" s="1">
        <v>3575</v>
      </c>
      <c r="D63" s="2">
        <v>85</v>
      </c>
      <c r="E63" s="2">
        <v>530</v>
      </c>
      <c r="F63" s="3">
        <f t="shared" si="0"/>
        <v>615</v>
      </c>
      <c r="G63" s="4">
        <f t="shared" si="1"/>
        <v>0.17202797202797201</v>
      </c>
    </row>
    <row r="64" spans="1:7">
      <c r="A64" s="1">
        <v>510</v>
      </c>
      <c r="B64" s="1" t="s">
        <v>251</v>
      </c>
      <c r="C64" s="1">
        <v>36517</v>
      </c>
      <c r="D64" s="3">
        <v>488.7432</v>
      </c>
      <c r="E64" s="3">
        <v>5424.6455999999998</v>
      </c>
      <c r="F64" s="3">
        <f t="shared" si="0"/>
        <v>5913.3887999999997</v>
      </c>
      <c r="G64" s="4">
        <f t="shared" si="1"/>
        <v>0.16193523016677164</v>
      </c>
    </row>
    <row r="65" spans="1:7">
      <c r="A65" s="1">
        <v>520</v>
      </c>
      <c r="B65" s="1" t="s">
        <v>252</v>
      </c>
      <c r="C65" s="1">
        <v>1021</v>
      </c>
      <c r="D65" s="2">
        <v>22</v>
      </c>
      <c r="E65" s="3">
        <v>170.65620000000001</v>
      </c>
      <c r="F65" s="3">
        <f t="shared" si="0"/>
        <v>192.65620000000001</v>
      </c>
      <c r="G65" s="4">
        <f t="shared" si="1"/>
        <v>0.1886936336924584</v>
      </c>
    </row>
    <row r="66" spans="1:7">
      <c r="A66" s="1">
        <v>530</v>
      </c>
      <c r="B66" s="1" t="s">
        <v>274</v>
      </c>
      <c r="C66" s="1">
        <v>9830</v>
      </c>
      <c r="D66" s="2">
        <v>139</v>
      </c>
      <c r="E66" s="3">
        <v>1159.2504000000001</v>
      </c>
      <c r="F66" s="3">
        <f t="shared" ref="F66:F129" si="2">E66+D66</f>
        <v>1298.2504000000001</v>
      </c>
      <c r="G66" s="4">
        <f t="shared" ref="G66:G129" si="3">F66/C66</f>
        <v>0.13207023397761955</v>
      </c>
    </row>
    <row r="67" spans="1:7">
      <c r="A67" s="1">
        <v>540</v>
      </c>
      <c r="B67" s="1" t="s">
        <v>275</v>
      </c>
      <c r="C67" s="1">
        <v>8458</v>
      </c>
      <c r="D67" s="2">
        <v>92</v>
      </c>
      <c r="E67" s="3">
        <v>1371.3084000000001</v>
      </c>
      <c r="F67" s="3">
        <f t="shared" si="2"/>
        <v>1463.3084000000001</v>
      </c>
      <c r="G67" s="4">
        <f t="shared" si="3"/>
        <v>0.17300879640576969</v>
      </c>
    </row>
    <row r="68" spans="1:7">
      <c r="A68" s="1">
        <v>550</v>
      </c>
      <c r="B68" s="1" t="s">
        <v>277</v>
      </c>
      <c r="C68" s="1">
        <v>11311</v>
      </c>
      <c r="D68" s="2">
        <v>141</v>
      </c>
      <c r="E68" s="2">
        <v>1523</v>
      </c>
      <c r="F68" s="3">
        <f t="shared" si="2"/>
        <v>1664</v>
      </c>
      <c r="G68" s="4">
        <f t="shared" si="3"/>
        <v>0.14711342940500396</v>
      </c>
    </row>
    <row r="69" spans="1:7">
      <c r="A69" s="1">
        <v>560</v>
      </c>
      <c r="B69" s="1" t="s">
        <v>282</v>
      </c>
      <c r="C69" s="1">
        <v>4438</v>
      </c>
      <c r="D69" s="3">
        <v>110.0682</v>
      </c>
      <c r="E69" s="3">
        <v>624.05640000000005</v>
      </c>
      <c r="F69" s="3">
        <f t="shared" si="2"/>
        <v>734.1246000000001</v>
      </c>
      <c r="G69" s="4">
        <f t="shared" si="3"/>
        <v>0.16541789094186574</v>
      </c>
    </row>
    <row r="70" spans="1:7">
      <c r="A70" s="1">
        <v>570</v>
      </c>
      <c r="B70" s="1" t="s">
        <v>283</v>
      </c>
      <c r="C70" s="1">
        <v>2216</v>
      </c>
      <c r="D70" s="3">
        <v>26.254799999999999</v>
      </c>
      <c r="E70" s="2">
        <v>356</v>
      </c>
      <c r="F70" s="3">
        <f t="shared" si="2"/>
        <v>382.25479999999999</v>
      </c>
      <c r="G70" s="4">
        <f t="shared" si="3"/>
        <v>0.17249765342960288</v>
      </c>
    </row>
    <row r="71" spans="1:7">
      <c r="A71" s="1">
        <v>580</v>
      </c>
      <c r="B71" s="1" t="s">
        <v>288</v>
      </c>
      <c r="C71" s="1">
        <v>2774</v>
      </c>
      <c r="D71" s="3">
        <v>84.8232</v>
      </c>
      <c r="E71" s="3">
        <v>516.00779999999997</v>
      </c>
      <c r="F71" s="3">
        <f t="shared" si="2"/>
        <v>600.83100000000002</v>
      </c>
      <c r="G71" s="4">
        <f t="shared" si="3"/>
        <v>0.21659372746935834</v>
      </c>
    </row>
    <row r="72" spans="1:7">
      <c r="A72" s="1">
        <v>590</v>
      </c>
      <c r="B72" s="1" t="s">
        <v>293</v>
      </c>
      <c r="C72" s="1">
        <v>5890</v>
      </c>
      <c r="D72" s="2">
        <v>97</v>
      </c>
      <c r="E72" s="3">
        <v>1012.8294000000001</v>
      </c>
      <c r="F72" s="3">
        <f t="shared" si="2"/>
        <v>1109.8294000000001</v>
      </c>
      <c r="G72" s="4">
        <f t="shared" si="3"/>
        <v>0.1884260441426146</v>
      </c>
    </row>
    <row r="73" spans="1:7">
      <c r="A73" s="1">
        <v>600</v>
      </c>
      <c r="B73" s="1" t="s">
        <v>88</v>
      </c>
      <c r="C73" s="1">
        <v>145833</v>
      </c>
      <c r="D73" s="2">
        <v>1371</v>
      </c>
      <c r="E73" s="2">
        <v>13952</v>
      </c>
      <c r="F73" s="3">
        <f t="shared" si="2"/>
        <v>15323</v>
      </c>
      <c r="G73" s="4">
        <f t="shared" si="3"/>
        <v>0.10507224016512037</v>
      </c>
    </row>
    <row r="74" spans="1:7">
      <c r="A74" s="1">
        <v>610</v>
      </c>
      <c r="B74" s="1" t="s">
        <v>298</v>
      </c>
      <c r="C74" s="1">
        <v>1826</v>
      </c>
      <c r="D74" s="3">
        <v>32.313600000000001</v>
      </c>
      <c r="E74" s="3">
        <v>298.9008</v>
      </c>
      <c r="F74" s="3">
        <f t="shared" si="2"/>
        <v>331.21440000000001</v>
      </c>
      <c r="G74" s="4">
        <f t="shared" si="3"/>
        <v>0.18138795180722891</v>
      </c>
    </row>
    <row r="75" spans="1:7">
      <c r="A75" s="1">
        <v>620</v>
      </c>
      <c r="B75" s="1" t="s">
        <v>301</v>
      </c>
      <c r="C75" s="1">
        <v>3666</v>
      </c>
      <c r="D75" s="3">
        <v>38.372399999999999</v>
      </c>
      <c r="E75" s="3">
        <v>452.3904</v>
      </c>
      <c r="F75" s="3">
        <f t="shared" si="2"/>
        <v>490.76279999999997</v>
      </c>
      <c r="G75" s="4">
        <f t="shared" si="3"/>
        <v>0.13386873977086741</v>
      </c>
    </row>
    <row r="76" spans="1:7">
      <c r="A76" s="1">
        <v>630</v>
      </c>
      <c r="B76" s="1" t="s">
        <v>302</v>
      </c>
      <c r="C76" s="1">
        <v>12742</v>
      </c>
      <c r="D76" s="3">
        <v>139.35240000000002</v>
      </c>
      <c r="E76" s="2">
        <v>1581</v>
      </c>
      <c r="F76" s="3">
        <f t="shared" si="2"/>
        <v>1720.3524</v>
      </c>
      <c r="G76" s="4">
        <f t="shared" si="3"/>
        <v>0.13501431486422855</v>
      </c>
    </row>
    <row r="77" spans="1:7">
      <c r="A77" s="1">
        <v>640</v>
      </c>
      <c r="B77" s="1" t="s">
        <v>319</v>
      </c>
      <c r="C77" s="1">
        <v>14855</v>
      </c>
      <c r="D77" s="3">
        <v>180.7542</v>
      </c>
      <c r="E77" s="2">
        <v>2217</v>
      </c>
      <c r="F77" s="3">
        <f t="shared" si="2"/>
        <v>2397.7541999999999</v>
      </c>
      <c r="G77" s="4">
        <f t="shared" si="3"/>
        <v>0.16141058229552338</v>
      </c>
    </row>
    <row r="78" spans="1:7">
      <c r="A78" s="1">
        <v>650</v>
      </c>
      <c r="B78" s="1" t="s">
        <v>324</v>
      </c>
      <c r="C78" s="1">
        <v>25608</v>
      </c>
      <c r="D78" s="2">
        <v>278</v>
      </c>
      <c r="E78" s="2">
        <v>3149</v>
      </c>
      <c r="F78" s="3">
        <f t="shared" si="2"/>
        <v>3427</v>
      </c>
      <c r="G78" s="4">
        <f t="shared" si="3"/>
        <v>0.13382536707278975</v>
      </c>
    </row>
    <row r="79" spans="1:7">
      <c r="A79" s="1">
        <v>660</v>
      </c>
      <c r="B79" s="1" t="s">
        <v>328</v>
      </c>
      <c r="C79" s="1">
        <v>1379</v>
      </c>
      <c r="D79" s="3">
        <v>27.264600000000002</v>
      </c>
      <c r="E79" s="3">
        <v>244.3716</v>
      </c>
      <c r="F79" s="3">
        <f t="shared" si="2"/>
        <v>271.63620000000003</v>
      </c>
      <c r="G79" s="4">
        <f t="shared" si="3"/>
        <v>0.19698056562726615</v>
      </c>
    </row>
    <row r="80" spans="1:7">
      <c r="A80" s="1">
        <v>670</v>
      </c>
      <c r="B80" s="1" t="s">
        <v>335</v>
      </c>
      <c r="C80" s="1">
        <v>26598</v>
      </c>
      <c r="D80" s="2">
        <v>284</v>
      </c>
      <c r="E80" s="2">
        <v>4066</v>
      </c>
      <c r="F80" s="3">
        <f t="shared" si="2"/>
        <v>4350</v>
      </c>
      <c r="G80" s="4">
        <f t="shared" si="3"/>
        <v>0.16354613128806678</v>
      </c>
    </row>
    <row r="81" spans="1:7">
      <c r="A81" s="1">
        <v>680</v>
      </c>
      <c r="B81" s="1" t="s">
        <v>336</v>
      </c>
      <c r="C81" s="1">
        <v>7323</v>
      </c>
      <c r="D81" s="3">
        <v>90.882000000000005</v>
      </c>
      <c r="E81" s="3">
        <v>994.65300000000002</v>
      </c>
      <c r="F81" s="3">
        <f t="shared" si="2"/>
        <v>1085.5350000000001</v>
      </c>
      <c r="G81" s="4">
        <f t="shared" si="3"/>
        <v>0.14823637853338797</v>
      </c>
    </row>
    <row r="82" spans="1:7">
      <c r="A82" s="1">
        <v>681</v>
      </c>
      <c r="B82" s="1" t="s">
        <v>83</v>
      </c>
      <c r="C82" s="1">
        <v>12284</v>
      </c>
      <c r="D82" s="2">
        <v>104</v>
      </c>
      <c r="E82" s="3">
        <v>1275.3774000000001</v>
      </c>
      <c r="F82" s="3">
        <f t="shared" si="2"/>
        <v>1379.3774000000001</v>
      </c>
      <c r="G82" s="4">
        <f t="shared" si="3"/>
        <v>0.11229057310322371</v>
      </c>
    </row>
    <row r="83" spans="1:7">
      <c r="A83" s="1">
        <v>690</v>
      </c>
      <c r="B83" s="1" t="s">
        <v>339</v>
      </c>
      <c r="C83" s="1">
        <v>1240</v>
      </c>
      <c r="D83" s="2">
        <v>16</v>
      </c>
      <c r="E83" s="3">
        <v>218.11680000000001</v>
      </c>
      <c r="F83" s="3">
        <f t="shared" si="2"/>
        <v>234.11680000000001</v>
      </c>
      <c r="G83" s="4">
        <f t="shared" si="3"/>
        <v>0.18880387096774195</v>
      </c>
    </row>
    <row r="84" spans="1:7">
      <c r="A84" s="1">
        <v>700</v>
      </c>
      <c r="B84" s="1" t="s">
        <v>156</v>
      </c>
      <c r="C84" s="1">
        <v>5167</v>
      </c>
      <c r="D84" s="3">
        <v>90.882000000000005</v>
      </c>
      <c r="E84" s="3">
        <v>805.82040000000006</v>
      </c>
      <c r="F84" s="3">
        <f t="shared" si="2"/>
        <v>896.70240000000013</v>
      </c>
      <c r="G84" s="4">
        <f t="shared" si="3"/>
        <v>0.17354410683181731</v>
      </c>
    </row>
    <row r="85" spans="1:7">
      <c r="A85" s="1">
        <v>710</v>
      </c>
      <c r="B85" s="1" t="s">
        <v>346</v>
      </c>
      <c r="C85" s="1">
        <v>9513</v>
      </c>
      <c r="D85" s="3">
        <v>153.4896</v>
      </c>
      <c r="E85" s="2">
        <v>1188</v>
      </c>
      <c r="F85" s="3">
        <f t="shared" si="2"/>
        <v>1341.4895999999999</v>
      </c>
      <c r="G85" s="4">
        <f t="shared" si="3"/>
        <v>0.14101646168401133</v>
      </c>
    </row>
    <row r="86" spans="1:7">
      <c r="A86" s="1">
        <v>720</v>
      </c>
      <c r="B86" s="1" t="s">
        <v>347</v>
      </c>
      <c r="C86" s="1">
        <v>1620</v>
      </c>
      <c r="D86" s="3">
        <v>39.382200000000005</v>
      </c>
      <c r="E86" s="2">
        <v>289</v>
      </c>
      <c r="F86" s="3">
        <f t="shared" si="2"/>
        <v>328.38220000000001</v>
      </c>
      <c r="G86" s="4">
        <f t="shared" si="3"/>
        <v>0.20270506172839506</v>
      </c>
    </row>
    <row r="87" spans="1:7">
      <c r="A87" s="1">
        <v>730</v>
      </c>
      <c r="B87" s="1" t="s">
        <v>348</v>
      </c>
      <c r="C87" s="1">
        <v>4285</v>
      </c>
      <c r="D87" s="2">
        <v>71</v>
      </c>
      <c r="E87" s="2">
        <v>567</v>
      </c>
      <c r="F87" s="3">
        <f t="shared" si="2"/>
        <v>638</v>
      </c>
      <c r="G87" s="4">
        <f t="shared" si="3"/>
        <v>0.14889148191365228</v>
      </c>
    </row>
    <row r="88" spans="1:7">
      <c r="A88" s="1">
        <v>740</v>
      </c>
      <c r="B88" s="1" t="s">
        <v>363</v>
      </c>
      <c r="C88" s="1">
        <v>23343</v>
      </c>
      <c r="D88" s="2">
        <v>268</v>
      </c>
      <c r="E88" s="2">
        <v>2824</v>
      </c>
      <c r="F88" s="3">
        <f t="shared" si="2"/>
        <v>3092</v>
      </c>
      <c r="G88" s="4">
        <f t="shared" si="3"/>
        <v>0.13245940967313541</v>
      </c>
    </row>
    <row r="89" spans="1:7">
      <c r="A89" s="1">
        <v>750</v>
      </c>
      <c r="B89" s="1" t="s">
        <v>366</v>
      </c>
      <c r="C89" s="1">
        <v>2105</v>
      </c>
      <c r="D89" s="3">
        <v>24.235199999999999</v>
      </c>
      <c r="E89" s="3">
        <v>289.81260000000003</v>
      </c>
      <c r="F89" s="3">
        <f t="shared" si="2"/>
        <v>314.04780000000005</v>
      </c>
      <c r="G89" s="4">
        <f t="shared" si="3"/>
        <v>0.14919135391923993</v>
      </c>
    </row>
    <row r="90" spans="1:7">
      <c r="A90" s="1">
        <v>760</v>
      </c>
      <c r="B90" s="1" t="s">
        <v>382</v>
      </c>
      <c r="C90" s="1">
        <v>15769</v>
      </c>
      <c r="D90" s="2">
        <v>159</v>
      </c>
      <c r="E90" s="3">
        <v>1951.9434000000001</v>
      </c>
      <c r="F90" s="3">
        <f t="shared" si="2"/>
        <v>2110.9434000000001</v>
      </c>
      <c r="G90" s="4">
        <f t="shared" si="3"/>
        <v>0.13386666243896253</v>
      </c>
    </row>
    <row r="91" spans="1:7">
      <c r="A91" s="1">
        <v>761</v>
      </c>
      <c r="B91" s="1" t="s">
        <v>29</v>
      </c>
      <c r="C91" s="1">
        <v>4538</v>
      </c>
      <c r="D91" s="3">
        <v>71.695800000000006</v>
      </c>
      <c r="E91" s="2">
        <v>568</v>
      </c>
      <c r="F91" s="3">
        <f t="shared" si="2"/>
        <v>639.69579999999996</v>
      </c>
      <c r="G91" s="4">
        <f t="shared" si="3"/>
        <v>0.14096425738210663</v>
      </c>
    </row>
    <row r="92" spans="1:7">
      <c r="A92" s="1">
        <v>770</v>
      </c>
      <c r="B92" s="1" t="s">
        <v>389</v>
      </c>
      <c r="C92" s="1">
        <v>6964</v>
      </c>
      <c r="D92" s="2">
        <v>109</v>
      </c>
      <c r="E92" s="2">
        <v>975</v>
      </c>
      <c r="F92" s="3">
        <f t="shared" si="2"/>
        <v>1084</v>
      </c>
      <c r="G92" s="4">
        <f t="shared" si="3"/>
        <v>0.1556576680068926</v>
      </c>
    </row>
    <row r="93" spans="1:7">
      <c r="A93" s="1">
        <v>780</v>
      </c>
      <c r="B93" s="1" t="s">
        <v>369</v>
      </c>
      <c r="C93" s="1">
        <v>21168</v>
      </c>
      <c r="D93" s="3">
        <v>525.096</v>
      </c>
      <c r="E93" s="3">
        <v>3300.0264000000002</v>
      </c>
      <c r="F93" s="3">
        <f t="shared" si="2"/>
        <v>3825.1224000000002</v>
      </c>
      <c r="G93" s="4">
        <f t="shared" si="3"/>
        <v>0.18070306122448981</v>
      </c>
    </row>
    <row r="94" spans="1:7">
      <c r="A94" s="1">
        <v>790</v>
      </c>
      <c r="B94" s="1" t="s">
        <v>395</v>
      </c>
      <c r="C94" s="1">
        <v>11502</v>
      </c>
      <c r="D94" s="3">
        <v>195.90120000000002</v>
      </c>
      <c r="E94" s="3">
        <v>1836.8262</v>
      </c>
      <c r="F94" s="3">
        <f t="shared" si="2"/>
        <v>2032.7274</v>
      </c>
      <c r="G94" s="4">
        <f t="shared" si="3"/>
        <v>0.1767281690140845</v>
      </c>
    </row>
    <row r="95" spans="1:7">
      <c r="A95" s="1">
        <v>800</v>
      </c>
      <c r="B95" s="1" t="s">
        <v>400</v>
      </c>
      <c r="C95" s="1">
        <v>18538</v>
      </c>
      <c r="D95" s="3">
        <v>201.96</v>
      </c>
      <c r="E95" s="2">
        <v>2369</v>
      </c>
      <c r="F95" s="3">
        <f t="shared" si="2"/>
        <v>2570.96</v>
      </c>
      <c r="G95" s="4">
        <f t="shared" si="3"/>
        <v>0.13868594238860718</v>
      </c>
    </row>
    <row r="96" spans="1:7">
      <c r="A96" s="1">
        <v>810</v>
      </c>
      <c r="B96" s="1" t="s">
        <v>403</v>
      </c>
      <c r="C96" s="1">
        <v>7545</v>
      </c>
      <c r="D96" s="2">
        <v>109</v>
      </c>
      <c r="E96" s="3">
        <v>1330.9164000000001</v>
      </c>
      <c r="F96" s="3">
        <f t="shared" si="2"/>
        <v>1439.9164000000001</v>
      </c>
      <c r="G96" s="4">
        <f t="shared" si="3"/>
        <v>0.19084379058979459</v>
      </c>
    </row>
    <row r="97" spans="1:7">
      <c r="A97" s="1">
        <v>820</v>
      </c>
      <c r="B97" s="1" t="s">
        <v>406</v>
      </c>
      <c r="C97" s="1">
        <v>7929</v>
      </c>
      <c r="D97" s="2">
        <v>51</v>
      </c>
      <c r="E97" s="3">
        <v>829.04579999999999</v>
      </c>
      <c r="F97" s="3">
        <f t="shared" si="2"/>
        <v>880.04579999999999</v>
      </c>
      <c r="G97" s="4">
        <f t="shared" si="3"/>
        <v>0.110990768066591</v>
      </c>
    </row>
    <row r="98" spans="1:7">
      <c r="A98" s="1">
        <v>821</v>
      </c>
      <c r="B98" s="1" t="s">
        <v>103</v>
      </c>
      <c r="C98" s="1">
        <v>2912</v>
      </c>
      <c r="D98" s="2">
        <v>16</v>
      </c>
      <c r="E98" s="2">
        <v>200</v>
      </c>
      <c r="F98" s="3">
        <f t="shared" si="2"/>
        <v>216</v>
      </c>
      <c r="G98" s="4">
        <f t="shared" si="3"/>
        <v>7.4175824175824176E-2</v>
      </c>
    </row>
    <row r="99" spans="1:7">
      <c r="A99" s="1">
        <v>830</v>
      </c>
      <c r="B99" s="1" t="s">
        <v>409</v>
      </c>
      <c r="C99" s="1">
        <v>5543</v>
      </c>
      <c r="D99" s="2">
        <v>44</v>
      </c>
      <c r="E99" s="3">
        <v>1008.7902</v>
      </c>
      <c r="F99" s="3">
        <f t="shared" si="2"/>
        <v>1052.7901999999999</v>
      </c>
      <c r="G99" s="4">
        <f t="shared" si="3"/>
        <v>0.18993148114739308</v>
      </c>
    </row>
    <row r="100" spans="1:7">
      <c r="A100" s="1">
        <v>840</v>
      </c>
      <c r="B100" s="1" t="s">
        <v>422</v>
      </c>
      <c r="C100" s="1">
        <v>8284</v>
      </c>
      <c r="D100" s="3">
        <v>115.1172</v>
      </c>
      <c r="E100" s="3">
        <v>1391.5044</v>
      </c>
      <c r="F100" s="3">
        <f t="shared" si="2"/>
        <v>1506.6215999999999</v>
      </c>
      <c r="G100" s="4">
        <f t="shared" si="3"/>
        <v>0.18187126991791405</v>
      </c>
    </row>
    <row r="101" spans="1:7">
      <c r="A101" s="1">
        <v>850</v>
      </c>
      <c r="B101" s="1" t="s">
        <v>429</v>
      </c>
      <c r="C101" s="1">
        <v>5782</v>
      </c>
      <c r="D101" s="3">
        <v>119.1564</v>
      </c>
      <c r="E101" s="3">
        <v>1036.0548000000001</v>
      </c>
      <c r="F101" s="3">
        <f t="shared" si="2"/>
        <v>1155.2112000000002</v>
      </c>
      <c r="G101" s="4">
        <f t="shared" si="3"/>
        <v>0.19979439640262889</v>
      </c>
    </row>
    <row r="102" spans="1:7">
      <c r="A102" s="1">
        <v>860</v>
      </c>
      <c r="B102" s="1" t="s">
        <v>438</v>
      </c>
      <c r="C102" s="1">
        <v>7398</v>
      </c>
      <c r="D102" s="3">
        <v>109.05840000000001</v>
      </c>
      <c r="E102" s="3">
        <v>979.50600000000009</v>
      </c>
      <c r="F102" s="3">
        <f t="shared" si="2"/>
        <v>1088.5644000000002</v>
      </c>
      <c r="G102" s="4">
        <f t="shared" si="3"/>
        <v>0.14714306569343069</v>
      </c>
    </row>
    <row r="103" spans="1:7">
      <c r="A103" s="1">
        <v>861</v>
      </c>
      <c r="B103" s="1" t="s">
        <v>157</v>
      </c>
      <c r="C103" s="1">
        <v>1193</v>
      </c>
      <c r="D103" s="2">
        <v>12</v>
      </c>
      <c r="E103" s="3">
        <v>149.4504</v>
      </c>
      <c r="F103" s="3">
        <f t="shared" si="2"/>
        <v>161.4504</v>
      </c>
      <c r="G103" s="4">
        <f t="shared" si="3"/>
        <v>0.13533143336127409</v>
      </c>
    </row>
    <row r="104" spans="1:7">
      <c r="A104" s="1">
        <v>862</v>
      </c>
      <c r="B104" s="1" t="s">
        <v>316</v>
      </c>
      <c r="C104" s="1">
        <v>1599</v>
      </c>
      <c r="D104" s="3">
        <v>19.186199999999999</v>
      </c>
      <c r="E104" s="2">
        <v>226</v>
      </c>
      <c r="F104" s="3">
        <f t="shared" si="2"/>
        <v>245.18619999999999</v>
      </c>
      <c r="G104" s="4">
        <f t="shared" si="3"/>
        <v>0.15333721075672294</v>
      </c>
    </row>
    <row r="105" spans="1:7">
      <c r="A105" s="1">
        <v>870</v>
      </c>
      <c r="B105" s="1" t="s">
        <v>439</v>
      </c>
      <c r="C105" s="1">
        <v>1916</v>
      </c>
      <c r="D105" s="2">
        <v>51</v>
      </c>
      <c r="E105" s="3">
        <v>299.91059999999999</v>
      </c>
      <c r="F105" s="3">
        <f t="shared" si="2"/>
        <v>350.91059999999999</v>
      </c>
      <c r="G105" s="4">
        <f t="shared" si="3"/>
        <v>0.18314749478079331</v>
      </c>
    </row>
    <row r="106" spans="1:7">
      <c r="A106" s="1">
        <v>880</v>
      </c>
      <c r="B106" s="1" t="s">
        <v>455</v>
      </c>
      <c r="C106" s="1">
        <v>3328</v>
      </c>
      <c r="D106" s="3">
        <v>47.460599999999999</v>
      </c>
      <c r="E106" s="2">
        <v>507</v>
      </c>
      <c r="F106" s="3">
        <f t="shared" si="2"/>
        <v>554.4606</v>
      </c>
      <c r="G106" s="4">
        <f t="shared" si="3"/>
        <v>0.16660474759615385</v>
      </c>
    </row>
    <row r="107" spans="1:7">
      <c r="A107" s="1">
        <v>890</v>
      </c>
      <c r="B107" s="1" t="s">
        <v>462</v>
      </c>
      <c r="C107" s="1">
        <v>583</v>
      </c>
      <c r="D107" s="2">
        <v>16</v>
      </c>
      <c r="E107" s="3">
        <v>82.803600000000003</v>
      </c>
      <c r="F107" s="3">
        <f t="shared" si="2"/>
        <v>98.803600000000003</v>
      </c>
      <c r="G107" s="4">
        <f t="shared" si="3"/>
        <v>0.16947444253859348</v>
      </c>
    </row>
    <row r="108" spans="1:7">
      <c r="A108" s="1">
        <v>900</v>
      </c>
      <c r="B108" s="1" t="s">
        <v>465</v>
      </c>
      <c r="C108" s="1">
        <v>41249</v>
      </c>
      <c r="D108" s="3">
        <v>346.3614</v>
      </c>
      <c r="E108" s="3">
        <v>4024.0530000000003</v>
      </c>
      <c r="F108" s="3">
        <f t="shared" si="2"/>
        <v>4370.4144000000006</v>
      </c>
      <c r="G108" s="4">
        <f t="shared" si="3"/>
        <v>0.10595200853354023</v>
      </c>
    </row>
    <row r="109" spans="1:7">
      <c r="A109" s="1">
        <v>910</v>
      </c>
      <c r="B109" s="1" t="s">
        <v>480</v>
      </c>
      <c r="C109" s="1">
        <v>5172</v>
      </c>
      <c r="D109" s="2">
        <v>47</v>
      </c>
      <c r="E109" s="3">
        <v>733.11480000000006</v>
      </c>
      <c r="F109" s="3">
        <f t="shared" si="2"/>
        <v>780.11480000000006</v>
      </c>
      <c r="G109" s="4">
        <f t="shared" si="3"/>
        <v>0.15083426140757927</v>
      </c>
    </row>
    <row r="110" spans="1:7">
      <c r="A110" s="1">
        <v>920</v>
      </c>
      <c r="B110" s="1" t="s">
        <v>487</v>
      </c>
      <c r="C110" s="1">
        <v>160342</v>
      </c>
      <c r="D110" s="3">
        <v>2152.8935999999999</v>
      </c>
      <c r="E110" s="3">
        <v>18537.9084</v>
      </c>
      <c r="F110" s="3">
        <f t="shared" si="2"/>
        <v>20690.802</v>
      </c>
      <c r="G110" s="4">
        <f t="shared" si="3"/>
        <v>0.12904168589639645</v>
      </c>
    </row>
    <row r="111" spans="1:7">
      <c r="A111" s="1">
        <v>930</v>
      </c>
      <c r="B111" s="1" t="s">
        <v>490</v>
      </c>
      <c r="C111" s="1">
        <v>1741</v>
      </c>
      <c r="D111" s="2">
        <v>24</v>
      </c>
      <c r="E111" s="3">
        <v>315.05760000000004</v>
      </c>
      <c r="F111" s="3">
        <f t="shared" si="2"/>
        <v>339.05760000000004</v>
      </c>
      <c r="G111" s="4">
        <f t="shared" si="3"/>
        <v>0.19474876507754166</v>
      </c>
    </row>
    <row r="112" spans="1:7">
      <c r="A112" s="1">
        <v>940</v>
      </c>
      <c r="B112" s="1" t="s">
        <v>491</v>
      </c>
      <c r="C112" s="1">
        <v>1153</v>
      </c>
      <c r="D112" s="3">
        <v>11.107800000000001</v>
      </c>
      <c r="E112" s="3">
        <v>169.6464</v>
      </c>
      <c r="F112" s="3">
        <f t="shared" si="2"/>
        <v>180.7542</v>
      </c>
      <c r="G112" s="4">
        <f t="shared" si="3"/>
        <v>0.15676860364267128</v>
      </c>
    </row>
    <row r="113" spans="1:7">
      <c r="A113" s="1">
        <v>950</v>
      </c>
      <c r="B113" s="1" t="s">
        <v>494</v>
      </c>
      <c r="C113" s="1">
        <v>4636</v>
      </c>
      <c r="D113" s="2">
        <v>98</v>
      </c>
      <c r="E113" s="3">
        <v>868.428</v>
      </c>
      <c r="F113" s="3">
        <f t="shared" si="2"/>
        <v>966.428</v>
      </c>
      <c r="G113" s="4">
        <f t="shared" si="3"/>
        <v>0.2084616048317515</v>
      </c>
    </row>
    <row r="114" spans="1:7">
      <c r="A114" s="1">
        <v>960</v>
      </c>
      <c r="B114" s="1" t="s">
        <v>497</v>
      </c>
      <c r="C114" s="1">
        <v>17847</v>
      </c>
      <c r="D114" s="2">
        <v>253</v>
      </c>
      <c r="E114" s="3">
        <v>2454.8238000000001</v>
      </c>
      <c r="F114" s="3">
        <f t="shared" si="2"/>
        <v>2707.8238000000001</v>
      </c>
      <c r="G114" s="4">
        <f t="shared" si="3"/>
        <v>0.15172431220933491</v>
      </c>
    </row>
    <row r="115" spans="1:7">
      <c r="A115" s="1">
        <v>970</v>
      </c>
      <c r="B115" s="1" t="s">
        <v>504</v>
      </c>
      <c r="C115" s="1">
        <v>8977</v>
      </c>
      <c r="D115" s="2">
        <v>142</v>
      </c>
      <c r="E115" s="3">
        <v>1197.6228000000001</v>
      </c>
      <c r="F115" s="3">
        <f t="shared" si="2"/>
        <v>1339.6228000000001</v>
      </c>
      <c r="G115" s="4">
        <f t="shared" si="3"/>
        <v>0.14922833908878244</v>
      </c>
    </row>
    <row r="116" spans="1:7">
      <c r="A116" s="1">
        <v>980</v>
      </c>
      <c r="B116" s="1" t="s">
        <v>511</v>
      </c>
      <c r="C116" s="1">
        <v>10884</v>
      </c>
      <c r="D116" s="2">
        <v>69</v>
      </c>
      <c r="E116" s="2">
        <v>1016</v>
      </c>
      <c r="F116" s="3">
        <f t="shared" si="2"/>
        <v>1085</v>
      </c>
      <c r="G116" s="4">
        <f t="shared" si="3"/>
        <v>9.9687614847482536E-2</v>
      </c>
    </row>
    <row r="117" spans="1:7">
      <c r="A117" s="1">
        <v>990</v>
      </c>
      <c r="B117" s="1" t="s">
        <v>519</v>
      </c>
      <c r="C117" s="1">
        <v>5054</v>
      </c>
      <c r="D117" s="2">
        <v>80</v>
      </c>
      <c r="E117" s="3">
        <v>734.12459999999999</v>
      </c>
      <c r="F117" s="3">
        <f t="shared" si="2"/>
        <v>814.12459999999999</v>
      </c>
      <c r="G117" s="4">
        <f t="shared" si="3"/>
        <v>0.16108519984170955</v>
      </c>
    </row>
    <row r="118" spans="1:7">
      <c r="A118" s="1">
        <v>995</v>
      </c>
      <c r="B118" s="1" t="s">
        <v>520</v>
      </c>
      <c r="C118" s="1">
        <v>2064</v>
      </c>
      <c r="D118" s="3">
        <v>22.215600000000002</v>
      </c>
      <c r="E118" s="3">
        <v>325.15559999999999</v>
      </c>
      <c r="F118" s="3">
        <f t="shared" si="2"/>
        <v>347.37119999999999</v>
      </c>
      <c r="G118" s="4">
        <f t="shared" si="3"/>
        <v>0.16830000000000001</v>
      </c>
    </row>
    <row r="119" spans="1:7">
      <c r="A119" s="1">
        <v>996</v>
      </c>
      <c r="B119" s="1" t="s">
        <v>144</v>
      </c>
      <c r="C119" s="1">
        <v>0</v>
      </c>
      <c r="D119" s="3">
        <v>0</v>
      </c>
      <c r="E119" s="2">
        <v>58</v>
      </c>
      <c r="F119" s="3">
        <f t="shared" si="2"/>
        <v>58</v>
      </c>
      <c r="G119" s="4" t="e">
        <f t="shared" si="3"/>
        <v>#DIV/0!</v>
      </c>
    </row>
    <row r="120" spans="1:7">
      <c r="A120" s="1">
        <v>997</v>
      </c>
      <c r="B120" s="1" t="s">
        <v>228</v>
      </c>
      <c r="C120" s="1">
        <v>0</v>
      </c>
      <c r="D120" s="3">
        <v>0</v>
      </c>
      <c r="E120" s="2">
        <v>110</v>
      </c>
      <c r="F120" s="3">
        <f t="shared" si="2"/>
        <v>110</v>
      </c>
      <c r="G120" s="4" t="e">
        <f t="shared" si="3"/>
        <v>#DIV/0!</v>
      </c>
    </row>
    <row r="121" spans="1:7">
      <c r="A121" s="1">
        <v>998</v>
      </c>
      <c r="B121" s="1" t="s">
        <v>145</v>
      </c>
      <c r="C121" s="1">
        <v>0</v>
      </c>
      <c r="D121" s="3">
        <v>0</v>
      </c>
      <c r="E121" s="3">
        <v>89.872200000000007</v>
      </c>
      <c r="F121" s="3">
        <f t="shared" si="2"/>
        <v>89.872200000000007</v>
      </c>
      <c r="G121" s="4" t="e">
        <f t="shared" si="3"/>
        <v>#DIV/0!</v>
      </c>
    </row>
    <row r="122" spans="1:7">
      <c r="A122" s="1" t="s">
        <v>119</v>
      </c>
      <c r="B122" s="1" t="s">
        <v>120</v>
      </c>
      <c r="C122" s="1">
        <v>1726</v>
      </c>
      <c r="D122" s="3">
        <v>0</v>
      </c>
      <c r="E122" s="2">
        <v>320</v>
      </c>
      <c r="F122" s="3">
        <f t="shared" si="2"/>
        <v>320</v>
      </c>
      <c r="G122" s="4">
        <f t="shared" si="3"/>
        <v>0.1853997682502897</v>
      </c>
    </row>
    <row r="123" spans="1:7">
      <c r="A123" s="1" t="s">
        <v>483</v>
      </c>
      <c r="B123" s="1" t="s">
        <v>484</v>
      </c>
      <c r="C123" s="1">
        <v>2594</v>
      </c>
      <c r="D123" s="3">
        <v>0</v>
      </c>
      <c r="E123" s="2">
        <v>336</v>
      </c>
      <c r="F123" s="3">
        <f t="shared" si="2"/>
        <v>336</v>
      </c>
      <c r="G123" s="4">
        <f t="shared" si="3"/>
        <v>0.12952968388589051</v>
      </c>
    </row>
    <row r="124" spans="1:7">
      <c r="A124" s="1" t="s">
        <v>392</v>
      </c>
      <c r="B124" s="1" t="s">
        <v>393</v>
      </c>
      <c r="C124" s="1">
        <v>824</v>
      </c>
      <c r="D124" s="3">
        <v>0</v>
      </c>
      <c r="E124" s="3">
        <v>74.725200000000001</v>
      </c>
      <c r="F124" s="3">
        <f t="shared" si="2"/>
        <v>74.725200000000001</v>
      </c>
      <c r="G124" s="4">
        <f t="shared" si="3"/>
        <v>9.0685922330097091E-2</v>
      </c>
    </row>
    <row r="125" spans="1:7">
      <c r="A125" s="1" t="s">
        <v>104</v>
      </c>
      <c r="B125" s="1" t="s">
        <v>105</v>
      </c>
      <c r="C125" s="1">
        <v>649</v>
      </c>
      <c r="D125" s="3">
        <v>0</v>
      </c>
      <c r="E125" s="2">
        <v>83</v>
      </c>
      <c r="F125" s="3">
        <f t="shared" si="2"/>
        <v>83</v>
      </c>
      <c r="G125" s="4">
        <f t="shared" si="3"/>
        <v>0.12788906009244994</v>
      </c>
    </row>
    <row r="126" spans="1:7">
      <c r="A126" s="1" t="s">
        <v>219</v>
      </c>
      <c r="B126" s="1" t="s">
        <v>220</v>
      </c>
      <c r="C126" s="1">
        <v>308</v>
      </c>
      <c r="D126" s="3">
        <v>0</v>
      </c>
      <c r="E126" s="3">
        <v>35.343000000000004</v>
      </c>
      <c r="F126" s="3">
        <f t="shared" si="2"/>
        <v>35.343000000000004</v>
      </c>
      <c r="G126" s="4">
        <f t="shared" si="3"/>
        <v>0.11475</v>
      </c>
    </row>
    <row r="127" spans="1:7">
      <c r="A127" s="1" t="s">
        <v>204</v>
      </c>
      <c r="B127" s="1" t="s">
        <v>205</v>
      </c>
      <c r="C127" s="1">
        <v>30</v>
      </c>
      <c r="D127" s="3">
        <v>0</v>
      </c>
      <c r="E127" s="2">
        <v>20</v>
      </c>
      <c r="F127" s="3">
        <f t="shared" si="2"/>
        <v>20</v>
      </c>
      <c r="G127" s="4">
        <f t="shared" si="3"/>
        <v>0.66666666666666663</v>
      </c>
    </row>
    <row r="128" spans="1:7">
      <c r="A128" s="1" t="s">
        <v>505</v>
      </c>
      <c r="B128" s="1" t="s">
        <v>506</v>
      </c>
      <c r="C128" s="1">
        <v>110</v>
      </c>
      <c r="D128" s="3">
        <v>0</v>
      </c>
      <c r="E128" s="3">
        <v>29.284200000000002</v>
      </c>
      <c r="F128" s="3">
        <f t="shared" si="2"/>
        <v>29.284200000000002</v>
      </c>
      <c r="G128" s="4">
        <f t="shared" si="3"/>
        <v>0.26622000000000001</v>
      </c>
    </row>
    <row r="129" spans="1:7">
      <c r="A129" s="1" t="s">
        <v>492</v>
      </c>
      <c r="B129" s="1" t="s">
        <v>493</v>
      </c>
      <c r="C129" s="1">
        <v>404</v>
      </c>
      <c r="D129" s="3">
        <v>0</v>
      </c>
      <c r="E129" s="3">
        <v>61.597799999999999</v>
      </c>
      <c r="F129" s="3">
        <f t="shared" si="2"/>
        <v>61.597799999999999</v>
      </c>
      <c r="G129" s="4">
        <f t="shared" si="3"/>
        <v>0.15246980198019802</v>
      </c>
    </row>
    <row r="130" spans="1:7">
      <c r="A130" s="1" t="s">
        <v>447</v>
      </c>
      <c r="B130" s="1" t="s">
        <v>448</v>
      </c>
      <c r="C130" s="1">
        <v>78</v>
      </c>
      <c r="D130" s="3">
        <v>0</v>
      </c>
      <c r="E130" s="3">
        <v>13.1274</v>
      </c>
      <c r="F130" s="3">
        <f t="shared" ref="F130:F193" si="4">E130+D130</f>
        <v>13.1274</v>
      </c>
      <c r="G130" s="4">
        <f t="shared" ref="G130:G193" si="5">F130/C130</f>
        <v>0.16830000000000001</v>
      </c>
    </row>
    <row r="131" spans="1:7">
      <c r="A131" s="1" t="s">
        <v>340</v>
      </c>
      <c r="B131" s="1" t="s">
        <v>341</v>
      </c>
      <c r="C131" s="1">
        <v>150</v>
      </c>
      <c r="D131" s="3">
        <v>0</v>
      </c>
      <c r="E131" s="3">
        <v>19.186199999999999</v>
      </c>
      <c r="F131" s="3">
        <f t="shared" si="4"/>
        <v>19.186199999999999</v>
      </c>
      <c r="G131" s="4">
        <f t="shared" si="5"/>
        <v>0.12790799999999999</v>
      </c>
    </row>
    <row r="132" spans="1:7">
      <c r="A132" s="1" t="s">
        <v>158</v>
      </c>
      <c r="B132" s="1" t="s">
        <v>159</v>
      </c>
      <c r="C132" s="1">
        <v>545</v>
      </c>
      <c r="D132" s="3">
        <v>0</v>
      </c>
      <c r="E132" s="2">
        <v>74</v>
      </c>
      <c r="F132" s="3">
        <f t="shared" si="4"/>
        <v>74</v>
      </c>
      <c r="G132" s="4">
        <f t="shared" si="5"/>
        <v>0.13577981651376148</v>
      </c>
    </row>
    <row r="133" spans="1:7">
      <c r="A133" s="1" t="s">
        <v>91</v>
      </c>
      <c r="B133" s="1" t="s">
        <v>92</v>
      </c>
      <c r="C133" s="1">
        <v>962</v>
      </c>
      <c r="D133" s="3">
        <v>0</v>
      </c>
      <c r="E133" s="2">
        <v>128</v>
      </c>
      <c r="F133" s="3">
        <f t="shared" si="4"/>
        <v>128</v>
      </c>
      <c r="G133" s="4">
        <f t="shared" si="5"/>
        <v>0.13305613305613306</v>
      </c>
    </row>
    <row r="134" spans="1:7">
      <c r="A134" s="1" t="s">
        <v>414</v>
      </c>
      <c r="B134" s="1" t="s">
        <v>415</v>
      </c>
      <c r="C134" s="1">
        <v>396</v>
      </c>
      <c r="D134" s="3">
        <v>0</v>
      </c>
      <c r="E134" s="3">
        <v>42.4116</v>
      </c>
      <c r="F134" s="3">
        <f t="shared" si="4"/>
        <v>42.4116</v>
      </c>
      <c r="G134" s="4">
        <f t="shared" si="5"/>
        <v>0.1071</v>
      </c>
    </row>
    <row r="135" spans="1:7">
      <c r="A135" s="1" t="s">
        <v>170</v>
      </c>
      <c r="B135" s="1" t="s">
        <v>171</v>
      </c>
      <c r="C135" s="1">
        <v>443</v>
      </c>
      <c r="D135" s="3">
        <v>0</v>
      </c>
      <c r="E135" s="3">
        <v>63.617400000000004</v>
      </c>
      <c r="F135" s="3">
        <f t="shared" si="4"/>
        <v>63.617400000000004</v>
      </c>
      <c r="G135" s="4">
        <f t="shared" si="5"/>
        <v>0.1436058690744921</v>
      </c>
    </row>
    <row r="136" spans="1:7">
      <c r="A136" s="1" t="s">
        <v>25</v>
      </c>
      <c r="B136" s="1" t="s">
        <v>26</v>
      </c>
      <c r="C136" s="1">
        <v>399</v>
      </c>
      <c r="D136" s="3">
        <v>0</v>
      </c>
      <c r="E136" s="2">
        <v>64</v>
      </c>
      <c r="F136" s="3">
        <f t="shared" si="4"/>
        <v>64</v>
      </c>
      <c r="G136" s="4">
        <f t="shared" si="5"/>
        <v>0.16040100250626566</v>
      </c>
    </row>
    <row r="137" spans="1:7">
      <c r="A137" s="1" t="s">
        <v>241</v>
      </c>
      <c r="B137" s="1" t="s">
        <v>242</v>
      </c>
      <c r="C137" s="1">
        <v>1164</v>
      </c>
      <c r="D137" s="3">
        <v>0</v>
      </c>
      <c r="E137" s="2">
        <v>141</v>
      </c>
      <c r="F137" s="3">
        <f t="shared" si="4"/>
        <v>141</v>
      </c>
      <c r="G137" s="4">
        <f t="shared" si="5"/>
        <v>0.1211340206185567</v>
      </c>
    </row>
    <row r="138" spans="1:7">
      <c r="A138" s="1" t="s">
        <v>191</v>
      </c>
      <c r="B138" s="1" t="s">
        <v>192</v>
      </c>
      <c r="C138" s="1">
        <v>569</v>
      </c>
      <c r="D138" s="3">
        <v>0</v>
      </c>
      <c r="E138" s="3">
        <v>83.813400000000001</v>
      </c>
      <c r="F138" s="3">
        <f t="shared" si="4"/>
        <v>83.813400000000001</v>
      </c>
      <c r="G138" s="4">
        <f t="shared" si="5"/>
        <v>0.14729947275922672</v>
      </c>
    </row>
    <row r="139" spans="1:7">
      <c r="A139" s="1" t="s">
        <v>186</v>
      </c>
      <c r="B139" s="1" t="s">
        <v>187</v>
      </c>
      <c r="C139" s="1">
        <v>180</v>
      </c>
      <c r="D139" s="3">
        <v>0</v>
      </c>
      <c r="E139" s="2">
        <v>25</v>
      </c>
      <c r="F139" s="3">
        <f t="shared" si="4"/>
        <v>25</v>
      </c>
      <c r="G139" s="4">
        <f t="shared" si="5"/>
        <v>0.1388888888888889</v>
      </c>
    </row>
    <row r="140" spans="1:7">
      <c r="A140" s="1" t="s">
        <v>322</v>
      </c>
      <c r="B140" s="1" t="s">
        <v>323</v>
      </c>
      <c r="C140" s="1">
        <v>337</v>
      </c>
      <c r="D140" s="3">
        <v>0</v>
      </c>
      <c r="E140" s="2">
        <v>43</v>
      </c>
      <c r="F140" s="3">
        <f t="shared" si="4"/>
        <v>43</v>
      </c>
      <c r="G140" s="4">
        <f t="shared" si="5"/>
        <v>0.12759643916913946</v>
      </c>
    </row>
    <row r="141" spans="1:7">
      <c r="A141" s="1" t="s">
        <v>68</v>
      </c>
      <c r="B141" s="1" t="s">
        <v>69</v>
      </c>
      <c r="C141" s="1">
        <v>876</v>
      </c>
      <c r="D141" s="3">
        <v>0</v>
      </c>
      <c r="E141" s="2">
        <v>95</v>
      </c>
      <c r="F141" s="3">
        <f t="shared" si="4"/>
        <v>95</v>
      </c>
      <c r="G141" s="4">
        <f t="shared" si="5"/>
        <v>0.10844748858447488</v>
      </c>
    </row>
    <row r="142" spans="1:7">
      <c r="A142" s="1" t="s">
        <v>55</v>
      </c>
      <c r="B142" s="1" t="s">
        <v>56</v>
      </c>
      <c r="C142" s="1">
        <v>901</v>
      </c>
      <c r="D142" s="3">
        <v>0</v>
      </c>
      <c r="E142" s="2">
        <v>105</v>
      </c>
      <c r="F142" s="3">
        <f t="shared" si="4"/>
        <v>105</v>
      </c>
      <c r="G142" s="4">
        <f t="shared" si="5"/>
        <v>0.11653718091009989</v>
      </c>
    </row>
    <row r="143" spans="1:7">
      <c r="A143" s="1" t="s">
        <v>3</v>
      </c>
      <c r="B143" s="1" t="s">
        <v>4</v>
      </c>
      <c r="C143" s="1">
        <v>401</v>
      </c>
      <c r="D143" s="3">
        <v>0</v>
      </c>
      <c r="E143" s="2">
        <v>49</v>
      </c>
      <c r="F143" s="3">
        <f t="shared" si="4"/>
        <v>49</v>
      </c>
      <c r="G143" s="4">
        <f t="shared" si="5"/>
        <v>0.12219451371571072</v>
      </c>
    </row>
    <row r="144" spans="1:7">
      <c r="A144" s="1" t="s">
        <v>117</v>
      </c>
      <c r="B144" s="1" t="s">
        <v>118</v>
      </c>
      <c r="C144" s="1">
        <v>466</v>
      </c>
      <c r="D144" s="3">
        <v>0</v>
      </c>
      <c r="E144" s="3">
        <v>50.49</v>
      </c>
      <c r="F144" s="3">
        <f t="shared" si="4"/>
        <v>50.49</v>
      </c>
      <c r="G144" s="4">
        <f t="shared" si="5"/>
        <v>0.10834763948497854</v>
      </c>
    </row>
    <row r="145" spans="1:7">
      <c r="A145" s="1" t="s">
        <v>449</v>
      </c>
      <c r="B145" s="1" t="s">
        <v>450</v>
      </c>
      <c r="C145" s="1">
        <v>206</v>
      </c>
      <c r="D145" s="3">
        <v>0</v>
      </c>
      <c r="E145" s="3">
        <v>25.245000000000001</v>
      </c>
      <c r="F145" s="3">
        <f t="shared" si="4"/>
        <v>25.245000000000001</v>
      </c>
      <c r="G145" s="4">
        <f t="shared" si="5"/>
        <v>0.12254854368932039</v>
      </c>
    </row>
    <row r="146" spans="1:7">
      <c r="A146" s="1" t="s">
        <v>93</v>
      </c>
      <c r="B146" s="1" t="s">
        <v>94</v>
      </c>
      <c r="C146" s="1">
        <v>572</v>
      </c>
      <c r="D146" s="3">
        <v>0</v>
      </c>
      <c r="E146" s="3">
        <v>54.529200000000003</v>
      </c>
      <c r="F146" s="3">
        <f t="shared" si="4"/>
        <v>54.529200000000003</v>
      </c>
      <c r="G146" s="4">
        <f t="shared" si="5"/>
        <v>9.5330769230769233E-2</v>
      </c>
    </row>
    <row r="147" spans="1:7">
      <c r="A147" s="1" t="s">
        <v>516</v>
      </c>
      <c r="B147" s="1" t="s">
        <v>517</v>
      </c>
      <c r="C147" s="1">
        <v>513</v>
      </c>
      <c r="D147" s="3">
        <v>0</v>
      </c>
      <c r="E147" s="3">
        <v>79.774200000000008</v>
      </c>
      <c r="F147" s="3">
        <f t="shared" si="4"/>
        <v>79.774200000000008</v>
      </c>
      <c r="G147" s="4">
        <f t="shared" si="5"/>
        <v>0.15550526315789476</v>
      </c>
    </row>
    <row r="148" spans="1:7">
      <c r="A148" s="1" t="s">
        <v>507</v>
      </c>
      <c r="B148" s="1" t="s">
        <v>508</v>
      </c>
      <c r="C148" s="1">
        <v>215</v>
      </c>
      <c r="D148" s="3">
        <v>0</v>
      </c>
      <c r="E148" s="2">
        <v>46</v>
      </c>
      <c r="F148" s="3">
        <f t="shared" si="4"/>
        <v>46</v>
      </c>
      <c r="G148" s="4">
        <f t="shared" si="5"/>
        <v>0.21395348837209302</v>
      </c>
    </row>
    <row r="149" spans="1:7">
      <c r="A149" s="1" t="s">
        <v>272</v>
      </c>
      <c r="B149" s="1" t="s">
        <v>273</v>
      </c>
      <c r="C149" s="1">
        <v>190</v>
      </c>
      <c r="D149" s="3">
        <v>0</v>
      </c>
      <c r="E149" s="3">
        <v>42.4116</v>
      </c>
      <c r="F149" s="3">
        <f t="shared" si="4"/>
        <v>42.4116</v>
      </c>
      <c r="G149" s="4">
        <f t="shared" si="5"/>
        <v>0.22321894736842104</v>
      </c>
    </row>
    <row r="150" spans="1:7">
      <c r="A150" s="1" t="s">
        <v>359</v>
      </c>
      <c r="B150" s="1" t="s">
        <v>360</v>
      </c>
      <c r="C150" s="1">
        <v>983</v>
      </c>
      <c r="D150" s="3">
        <v>0</v>
      </c>
      <c r="E150" s="2">
        <v>74</v>
      </c>
      <c r="F150" s="3">
        <f t="shared" si="4"/>
        <v>74</v>
      </c>
      <c r="G150" s="4">
        <f t="shared" si="5"/>
        <v>7.5279755849440494E-2</v>
      </c>
    </row>
    <row r="151" spans="1:7">
      <c r="A151" s="1" t="s">
        <v>442</v>
      </c>
      <c r="B151" s="1" t="s">
        <v>443</v>
      </c>
      <c r="C151" s="1">
        <v>89</v>
      </c>
      <c r="D151" s="3">
        <v>0</v>
      </c>
      <c r="E151" s="3">
        <v>25.245000000000001</v>
      </c>
      <c r="F151" s="3">
        <f t="shared" si="4"/>
        <v>25.245000000000001</v>
      </c>
      <c r="G151" s="4">
        <f t="shared" si="5"/>
        <v>0.28365168539325841</v>
      </c>
    </row>
    <row r="152" spans="1:7">
      <c r="A152" s="1" t="s">
        <v>110</v>
      </c>
      <c r="B152" s="1" t="s">
        <v>111</v>
      </c>
      <c r="C152" s="1">
        <v>754</v>
      </c>
      <c r="D152" s="3">
        <v>0</v>
      </c>
      <c r="E152" s="2">
        <v>97</v>
      </c>
      <c r="F152" s="3">
        <f t="shared" si="4"/>
        <v>97</v>
      </c>
      <c r="G152" s="4">
        <f t="shared" si="5"/>
        <v>0.1286472148541114</v>
      </c>
    </row>
    <row r="153" spans="1:7">
      <c r="A153" s="1" t="s">
        <v>8</v>
      </c>
      <c r="B153" s="1" t="s">
        <v>9</v>
      </c>
      <c r="C153" s="1">
        <v>911</v>
      </c>
      <c r="D153" s="3">
        <v>0</v>
      </c>
      <c r="E153" s="2">
        <v>57</v>
      </c>
      <c r="F153" s="3">
        <f t="shared" si="4"/>
        <v>57</v>
      </c>
      <c r="G153" s="4">
        <f t="shared" si="5"/>
        <v>6.2568605927552146E-2</v>
      </c>
    </row>
    <row r="154" spans="1:7">
      <c r="A154" s="1" t="s">
        <v>62</v>
      </c>
      <c r="B154" s="1" t="s">
        <v>63</v>
      </c>
      <c r="C154" s="1">
        <v>556</v>
      </c>
      <c r="D154" s="3">
        <v>0</v>
      </c>
      <c r="E154" s="3">
        <v>66.646799999999999</v>
      </c>
      <c r="F154" s="3">
        <f t="shared" si="4"/>
        <v>66.646799999999999</v>
      </c>
      <c r="G154" s="4">
        <f t="shared" si="5"/>
        <v>0.11986834532374101</v>
      </c>
    </row>
    <row r="155" spans="1:7">
      <c r="A155" s="1" t="s">
        <v>495</v>
      </c>
      <c r="B155" s="1" t="s">
        <v>496</v>
      </c>
      <c r="C155" s="1">
        <v>38</v>
      </c>
      <c r="D155" s="3">
        <v>0</v>
      </c>
      <c r="E155" s="3">
        <v>5.0490000000000004</v>
      </c>
      <c r="F155" s="3">
        <f t="shared" si="4"/>
        <v>5.0490000000000004</v>
      </c>
      <c r="G155" s="4">
        <f t="shared" si="5"/>
        <v>0.13286842105263158</v>
      </c>
    </row>
    <row r="156" spans="1:7">
      <c r="A156" s="1" t="s">
        <v>132</v>
      </c>
      <c r="B156" s="1" t="s">
        <v>133</v>
      </c>
      <c r="C156" s="1">
        <v>443</v>
      </c>
      <c r="D156" s="3">
        <v>0</v>
      </c>
      <c r="E156" s="2">
        <v>43</v>
      </c>
      <c r="F156" s="3">
        <f t="shared" si="4"/>
        <v>43</v>
      </c>
      <c r="G156" s="4">
        <f t="shared" si="5"/>
        <v>9.7065462753950338E-2</v>
      </c>
    </row>
    <row r="157" spans="1:7">
      <c r="A157" s="1" t="s">
        <v>291</v>
      </c>
      <c r="B157" s="1" t="s">
        <v>292</v>
      </c>
      <c r="C157" s="1">
        <v>640</v>
      </c>
      <c r="D157" s="3">
        <v>0</v>
      </c>
      <c r="E157" s="3">
        <v>78.764400000000009</v>
      </c>
      <c r="F157" s="3">
        <f t="shared" si="4"/>
        <v>78.764400000000009</v>
      </c>
      <c r="G157" s="4">
        <f t="shared" si="5"/>
        <v>0.12306937500000001</v>
      </c>
    </row>
    <row r="158" spans="1:7">
      <c r="A158" s="1" t="s">
        <v>222</v>
      </c>
      <c r="B158" s="1" t="s">
        <v>223</v>
      </c>
      <c r="C158" s="1">
        <v>467</v>
      </c>
      <c r="D158" s="3">
        <v>0</v>
      </c>
      <c r="E158" s="3">
        <v>46.450800000000001</v>
      </c>
      <c r="F158" s="3">
        <f t="shared" si="4"/>
        <v>46.450800000000001</v>
      </c>
      <c r="G158" s="4">
        <f t="shared" si="5"/>
        <v>9.9466381156316924E-2</v>
      </c>
    </row>
    <row r="159" spans="1:7">
      <c r="A159" s="1" t="s">
        <v>70</v>
      </c>
      <c r="B159" s="1" t="s">
        <v>71</v>
      </c>
      <c r="C159" s="1">
        <v>227</v>
      </c>
      <c r="D159" s="3">
        <v>0</v>
      </c>
      <c r="E159" s="2">
        <v>24</v>
      </c>
      <c r="F159" s="3">
        <f t="shared" si="4"/>
        <v>24</v>
      </c>
      <c r="G159" s="4">
        <f t="shared" si="5"/>
        <v>0.10572687224669604</v>
      </c>
    </row>
    <row r="160" spans="1:7">
      <c r="A160" s="1" t="s">
        <v>254</v>
      </c>
      <c r="B160" s="1" t="s">
        <v>255</v>
      </c>
      <c r="C160" s="1">
        <v>501</v>
      </c>
      <c r="D160" s="3">
        <v>0</v>
      </c>
      <c r="E160" s="2">
        <v>77</v>
      </c>
      <c r="F160" s="3">
        <f t="shared" si="4"/>
        <v>77</v>
      </c>
      <c r="G160" s="4">
        <f t="shared" si="5"/>
        <v>0.15369261477045909</v>
      </c>
    </row>
    <row r="161" spans="1:7">
      <c r="A161" s="1" t="s">
        <v>385</v>
      </c>
      <c r="B161" s="1" t="s">
        <v>386</v>
      </c>
      <c r="C161" s="1">
        <v>728</v>
      </c>
      <c r="D161" s="3">
        <v>0</v>
      </c>
      <c r="E161" s="2">
        <v>71</v>
      </c>
      <c r="F161" s="3">
        <f t="shared" si="4"/>
        <v>71</v>
      </c>
      <c r="G161" s="4">
        <f t="shared" si="5"/>
        <v>9.7527472527472528E-2</v>
      </c>
    </row>
    <row r="162" spans="1:7">
      <c r="A162" s="1" t="s">
        <v>79</v>
      </c>
      <c r="B162" s="1" t="s">
        <v>80</v>
      </c>
      <c r="C162" s="1">
        <v>614</v>
      </c>
      <c r="D162" s="3">
        <v>0</v>
      </c>
      <c r="E162" s="3">
        <v>140.3622</v>
      </c>
      <c r="F162" s="3">
        <f t="shared" si="4"/>
        <v>140.3622</v>
      </c>
      <c r="G162" s="4">
        <f t="shared" si="5"/>
        <v>0.22860293159609121</v>
      </c>
    </row>
    <row r="163" spans="1:7">
      <c r="A163" s="1" t="s">
        <v>485</v>
      </c>
      <c r="B163" s="1" t="s">
        <v>486</v>
      </c>
      <c r="C163" s="1">
        <v>1352</v>
      </c>
      <c r="D163" s="3">
        <v>0</v>
      </c>
      <c r="E163" s="2">
        <v>202</v>
      </c>
      <c r="F163" s="3">
        <f t="shared" si="4"/>
        <v>202</v>
      </c>
      <c r="G163" s="4">
        <f t="shared" si="5"/>
        <v>0.14940828402366865</v>
      </c>
    </row>
    <row r="164" spans="1:7">
      <c r="A164" s="1" t="s">
        <v>201</v>
      </c>
      <c r="B164" s="1" t="s">
        <v>202</v>
      </c>
      <c r="C164" s="1">
        <v>212</v>
      </c>
      <c r="D164" s="3">
        <v>0</v>
      </c>
      <c r="E164" s="3">
        <v>32.313600000000001</v>
      </c>
      <c r="F164" s="3">
        <f t="shared" si="4"/>
        <v>32.313600000000001</v>
      </c>
      <c r="G164" s="4">
        <f t="shared" si="5"/>
        <v>0.15242264150943396</v>
      </c>
    </row>
    <row r="165" spans="1:7">
      <c r="A165" s="1" t="s">
        <v>387</v>
      </c>
      <c r="B165" s="1" t="s">
        <v>388</v>
      </c>
      <c r="C165" s="1">
        <v>564</v>
      </c>
      <c r="D165" s="3">
        <v>0</v>
      </c>
      <c r="E165" s="3">
        <v>44.431200000000004</v>
      </c>
      <c r="F165" s="3">
        <f t="shared" si="4"/>
        <v>44.431200000000004</v>
      </c>
      <c r="G165" s="4">
        <f t="shared" si="5"/>
        <v>7.8778723404255332E-2</v>
      </c>
    </row>
    <row r="166" spans="1:7">
      <c r="A166" s="1" t="s">
        <v>237</v>
      </c>
      <c r="B166" s="1" t="s">
        <v>238</v>
      </c>
      <c r="C166" s="1">
        <v>352</v>
      </c>
      <c r="D166" s="3">
        <v>0</v>
      </c>
      <c r="E166" s="2">
        <v>39</v>
      </c>
      <c r="F166" s="3">
        <f t="shared" si="4"/>
        <v>39</v>
      </c>
      <c r="G166" s="4">
        <f t="shared" si="5"/>
        <v>0.11079545454545454</v>
      </c>
    </row>
    <row r="167" spans="1:7">
      <c r="A167" s="1" t="s">
        <v>383</v>
      </c>
      <c r="B167" s="1" t="s">
        <v>384</v>
      </c>
      <c r="C167" s="1">
        <v>340</v>
      </c>
      <c r="D167" s="3">
        <v>0</v>
      </c>
      <c r="E167" s="3">
        <v>30.294</v>
      </c>
      <c r="F167" s="3">
        <f t="shared" si="4"/>
        <v>30.294</v>
      </c>
      <c r="G167" s="4">
        <f t="shared" si="5"/>
        <v>8.9099999999999999E-2</v>
      </c>
    </row>
    <row r="168" spans="1:7">
      <c r="A168" s="1" t="s">
        <v>172</v>
      </c>
      <c r="B168" s="1" t="s">
        <v>173</v>
      </c>
      <c r="C168" s="1">
        <v>702</v>
      </c>
      <c r="D168" s="3">
        <v>0</v>
      </c>
      <c r="E168" s="2">
        <v>78</v>
      </c>
      <c r="F168" s="3">
        <f t="shared" si="4"/>
        <v>78</v>
      </c>
      <c r="G168" s="4">
        <f t="shared" si="5"/>
        <v>0.1111111111111111</v>
      </c>
    </row>
    <row r="169" spans="1:7">
      <c r="A169" s="1" t="s">
        <v>258</v>
      </c>
      <c r="B169" s="1" t="s">
        <v>259</v>
      </c>
      <c r="C169" s="1">
        <v>369</v>
      </c>
      <c r="D169" s="3">
        <v>0</v>
      </c>
      <c r="E169" s="3">
        <v>50.49</v>
      </c>
      <c r="F169" s="3">
        <f t="shared" si="4"/>
        <v>50.49</v>
      </c>
      <c r="G169" s="4">
        <f t="shared" si="5"/>
        <v>0.13682926829268294</v>
      </c>
    </row>
    <row r="170" spans="1:7">
      <c r="A170" s="1" t="s">
        <v>140</v>
      </c>
      <c r="B170" s="1" t="s">
        <v>141</v>
      </c>
      <c r="C170" s="1">
        <v>115</v>
      </c>
      <c r="D170" s="3">
        <v>0</v>
      </c>
      <c r="E170" s="3">
        <v>11</v>
      </c>
      <c r="F170" s="3">
        <f t="shared" si="4"/>
        <v>11</v>
      </c>
      <c r="G170" s="4">
        <f t="shared" si="5"/>
        <v>9.5652173913043481E-2</v>
      </c>
    </row>
    <row r="171" spans="1:7">
      <c r="A171" s="1" t="s">
        <v>331</v>
      </c>
      <c r="B171" s="1" t="s">
        <v>332</v>
      </c>
      <c r="C171" s="1">
        <v>962</v>
      </c>
      <c r="D171" s="3">
        <v>0</v>
      </c>
      <c r="E171" s="3">
        <v>97.950600000000009</v>
      </c>
      <c r="F171" s="3">
        <f t="shared" si="4"/>
        <v>97.950600000000009</v>
      </c>
      <c r="G171" s="4">
        <f t="shared" si="5"/>
        <v>0.10181975051975053</v>
      </c>
    </row>
    <row r="172" spans="1:7">
      <c r="A172" s="1" t="s">
        <v>370</v>
      </c>
      <c r="B172" s="1" t="s">
        <v>371</v>
      </c>
      <c r="C172" s="1">
        <v>565</v>
      </c>
      <c r="D172" s="3">
        <v>0</v>
      </c>
      <c r="E172" s="2">
        <v>70</v>
      </c>
      <c r="F172" s="3">
        <f t="shared" si="4"/>
        <v>70</v>
      </c>
      <c r="G172" s="4">
        <f t="shared" si="5"/>
        <v>0.12389380530973451</v>
      </c>
    </row>
    <row r="173" spans="1:7">
      <c r="A173" s="1" t="s">
        <v>73</v>
      </c>
      <c r="B173" s="1" t="s">
        <v>74</v>
      </c>
      <c r="C173" s="1">
        <v>362</v>
      </c>
      <c r="D173" s="3">
        <v>0</v>
      </c>
      <c r="E173" s="3">
        <v>33.323399999999999</v>
      </c>
      <c r="F173" s="3">
        <f t="shared" si="4"/>
        <v>33.323399999999999</v>
      </c>
      <c r="G173" s="4">
        <f t="shared" si="5"/>
        <v>9.2053591160220993E-2</v>
      </c>
    </row>
    <row r="174" spans="1:7">
      <c r="A174" s="1" t="s">
        <v>184</v>
      </c>
      <c r="B174" s="1" t="s">
        <v>185</v>
      </c>
      <c r="C174" s="1">
        <v>723</v>
      </c>
      <c r="D174" s="3">
        <v>0</v>
      </c>
      <c r="E174" s="2">
        <v>102</v>
      </c>
      <c r="F174" s="3">
        <f t="shared" si="4"/>
        <v>102</v>
      </c>
      <c r="G174" s="4">
        <f t="shared" si="5"/>
        <v>0.14107883817427386</v>
      </c>
    </row>
    <row r="175" spans="1:7">
      <c r="A175" s="1" t="s">
        <v>23</v>
      </c>
      <c r="B175" s="1" t="s">
        <v>24</v>
      </c>
      <c r="C175" s="1">
        <v>521</v>
      </c>
      <c r="D175" s="3">
        <v>0</v>
      </c>
      <c r="E175" s="3">
        <v>75.734999999999999</v>
      </c>
      <c r="F175" s="3">
        <f t="shared" si="4"/>
        <v>75.734999999999999</v>
      </c>
      <c r="G175" s="4">
        <f t="shared" si="5"/>
        <v>0.14536468330134356</v>
      </c>
    </row>
    <row r="176" spans="1:7">
      <c r="A176" s="1" t="s">
        <v>270</v>
      </c>
      <c r="B176" s="1" t="s">
        <v>271</v>
      </c>
      <c r="C176" s="1">
        <v>934</v>
      </c>
      <c r="D176" s="3">
        <v>0</v>
      </c>
      <c r="E176" s="2">
        <v>79</v>
      </c>
      <c r="F176" s="3">
        <f t="shared" si="4"/>
        <v>79</v>
      </c>
      <c r="G176" s="4">
        <f t="shared" si="5"/>
        <v>8.4582441113490364E-2</v>
      </c>
    </row>
    <row r="177" spans="1:7">
      <c r="A177" s="1" t="s">
        <v>42</v>
      </c>
      <c r="B177" s="1" t="s">
        <v>43</v>
      </c>
      <c r="C177" s="1">
        <v>55</v>
      </c>
      <c r="D177" s="3">
        <v>0</v>
      </c>
      <c r="E177" s="3">
        <v>2</v>
      </c>
      <c r="F177" s="3">
        <f t="shared" si="4"/>
        <v>2</v>
      </c>
      <c r="G177" s="4">
        <f t="shared" si="5"/>
        <v>3.6363636363636362E-2</v>
      </c>
    </row>
    <row r="178" spans="1:7">
      <c r="A178" s="1" t="s">
        <v>15</v>
      </c>
      <c r="B178" s="1" t="s">
        <v>16</v>
      </c>
      <c r="C178" s="1">
        <v>280</v>
      </c>
      <c r="D178" s="3">
        <v>0</v>
      </c>
      <c r="E178" s="3">
        <v>36.352800000000002</v>
      </c>
      <c r="F178" s="3">
        <f t="shared" si="4"/>
        <v>36.352800000000002</v>
      </c>
      <c r="G178" s="4">
        <f t="shared" si="5"/>
        <v>0.12983142857142857</v>
      </c>
    </row>
    <row r="179" spans="1:7">
      <c r="A179" s="1" t="s">
        <v>126</v>
      </c>
      <c r="B179" s="1" t="s">
        <v>127</v>
      </c>
      <c r="C179" s="1">
        <v>345</v>
      </c>
      <c r="D179" s="3">
        <v>0</v>
      </c>
      <c r="E179" s="2">
        <v>39</v>
      </c>
      <c r="F179" s="3">
        <f t="shared" si="4"/>
        <v>39</v>
      </c>
      <c r="G179" s="4">
        <f t="shared" si="5"/>
        <v>0.11304347826086956</v>
      </c>
    </row>
    <row r="180" spans="1:7">
      <c r="A180" s="1" t="s">
        <v>521</v>
      </c>
      <c r="B180" s="1" t="s">
        <v>522</v>
      </c>
      <c r="C180" s="1">
        <v>390</v>
      </c>
      <c r="D180" s="3">
        <v>0</v>
      </c>
      <c r="E180" s="2">
        <v>28</v>
      </c>
      <c r="F180" s="3">
        <f t="shared" si="4"/>
        <v>28</v>
      </c>
      <c r="G180" s="4">
        <f t="shared" si="5"/>
        <v>7.179487179487179E-2</v>
      </c>
    </row>
    <row r="181" spans="1:7">
      <c r="A181" s="1" t="s">
        <v>353</v>
      </c>
      <c r="B181" s="1" t="s">
        <v>354</v>
      </c>
      <c r="C181" s="1">
        <v>1355</v>
      </c>
      <c r="D181" s="3">
        <v>0</v>
      </c>
      <c r="E181" s="2">
        <v>138</v>
      </c>
      <c r="F181" s="3">
        <f t="shared" si="4"/>
        <v>138</v>
      </c>
      <c r="G181" s="4">
        <f t="shared" si="5"/>
        <v>0.1018450184501845</v>
      </c>
    </row>
    <row r="182" spans="1:7">
      <c r="A182" s="1" t="s">
        <v>312</v>
      </c>
      <c r="B182" s="1" t="s">
        <v>313</v>
      </c>
      <c r="C182" s="1">
        <v>1551</v>
      </c>
      <c r="D182" s="3">
        <v>0</v>
      </c>
      <c r="E182" s="2">
        <v>96</v>
      </c>
      <c r="F182" s="3">
        <f t="shared" si="4"/>
        <v>96</v>
      </c>
      <c r="G182" s="4">
        <f t="shared" si="5"/>
        <v>6.1895551257253385E-2</v>
      </c>
    </row>
    <row r="183" spans="1:7">
      <c r="A183" s="1" t="s">
        <v>390</v>
      </c>
      <c r="B183" s="1" t="s">
        <v>391</v>
      </c>
      <c r="C183" s="1">
        <v>166</v>
      </c>
      <c r="D183" s="3">
        <v>0</v>
      </c>
      <c r="E183" s="3">
        <v>11</v>
      </c>
      <c r="F183" s="3">
        <f t="shared" si="4"/>
        <v>11</v>
      </c>
      <c r="G183" s="4">
        <f t="shared" si="5"/>
        <v>6.6265060240963861E-2</v>
      </c>
    </row>
    <row r="184" spans="1:7">
      <c r="A184" s="1" t="s">
        <v>440</v>
      </c>
      <c r="B184" s="1" t="s">
        <v>441</v>
      </c>
      <c r="C184" s="1">
        <v>237</v>
      </c>
      <c r="D184" s="3">
        <v>0</v>
      </c>
      <c r="E184" s="3">
        <v>24</v>
      </c>
      <c r="F184" s="3">
        <f t="shared" si="4"/>
        <v>24</v>
      </c>
      <c r="G184" s="4">
        <f t="shared" si="5"/>
        <v>0.10126582278481013</v>
      </c>
    </row>
    <row r="185" spans="1:7">
      <c r="A185" s="1" t="s">
        <v>180</v>
      </c>
      <c r="B185" s="1" t="s">
        <v>181</v>
      </c>
      <c r="C185" s="1">
        <v>1091</v>
      </c>
      <c r="D185" s="3">
        <v>0</v>
      </c>
      <c r="E185" s="2">
        <v>136</v>
      </c>
      <c r="F185" s="3">
        <f t="shared" si="4"/>
        <v>136</v>
      </c>
      <c r="G185" s="4">
        <f t="shared" si="5"/>
        <v>0.12465627864344637</v>
      </c>
    </row>
    <row r="186" spans="1:7">
      <c r="A186" s="1" t="s">
        <v>337</v>
      </c>
      <c r="B186" s="1" t="s">
        <v>338</v>
      </c>
      <c r="C186" s="1">
        <v>508</v>
      </c>
      <c r="D186" s="3">
        <v>0</v>
      </c>
      <c r="E186" s="2">
        <v>23</v>
      </c>
      <c r="F186" s="3">
        <f t="shared" si="4"/>
        <v>23</v>
      </c>
      <c r="G186" s="4">
        <f t="shared" si="5"/>
        <v>4.5275590551181105E-2</v>
      </c>
    </row>
    <row r="187" spans="1:7">
      <c r="A187" s="1" t="s">
        <v>210</v>
      </c>
      <c r="B187" s="1" t="s">
        <v>211</v>
      </c>
      <c r="C187" s="1">
        <v>757</v>
      </c>
      <c r="D187" s="3">
        <v>0</v>
      </c>
      <c r="E187" s="2">
        <v>71</v>
      </c>
      <c r="F187" s="3">
        <f t="shared" si="4"/>
        <v>71</v>
      </c>
      <c r="G187" s="4">
        <f t="shared" si="5"/>
        <v>9.3791281373844126E-2</v>
      </c>
    </row>
    <row r="188" spans="1:7">
      <c r="A188" s="1" t="s">
        <v>213</v>
      </c>
      <c r="B188" s="1" t="s">
        <v>214</v>
      </c>
      <c r="C188" s="1">
        <v>341</v>
      </c>
      <c r="D188" s="3">
        <v>0</v>
      </c>
      <c r="E188" s="3">
        <v>31.303800000000003</v>
      </c>
      <c r="F188" s="3">
        <f t="shared" si="4"/>
        <v>31.303800000000003</v>
      </c>
      <c r="G188" s="4">
        <f t="shared" si="5"/>
        <v>9.1800000000000007E-2</v>
      </c>
    </row>
    <row r="189" spans="1:7">
      <c r="A189" s="1" t="s">
        <v>349</v>
      </c>
      <c r="B189" s="1" t="s">
        <v>350</v>
      </c>
      <c r="C189" s="1">
        <v>998</v>
      </c>
      <c r="D189" s="3">
        <v>0</v>
      </c>
      <c r="E189" s="2">
        <v>115</v>
      </c>
      <c r="F189" s="3">
        <f t="shared" si="4"/>
        <v>115</v>
      </c>
      <c r="G189" s="4">
        <f t="shared" si="5"/>
        <v>0.11523046092184369</v>
      </c>
    </row>
    <row r="190" spans="1:7">
      <c r="A190" s="1" t="s">
        <v>456</v>
      </c>
      <c r="B190" s="1" t="s">
        <v>457</v>
      </c>
      <c r="C190" s="1">
        <v>1253</v>
      </c>
      <c r="D190" s="3">
        <v>0</v>
      </c>
      <c r="E190" s="3">
        <v>146.42099999999999</v>
      </c>
      <c r="F190" s="3">
        <f t="shared" si="4"/>
        <v>146.42099999999999</v>
      </c>
      <c r="G190" s="4">
        <f t="shared" si="5"/>
        <v>0.11685634477254589</v>
      </c>
    </row>
    <row r="191" spans="1:7">
      <c r="A191" s="1" t="s">
        <v>121</v>
      </c>
      <c r="B191" s="1" t="s">
        <v>122</v>
      </c>
      <c r="C191" s="1">
        <v>1240</v>
      </c>
      <c r="D191" s="3">
        <v>0</v>
      </c>
      <c r="E191" s="2">
        <v>108</v>
      </c>
      <c r="F191" s="3">
        <f t="shared" si="4"/>
        <v>108</v>
      </c>
      <c r="G191" s="4">
        <f t="shared" si="5"/>
        <v>8.7096774193548387E-2</v>
      </c>
    </row>
    <row r="192" spans="1:7">
      <c r="A192" s="1" t="s">
        <v>108</v>
      </c>
      <c r="B192" s="1" t="s">
        <v>109</v>
      </c>
      <c r="C192" s="1">
        <v>772</v>
      </c>
      <c r="D192" s="3">
        <v>0</v>
      </c>
      <c r="E192" s="2">
        <v>70</v>
      </c>
      <c r="F192" s="3">
        <f t="shared" si="4"/>
        <v>70</v>
      </c>
      <c r="G192" s="4">
        <f t="shared" si="5"/>
        <v>9.0673575129533682E-2</v>
      </c>
    </row>
    <row r="193" spans="1:7">
      <c r="A193" s="1" t="s">
        <v>434</v>
      </c>
      <c r="B193" s="1" t="s">
        <v>435</v>
      </c>
      <c r="C193" s="1">
        <v>785</v>
      </c>
      <c r="D193" s="3">
        <v>0</v>
      </c>
      <c r="E193" s="3">
        <v>61.597799999999999</v>
      </c>
      <c r="F193" s="3">
        <f t="shared" si="4"/>
        <v>61.597799999999999</v>
      </c>
      <c r="G193" s="4">
        <f t="shared" si="5"/>
        <v>7.8468535031847128E-2</v>
      </c>
    </row>
    <row r="194" spans="1:7">
      <c r="A194" s="1" t="s">
        <v>351</v>
      </c>
      <c r="B194" s="1" t="s">
        <v>352</v>
      </c>
      <c r="C194" s="1">
        <v>434</v>
      </c>
      <c r="D194" s="3">
        <v>0</v>
      </c>
      <c r="E194" s="3">
        <v>64.627200000000002</v>
      </c>
      <c r="F194" s="3">
        <f t="shared" ref="F194:F257" si="6">E194+D194</f>
        <v>64.627200000000002</v>
      </c>
      <c r="G194" s="4">
        <f t="shared" ref="G194:G257" si="7">F194/C194</f>
        <v>0.148910599078341</v>
      </c>
    </row>
    <row r="195" spans="1:7">
      <c r="A195" s="1" t="s">
        <v>196</v>
      </c>
      <c r="B195" s="1" t="s">
        <v>197</v>
      </c>
      <c r="C195" s="1">
        <v>666</v>
      </c>
      <c r="D195" s="3">
        <v>0</v>
      </c>
      <c r="E195" s="3">
        <v>85.832999999999998</v>
      </c>
      <c r="F195" s="3">
        <f t="shared" si="6"/>
        <v>85.832999999999998</v>
      </c>
      <c r="G195" s="4">
        <f t="shared" si="7"/>
        <v>0.12887837837837837</v>
      </c>
    </row>
    <row r="196" spans="1:7">
      <c r="A196" s="1" t="s">
        <v>326</v>
      </c>
      <c r="B196" s="1" t="s">
        <v>327</v>
      </c>
      <c r="C196" s="1">
        <v>261</v>
      </c>
      <c r="D196" s="3">
        <v>0</v>
      </c>
      <c r="E196" s="2">
        <v>12</v>
      </c>
      <c r="F196" s="3">
        <f t="shared" si="6"/>
        <v>12</v>
      </c>
      <c r="G196" s="4">
        <f t="shared" si="7"/>
        <v>4.5977011494252873E-2</v>
      </c>
    </row>
    <row r="197" spans="1:7">
      <c r="A197" s="1" t="s">
        <v>176</v>
      </c>
      <c r="B197" s="1" t="s">
        <v>177</v>
      </c>
      <c r="C197" s="1">
        <v>321</v>
      </c>
      <c r="D197" s="3">
        <v>0</v>
      </c>
      <c r="E197" s="2">
        <v>51</v>
      </c>
      <c r="F197" s="3">
        <f t="shared" si="6"/>
        <v>51</v>
      </c>
      <c r="G197" s="4">
        <f t="shared" si="7"/>
        <v>0.15887850467289719</v>
      </c>
    </row>
    <row r="198" spans="1:7">
      <c r="A198" s="1" t="s">
        <v>260</v>
      </c>
      <c r="B198" s="1" t="s">
        <v>261</v>
      </c>
      <c r="C198" s="1">
        <v>517</v>
      </c>
      <c r="D198" s="3">
        <v>0</v>
      </c>
      <c r="E198" s="2">
        <v>46</v>
      </c>
      <c r="F198" s="3">
        <f t="shared" si="6"/>
        <v>46</v>
      </c>
      <c r="G198" s="4">
        <f t="shared" si="7"/>
        <v>8.8974854932301742E-2</v>
      </c>
    </row>
    <row r="199" spans="1:7">
      <c r="A199" s="1" t="s">
        <v>230</v>
      </c>
      <c r="B199" s="1" t="s">
        <v>231</v>
      </c>
      <c r="C199" s="1">
        <v>222</v>
      </c>
      <c r="D199" s="3">
        <v>0</v>
      </c>
      <c r="E199" s="3">
        <v>26</v>
      </c>
      <c r="F199" s="3">
        <f t="shared" si="6"/>
        <v>26</v>
      </c>
      <c r="G199" s="4">
        <f t="shared" si="7"/>
        <v>0.11711711711711711</v>
      </c>
    </row>
    <row r="200" spans="1:7">
      <c r="A200" s="1" t="s">
        <v>12</v>
      </c>
      <c r="B200" s="1" t="s">
        <v>13</v>
      </c>
      <c r="C200" s="1">
        <v>263</v>
      </c>
      <c r="D200" s="3">
        <v>0</v>
      </c>
      <c r="E200" s="3">
        <v>23.2254</v>
      </c>
      <c r="F200" s="3">
        <f t="shared" si="6"/>
        <v>23.2254</v>
      </c>
      <c r="G200" s="4">
        <f t="shared" si="7"/>
        <v>8.8309505703422053E-2</v>
      </c>
    </row>
    <row r="201" spans="1:7">
      <c r="A201" s="1" t="s">
        <v>410</v>
      </c>
      <c r="B201" s="1" t="s">
        <v>411</v>
      </c>
      <c r="C201" s="1">
        <v>315</v>
      </c>
      <c r="D201" s="3">
        <v>0</v>
      </c>
      <c r="E201" s="3">
        <v>55.539000000000001</v>
      </c>
      <c r="F201" s="3">
        <f t="shared" si="6"/>
        <v>55.539000000000001</v>
      </c>
      <c r="G201" s="4">
        <f t="shared" si="7"/>
        <v>0.17631428571428573</v>
      </c>
    </row>
    <row r="202" spans="1:7">
      <c r="A202" s="1" t="s">
        <v>308</v>
      </c>
      <c r="B202" s="1" t="s">
        <v>309</v>
      </c>
      <c r="C202" s="1">
        <v>200</v>
      </c>
      <c r="D202" s="3">
        <v>0</v>
      </c>
      <c r="E202" s="2">
        <v>45</v>
      </c>
      <c r="F202" s="3">
        <f t="shared" si="6"/>
        <v>45</v>
      </c>
      <c r="G202" s="4">
        <f t="shared" si="7"/>
        <v>0.22500000000000001</v>
      </c>
    </row>
    <row r="203" spans="1:7">
      <c r="A203" s="1" t="s">
        <v>182</v>
      </c>
      <c r="B203" s="1" t="s">
        <v>183</v>
      </c>
      <c r="C203" s="1">
        <v>327</v>
      </c>
      <c r="D203" s="3">
        <v>0</v>
      </c>
      <c r="E203" s="2">
        <v>56</v>
      </c>
      <c r="F203" s="3">
        <f t="shared" si="6"/>
        <v>56</v>
      </c>
      <c r="G203" s="4">
        <f t="shared" si="7"/>
        <v>0.17125382262996941</v>
      </c>
    </row>
    <row r="204" spans="1:7">
      <c r="A204" s="1" t="s">
        <v>10</v>
      </c>
      <c r="B204" s="1" t="s">
        <v>11</v>
      </c>
      <c r="C204" s="1">
        <v>584</v>
      </c>
      <c r="D204" s="3">
        <v>0</v>
      </c>
      <c r="E204" s="2">
        <v>84</v>
      </c>
      <c r="F204" s="3">
        <f t="shared" si="6"/>
        <v>84</v>
      </c>
      <c r="G204" s="4">
        <f t="shared" si="7"/>
        <v>0.14383561643835616</v>
      </c>
    </row>
    <row r="205" spans="1:7">
      <c r="A205" s="1" t="s">
        <v>430</v>
      </c>
      <c r="B205" s="1" t="s">
        <v>431</v>
      </c>
      <c r="C205" s="1">
        <v>103</v>
      </c>
      <c r="D205" s="3">
        <v>0</v>
      </c>
      <c r="E205" s="2">
        <v>29</v>
      </c>
      <c r="F205" s="3">
        <f t="shared" si="6"/>
        <v>29</v>
      </c>
      <c r="G205" s="4">
        <f t="shared" si="7"/>
        <v>0.28155339805825241</v>
      </c>
    </row>
    <row r="206" spans="1:7">
      <c r="A206" s="1" t="s">
        <v>355</v>
      </c>
      <c r="B206" s="1" t="s">
        <v>356</v>
      </c>
      <c r="C206" s="1">
        <v>1874</v>
      </c>
      <c r="D206" s="3">
        <v>0</v>
      </c>
      <c r="E206" s="3">
        <v>181.76400000000001</v>
      </c>
      <c r="F206" s="3">
        <f t="shared" si="6"/>
        <v>181.76400000000001</v>
      </c>
      <c r="G206" s="4">
        <f t="shared" si="7"/>
        <v>9.6992529348986126E-2</v>
      </c>
    </row>
    <row r="207" spans="1:7">
      <c r="A207" s="1" t="s">
        <v>268</v>
      </c>
      <c r="B207" s="1" t="s">
        <v>269</v>
      </c>
      <c r="C207" s="1">
        <v>1564</v>
      </c>
      <c r="D207" s="3">
        <v>0</v>
      </c>
      <c r="E207" s="2">
        <v>182</v>
      </c>
      <c r="F207" s="3">
        <f t="shared" si="6"/>
        <v>182</v>
      </c>
      <c r="G207" s="4">
        <f t="shared" si="7"/>
        <v>0.11636828644501279</v>
      </c>
    </row>
    <row r="208" spans="1:7">
      <c r="A208" s="1" t="s">
        <v>243</v>
      </c>
      <c r="B208" s="1" t="s">
        <v>244</v>
      </c>
      <c r="C208" s="1">
        <v>658</v>
      </c>
      <c r="D208" s="3">
        <v>0</v>
      </c>
      <c r="E208" s="3">
        <v>115.1172</v>
      </c>
      <c r="F208" s="3">
        <f t="shared" si="6"/>
        <v>115.1172</v>
      </c>
      <c r="G208" s="4">
        <f t="shared" si="7"/>
        <v>0.17495015197568389</v>
      </c>
    </row>
    <row r="209" spans="1:7">
      <c r="A209" s="1" t="s">
        <v>436</v>
      </c>
      <c r="B209" s="1" t="s">
        <v>437</v>
      </c>
      <c r="C209" s="1">
        <v>234</v>
      </c>
      <c r="D209" s="3">
        <v>0</v>
      </c>
      <c r="E209" s="2">
        <v>31</v>
      </c>
      <c r="F209" s="3">
        <f t="shared" si="6"/>
        <v>31</v>
      </c>
      <c r="G209" s="4">
        <f t="shared" si="7"/>
        <v>0.13247863247863248</v>
      </c>
    </row>
    <row r="210" spans="1:7">
      <c r="A210" s="1" t="s">
        <v>76</v>
      </c>
      <c r="B210" s="1" t="s">
        <v>77</v>
      </c>
      <c r="C210" s="1">
        <v>59</v>
      </c>
      <c r="D210" s="3">
        <v>0</v>
      </c>
      <c r="E210" s="3">
        <v>12.117599999999999</v>
      </c>
      <c r="F210" s="3">
        <f t="shared" si="6"/>
        <v>12.117599999999999</v>
      </c>
      <c r="G210" s="4">
        <f t="shared" si="7"/>
        <v>0.20538305084745762</v>
      </c>
    </row>
    <row r="211" spans="1:7">
      <c r="A211" s="1" t="s">
        <v>320</v>
      </c>
      <c r="B211" s="1" t="s">
        <v>321</v>
      </c>
      <c r="C211" s="1">
        <v>942</v>
      </c>
      <c r="D211" s="3">
        <v>0</v>
      </c>
      <c r="E211" s="3">
        <v>102.9996</v>
      </c>
      <c r="F211" s="3">
        <f t="shared" si="6"/>
        <v>102.9996</v>
      </c>
      <c r="G211" s="4">
        <f t="shared" si="7"/>
        <v>0.10934140127388535</v>
      </c>
    </row>
    <row r="212" spans="1:7">
      <c r="A212" s="1" t="s">
        <v>249</v>
      </c>
      <c r="B212" s="1" t="s">
        <v>250</v>
      </c>
      <c r="C212" s="1">
        <v>711</v>
      </c>
      <c r="D212" s="3">
        <v>0</v>
      </c>
      <c r="E212" s="2">
        <v>83</v>
      </c>
      <c r="F212" s="3">
        <f t="shared" si="6"/>
        <v>83</v>
      </c>
      <c r="G212" s="4">
        <f t="shared" si="7"/>
        <v>0.11673699015471167</v>
      </c>
    </row>
    <row r="213" spans="1:7">
      <c r="A213" s="1" t="s">
        <v>27</v>
      </c>
      <c r="B213" s="1" t="s">
        <v>28</v>
      </c>
      <c r="C213" s="1">
        <v>320</v>
      </c>
      <c r="D213" s="3">
        <v>0</v>
      </c>
      <c r="E213" s="2">
        <v>33</v>
      </c>
      <c r="F213" s="3">
        <f t="shared" si="6"/>
        <v>33</v>
      </c>
      <c r="G213" s="4">
        <f t="shared" si="7"/>
        <v>0.10312499999999999</v>
      </c>
    </row>
    <row r="214" spans="1:7">
      <c r="A214" s="1" t="s">
        <v>97</v>
      </c>
      <c r="B214" s="1" t="s">
        <v>98</v>
      </c>
      <c r="C214" s="1">
        <v>167</v>
      </c>
      <c r="D214" s="3">
        <v>0</v>
      </c>
      <c r="E214" s="3">
        <v>42.4116</v>
      </c>
      <c r="F214" s="3">
        <f t="shared" si="6"/>
        <v>42.4116</v>
      </c>
      <c r="G214" s="4">
        <f t="shared" si="7"/>
        <v>0.2539616766467066</v>
      </c>
    </row>
    <row r="215" spans="1:7">
      <c r="A215" s="1" t="s">
        <v>278</v>
      </c>
      <c r="B215" s="1" t="s">
        <v>279</v>
      </c>
      <c r="C215" s="1">
        <v>2156</v>
      </c>
      <c r="D215" s="3">
        <v>0</v>
      </c>
      <c r="E215" s="3">
        <v>163.58760000000001</v>
      </c>
      <c r="F215" s="3">
        <f t="shared" si="6"/>
        <v>163.58760000000001</v>
      </c>
      <c r="G215" s="4">
        <f t="shared" si="7"/>
        <v>7.5875510204081634E-2</v>
      </c>
    </row>
    <row r="216" spans="1:7">
      <c r="A216" s="1" t="s">
        <v>501</v>
      </c>
      <c r="B216" s="1" t="s">
        <v>502</v>
      </c>
      <c r="C216" s="1">
        <v>116</v>
      </c>
      <c r="D216" s="3">
        <v>0</v>
      </c>
      <c r="E216" s="3">
        <v>13</v>
      </c>
      <c r="F216" s="3">
        <f t="shared" si="6"/>
        <v>13</v>
      </c>
      <c r="G216" s="4">
        <f t="shared" si="7"/>
        <v>0.11206896551724138</v>
      </c>
    </row>
    <row r="217" spans="1:7">
      <c r="A217" s="1" t="s">
        <v>33</v>
      </c>
      <c r="B217" s="1" t="s">
        <v>34</v>
      </c>
      <c r="C217" s="1">
        <v>418</v>
      </c>
      <c r="D217" s="3">
        <v>0</v>
      </c>
      <c r="E217" s="3">
        <v>47.460599999999999</v>
      </c>
      <c r="F217" s="3">
        <f t="shared" si="6"/>
        <v>47.460599999999999</v>
      </c>
      <c r="G217" s="4">
        <f t="shared" si="7"/>
        <v>0.11354210526315789</v>
      </c>
    </row>
    <row r="218" spans="1:7">
      <c r="A218" s="1" t="s">
        <v>432</v>
      </c>
      <c r="B218" s="1" t="s">
        <v>433</v>
      </c>
      <c r="C218" s="1">
        <v>1728</v>
      </c>
      <c r="D218" s="3">
        <v>0</v>
      </c>
      <c r="E218" s="2">
        <v>93</v>
      </c>
      <c r="F218" s="3">
        <f t="shared" si="6"/>
        <v>93</v>
      </c>
      <c r="G218" s="4">
        <f t="shared" si="7"/>
        <v>5.3819444444444448E-2</v>
      </c>
    </row>
    <row r="219" spans="1:7">
      <c r="A219" s="1" t="s">
        <v>264</v>
      </c>
      <c r="B219" s="1" t="s">
        <v>265</v>
      </c>
      <c r="C219" s="1">
        <v>2099</v>
      </c>
      <c r="D219" s="3">
        <v>0</v>
      </c>
      <c r="E219" s="2">
        <v>142</v>
      </c>
      <c r="F219" s="3">
        <f t="shared" si="6"/>
        <v>142</v>
      </c>
      <c r="G219" s="4">
        <f t="shared" si="7"/>
        <v>6.7651262505955212E-2</v>
      </c>
    </row>
    <row r="220" spans="1:7">
      <c r="A220" s="1" t="s">
        <v>294</v>
      </c>
      <c r="B220" s="1" t="s">
        <v>295</v>
      </c>
      <c r="C220" s="1">
        <v>373</v>
      </c>
      <c r="D220" s="3">
        <v>0</v>
      </c>
      <c r="E220" s="3">
        <v>15.147</v>
      </c>
      <c r="F220" s="3">
        <f t="shared" si="6"/>
        <v>15.147</v>
      </c>
      <c r="G220" s="4">
        <f t="shared" si="7"/>
        <v>4.0608579088471854E-2</v>
      </c>
    </row>
    <row r="221" spans="1:7">
      <c r="A221" s="1" t="s">
        <v>374</v>
      </c>
      <c r="B221" s="1" t="s">
        <v>375</v>
      </c>
      <c r="C221" s="1">
        <v>1230</v>
      </c>
      <c r="D221" s="3">
        <v>0</v>
      </c>
      <c r="E221" s="2">
        <v>131</v>
      </c>
      <c r="F221" s="3">
        <f t="shared" si="6"/>
        <v>131</v>
      </c>
      <c r="G221" s="4">
        <f t="shared" si="7"/>
        <v>0.10650406504065041</v>
      </c>
    </row>
    <row r="222" spans="1:7">
      <c r="A222" s="1" t="s">
        <v>113</v>
      </c>
      <c r="B222" s="1" t="s">
        <v>114</v>
      </c>
      <c r="C222" s="1">
        <v>1397</v>
      </c>
      <c r="D222" s="3">
        <v>0</v>
      </c>
      <c r="E222" s="3">
        <v>192.87180000000001</v>
      </c>
      <c r="F222" s="3">
        <f t="shared" si="6"/>
        <v>192.87180000000001</v>
      </c>
      <c r="G222" s="4">
        <f t="shared" si="7"/>
        <v>0.13806141732283464</v>
      </c>
    </row>
    <row r="223" spans="1:7">
      <c r="A223" s="1" t="s">
        <v>412</v>
      </c>
      <c r="B223" s="1" t="s">
        <v>413</v>
      </c>
      <c r="C223" s="1">
        <v>739</v>
      </c>
      <c r="D223" s="3">
        <v>0</v>
      </c>
      <c r="E223" s="3">
        <v>65.637</v>
      </c>
      <c r="F223" s="3">
        <f t="shared" si="6"/>
        <v>65.637</v>
      </c>
      <c r="G223" s="4">
        <f t="shared" si="7"/>
        <v>8.881867388362652E-2</v>
      </c>
    </row>
    <row r="224" spans="1:7">
      <c r="A224" s="1" t="s">
        <v>89</v>
      </c>
      <c r="B224" s="1" t="s">
        <v>90</v>
      </c>
      <c r="C224" s="1">
        <v>274</v>
      </c>
      <c r="D224" s="3">
        <v>0</v>
      </c>
      <c r="E224" s="3">
        <v>60.588000000000001</v>
      </c>
      <c r="F224" s="3">
        <f t="shared" si="6"/>
        <v>60.588000000000001</v>
      </c>
      <c r="G224" s="4">
        <f t="shared" si="7"/>
        <v>0.22112408759124089</v>
      </c>
    </row>
    <row r="225" spans="1:7">
      <c r="A225" s="1" t="s">
        <v>256</v>
      </c>
      <c r="B225" s="1" t="s">
        <v>257</v>
      </c>
      <c r="C225" s="1">
        <v>857</v>
      </c>
      <c r="D225" s="3">
        <v>0</v>
      </c>
      <c r="E225" s="2">
        <v>73</v>
      </c>
      <c r="F225" s="3">
        <f t="shared" si="6"/>
        <v>73</v>
      </c>
      <c r="G225" s="4">
        <f t="shared" si="7"/>
        <v>8.518086347724621E-2</v>
      </c>
    </row>
    <row r="226" spans="1:7">
      <c r="A226" s="1" t="s">
        <v>123</v>
      </c>
      <c r="B226" s="1" t="s">
        <v>124</v>
      </c>
      <c r="C226" s="1">
        <v>1094</v>
      </c>
      <c r="D226" s="3">
        <v>0</v>
      </c>
      <c r="E226" s="2">
        <v>145</v>
      </c>
      <c r="F226" s="3">
        <f t="shared" si="6"/>
        <v>145</v>
      </c>
      <c r="G226" s="4">
        <f t="shared" si="7"/>
        <v>0.13254113345521024</v>
      </c>
    </row>
    <row r="227" spans="1:7">
      <c r="A227" s="1" t="s">
        <v>21</v>
      </c>
      <c r="B227" s="1" t="s">
        <v>22</v>
      </c>
      <c r="C227" s="1">
        <v>136</v>
      </c>
      <c r="D227" s="3">
        <v>0</v>
      </c>
      <c r="E227" s="2">
        <v>23</v>
      </c>
      <c r="F227" s="3">
        <f t="shared" si="6"/>
        <v>23</v>
      </c>
      <c r="G227" s="4">
        <f t="shared" si="7"/>
        <v>0.16911764705882354</v>
      </c>
    </row>
    <row r="228" spans="1:7">
      <c r="A228" s="1" t="s">
        <v>84</v>
      </c>
      <c r="B228" s="1" t="s">
        <v>85</v>
      </c>
      <c r="C228" s="1">
        <v>110</v>
      </c>
      <c r="D228" s="3">
        <v>0</v>
      </c>
      <c r="E228" s="2">
        <v>10</v>
      </c>
      <c r="F228" s="3">
        <f t="shared" si="6"/>
        <v>10</v>
      </c>
      <c r="G228" s="4">
        <f t="shared" si="7"/>
        <v>9.0909090909090912E-2</v>
      </c>
    </row>
    <row r="229" spans="1:7">
      <c r="A229" s="1" t="s">
        <v>239</v>
      </c>
      <c r="B229" s="1" t="s">
        <v>240</v>
      </c>
      <c r="C229" s="1">
        <v>354</v>
      </c>
      <c r="D229" s="3">
        <v>0</v>
      </c>
      <c r="E229" s="3">
        <v>29.284200000000002</v>
      </c>
      <c r="F229" s="3">
        <f t="shared" si="6"/>
        <v>29.284200000000002</v>
      </c>
      <c r="G229" s="4">
        <f t="shared" si="7"/>
        <v>8.2723728813559327E-2</v>
      </c>
    </row>
    <row r="230" spans="1:7">
      <c r="A230" s="1" t="s">
        <v>46</v>
      </c>
      <c r="B230" s="1" t="s">
        <v>47</v>
      </c>
      <c r="C230" s="1">
        <v>1446</v>
      </c>
      <c r="D230" s="3">
        <v>0</v>
      </c>
      <c r="E230" s="2">
        <v>145</v>
      </c>
      <c r="F230" s="3">
        <f t="shared" si="6"/>
        <v>145</v>
      </c>
      <c r="G230" s="4">
        <f t="shared" si="7"/>
        <v>0.10027662517289074</v>
      </c>
    </row>
    <row r="231" spans="1:7">
      <c r="A231" s="1" t="s">
        <v>115</v>
      </c>
      <c r="B231" s="1" t="s">
        <v>116</v>
      </c>
      <c r="C231" s="1">
        <v>141</v>
      </c>
      <c r="D231" s="3">
        <v>0</v>
      </c>
      <c r="E231" s="2">
        <v>26</v>
      </c>
      <c r="F231" s="3">
        <f t="shared" si="6"/>
        <v>26</v>
      </c>
      <c r="G231" s="4">
        <f t="shared" si="7"/>
        <v>0.18439716312056736</v>
      </c>
    </row>
    <row r="232" spans="1:7">
      <c r="A232" s="1" t="s">
        <v>526</v>
      </c>
      <c r="B232" s="1" t="s">
        <v>527</v>
      </c>
      <c r="C232" s="1"/>
      <c r="D232" s="3">
        <v>0</v>
      </c>
      <c r="E232" s="3">
        <v>39.382200000000005</v>
      </c>
      <c r="F232" s="3">
        <f t="shared" si="6"/>
        <v>39.382200000000005</v>
      </c>
      <c r="G232" s="4" t="e">
        <f t="shared" si="7"/>
        <v>#DIV/0!</v>
      </c>
    </row>
    <row r="233" spans="1:7">
      <c r="A233" s="1" t="s">
        <v>361</v>
      </c>
      <c r="B233" s="1" t="s">
        <v>362</v>
      </c>
      <c r="C233" s="1">
        <v>368</v>
      </c>
      <c r="D233" s="3">
        <v>0</v>
      </c>
      <c r="E233" s="3">
        <v>62.607600000000005</v>
      </c>
      <c r="F233" s="3">
        <f t="shared" si="6"/>
        <v>62.607600000000005</v>
      </c>
      <c r="G233" s="4">
        <f t="shared" si="7"/>
        <v>0.17012934782608696</v>
      </c>
    </row>
    <row r="234" spans="1:7">
      <c r="A234" s="1" t="s">
        <v>266</v>
      </c>
      <c r="B234" s="1" t="s">
        <v>267</v>
      </c>
      <c r="C234" s="1">
        <v>157</v>
      </c>
      <c r="D234" s="3">
        <v>0</v>
      </c>
      <c r="E234" s="2">
        <v>23</v>
      </c>
      <c r="F234" s="3">
        <f t="shared" si="6"/>
        <v>23</v>
      </c>
      <c r="G234" s="4">
        <f t="shared" si="7"/>
        <v>0.1464968152866242</v>
      </c>
    </row>
    <row r="235" spans="1:7">
      <c r="A235" s="1" t="s">
        <v>470</v>
      </c>
      <c r="B235" s="1" t="s">
        <v>471</v>
      </c>
      <c r="C235" s="1">
        <v>243</v>
      </c>
      <c r="D235" s="3">
        <v>0</v>
      </c>
      <c r="E235" s="2">
        <v>45</v>
      </c>
      <c r="F235" s="3">
        <f t="shared" si="6"/>
        <v>45</v>
      </c>
      <c r="G235" s="4">
        <f t="shared" si="7"/>
        <v>0.18518518518518517</v>
      </c>
    </row>
    <row r="236" spans="1:7">
      <c r="A236" s="1" t="s">
        <v>427</v>
      </c>
      <c r="B236" s="1" t="s">
        <v>428</v>
      </c>
      <c r="C236" s="1">
        <v>173</v>
      </c>
      <c r="D236" s="3">
        <v>0</v>
      </c>
      <c r="E236" s="2">
        <v>25</v>
      </c>
      <c r="F236" s="3">
        <f t="shared" si="6"/>
        <v>25</v>
      </c>
      <c r="G236" s="4">
        <f t="shared" si="7"/>
        <v>0.14450867052023122</v>
      </c>
    </row>
    <row r="237" spans="1:7">
      <c r="A237" s="1" t="s">
        <v>86</v>
      </c>
      <c r="B237" s="1" t="s">
        <v>87</v>
      </c>
      <c r="C237" s="1">
        <v>654</v>
      </c>
      <c r="D237" s="3">
        <v>0</v>
      </c>
      <c r="E237" s="3">
        <v>53.519400000000005</v>
      </c>
      <c r="F237" s="3">
        <f t="shared" si="6"/>
        <v>53.519400000000005</v>
      </c>
      <c r="G237" s="4">
        <f t="shared" si="7"/>
        <v>8.1833944954128449E-2</v>
      </c>
    </row>
    <row r="238" spans="1:7">
      <c r="A238" s="1" t="s">
        <v>372</v>
      </c>
      <c r="B238" s="1" t="s">
        <v>373</v>
      </c>
      <c r="C238" s="1">
        <v>702</v>
      </c>
      <c r="D238" s="3">
        <v>0</v>
      </c>
      <c r="E238" s="2">
        <v>24</v>
      </c>
      <c r="F238" s="3">
        <f t="shared" si="6"/>
        <v>24</v>
      </c>
      <c r="G238" s="4">
        <f t="shared" si="7"/>
        <v>3.4188034188034191E-2</v>
      </c>
    </row>
    <row r="239" spans="1:7">
      <c r="A239" s="1" t="s">
        <v>481</v>
      </c>
      <c r="B239" s="1" t="s">
        <v>482</v>
      </c>
      <c r="C239" s="1">
        <v>124</v>
      </c>
      <c r="D239" s="3">
        <v>0</v>
      </c>
      <c r="E239" s="3">
        <v>15.147</v>
      </c>
      <c r="F239" s="3">
        <f t="shared" si="6"/>
        <v>15.147</v>
      </c>
      <c r="G239" s="4">
        <f t="shared" si="7"/>
        <v>0.12215322580645162</v>
      </c>
    </row>
    <row r="240" spans="1:7">
      <c r="A240" s="1" t="s">
        <v>286</v>
      </c>
      <c r="B240" s="1" t="s">
        <v>287</v>
      </c>
      <c r="C240" s="1">
        <v>897</v>
      </c>
      <c r="D240" s="3">
        <v>0</v>
      </c>
      <c r="E240" s="2">
        <v>77</v>
      </c>
      <c r="F240" s="3">
        <f t="shared" si="6"/>
        <v>77</v>
      </c>
      <c r="G240" s="4">
        <f t="shared" si="7"/>
        <v>8.5841694537346705E-2</v>
      </c>
    </row>
    <row r="241" spans="1:7">
      <c r="A241" s="1" t="s">
        <v>289</v>
      </c>
      <c r="B241" s="1" t="s">
        <v>290</v>
      </c>
      <c r="C241" s="1">
        <v>726</v>
      </c>
      <c r="D241" s="3">
        <v>0</v>
      </c>
      <c r="E241" s="3">
        <v>95.930999999999997</v>
      </c>
      <c r="F241" s="3">
        <f t="shared" si="6"/>
        <v>95.930999999999997</v>
      </c>
      <c r="G241" s="4">
        <f t="shared" si="7"/>
        <v>0.13213636363636364</v>
      </c>
    </row>
    <row r="242" spans="1:7">
      <c r="A242" s="1" t="s">
        <v>472</v>
      </c>
      <c r="B242" s="1" t="s">
        <v>473</v>
      </c>
      <c r="C242" s="1">
        <v>200</v>
      </c>
      <c r="D242" s="3">
        <v>0</v>
      </c>
      <c r="E242" s="3">
        <v>12.117599999999999</v>
      </c>
      <c r="F242" s="3">
        <f t="shared" si="6"/>
        <v>12.117599999999999</v>
      </c>
      <c r="G242" s="4">
        <f t="shared" si="7"/>
        <v>6.0587999999999996E-2</v>
      </c>
    </row>
    <row r="243" spans="1:7">
      <c r="A243" s="1" t="s">
        <v>317</v>
      </c>
      <c r="B243" s="1" t="s">
        <v>318</v>
      </c>
      <c r="C243" s="1">
        <v>485</v>
      </c>
      <c r="D243" s="3">
        <v>0</v>
      </c>
      <c r="E243" s="3">
        <v>34.333199999999998</v>
      </c>
      <c r="F243" s="3">
        <f t="shared" si="6"/>
        <v>34.333199999999998</v>
      </c>
      <c r="G243" s="4">
        <f t="shared" si="7"/>
        <v>7.0790103092783496E-2</v>
      </c>
    </row>
    <row r="244" spans="1:7">
      <c r="A244" s="1" t="s">
        <v>474</v>
      </c>
      <c r="B244" s="1" t="s">
        <v>475</v>
      </c>
      <c r="C244" s="1">
        <v>120</v>
      </c>
      <c r="D244" s="3">
        <v>0</v>
      </c>
      <c r="E244" s="3">
        <v>16.1568</v>
      </c>
      <c r="F244" s="3">
        <f t="shared" si="6"/>
        <v>16.1568</v>
      </c>
      <c r="G244" s="4">
        <f t="shared" si="7"/>
        <v>0.13464000000000001</v>
      </c>
    </row>
    <row r="245" spans="1:7">
      <c r="A245" s="1" t="s">
        <v>44</v>
      </c>
      <c r="B245" s="1" t="s">
        <v>45</v>
      </c>
      <c r="C245" s="1">
        <v>234</v>
      </c>
      <c r="D245" s="3">
        <v>0</v>
      </c>
      <c r="E245" s="3">
        <v>19</v>
      </c>
      <c r="F245" s="3">
        <f t="shared" si="6"/>
        <v>19</v>
      </c>
      <c r="G245" s="4">
        <f t="shared" si="7"/>
        <v>8.11965811965812E-2</v>
      </c>
    </row>
    <row r="246" spans="1:7">
      <c r="A246" s="1" t="s">
        <v>150</v>
      </c>
      <c r="B246" s="1" t="s">
        <v>151</v>
      </c>
      <c r="C246" s="1">
        <v>146</v>
      </c>
      <c r="D246" s="3">
        <v>0</v>
      </c>
      <c r="E246" s="2">
        <v>4</v>
      </c>
      <c r="F246" s="3">
        <f t="shared" si="6"/>
        <v>4</v>
      </c>
      <c r="G246" s="4">
        <f t="shared" si="7"/>
        <v>2.7397260273972601E-2</v>
      </c>
    </row>
    <row r="247" spans="1:7">
      <c r="A247" s="1" t="s">
        <v>314</v>
      </c>
      <c r="B247" s="1" t="s">
        <v>315</v>
      </c>
      <c r="C247" s="1">
        <v>497</v>
      </c>
      <c r="D247" s="3">
        <v>0</v>
      </c>
      <c r="E247" s="2">
        <v>56</v>
      </c>
      <c r="F247" s="3">
        <f t="shared" si="6"/>
        <v>56</v>
      </c>
      <c r="G247" s="4">
        <f t="shared" si="7"/>
        <v>0.11267605633802817</v>
      </c>
    </row>
    <row r="248" spans="1:7">
      <c r="A248" s="1" t="s">
        <v>423</v>
      </c>
      <c r="B248" s="1" t="s">
        <v>424</v>
      </c>
      <c r="C248" s="1">
        <v>373</v>
      </c>
      <c r="D248" s="3">
        <v>0</v>
      </c>
      <c r="E248" s="3">
        <v>29</v>
      </c>
      <c r="F248" s="3">
        <f t="shared" si="6"/>
        <v>29</v>
      </c>
      <c r="G248" s="4">
        <f t="shared" si="7"/>
        <v>7.7747989276139406E-2</v>
      </c>
    </row>
    <row r="249" spans="1:7">
      <c r="A249" s="1" t="s">
        <v>451</v>
      </c>
      <c r="B249" s="1" t="s">
        <v>452</v>
      </c>
      <c r="C249" s="1">
        <v>60</v>
      </c>
      <c r="D249" s="3">
        <v>0</v>
      </c>
      <c r="E249" s="3">
        <v>8</v>
      </c>
      <c r="F249" s="3">
        <f t="shared" si="6"/>
        <v>8</v>
      </c>
      <c r="G249" s="4">
        <f t="shared" si="7"/>
        <v>0.13333333333333333</v>
      </c>
    </row>
    <row r="250" spans="1:7">
      <c r="A250" s="1" t="s">
        <v>420</v>
      </c>
      <c r="B250" s="1" t="s">
        <v>421</v>
      </c>
      <c r="C250" s="1">
        <v>427</v>
      </c>
      <c r="D250" s="3">
        <v>0</v>
      </c>
      <c r="E250" s="3">
        <v>25</v>
      </c>
      <c r="F250" s="3">
        <f t="shared" si="6"/>
        <v>25</v>
      </c>
      <c r="G250" s="4">
        <f t="shared" si="7"/>
        <v>5.8548009367681501E-2</v>
      </c>
    </row>
    <row r="251" spans="1:7">
      <c r="A251" s="1" t="s">
        <v>1</v>
      </c>
      <c r="B251" s="1" t="s">
        <v>2</v>
      </c>
      <c r="C251" s="1">
        <v>446</v>
      </c>
      <c r="D251" s="3">
        <v>0</v>
      </c>
      <c r="E251" s="2">
        <v>50</v>
      </c>
      <c r="F251" s="3">
        <f t="shared" si="6"/>
        <v>50</v>
      </c>
      <c r="G251" s="4">
        <f t="shared" si="7"/>
        <v>0.11210762331838565</v>
      </c>
    </row>
    <row r="252" spans="1:7">
      <c r="A252" s="1" t="s">
        <v>407</v>
      </c>
      <c r="B252" s="1" t="s">
        <v>408</v>
      </c>
      <c r="C252" s="1">
        <v>575</v>
      </c>
      <c r="D252" s="3">
        <v>0</v>
      </c>
      <c r="E252" s="3">
        <v>62.607600000000005</v>
      </c>
      <c r="F252" s="3">
        <f t="shared" si="6"/>
        <v>62.607600000000005</v>
      </c>
      <c r="G252" s="4">
        <f t="shared" si="7"/>
        <v>0.10888278260869566</v>
      </c>
    </row>
    <row r="253" spans="1:7">
      <c r="A253" s="1" t="s">
        <v>303</v>
      </c>
      <c r="B253" s="1" t="s">
        <v>304</v>
      </c>
      <c r="C253" s="1">
        <v>117</v>
      </c>
      <c r="D253" s="3">
        <v>0</v>
      </c>
      <c r="E253" s="2">
        <v>19</v>
      </c>
      <c r="F253" s="3">
        <f t="shared" si="6"/>
        <v>19</v>
      </c>
      <c r="G253" s="4">
        <f t="shared" si="7"/>
        <v>0.1623931623931624</v>
      </c>
    </row>
    <row r="254" spans="1:7">
      <c r="A254" s="1" t="s">
        <v>396</v>
      </c>
      <c r="B254" s="1" t="s">
        <v>397</v>
      </c>
      <c r="C254" s="1">
        <v>1069</v>
      </c>
      <c r="D254" s="3">
        <v>0</v>
      </c>
      <c r="E254" s="3">
        <v>133.2936</v>
      </c>
      <c r="F254" s="3">
        <f t="shared" si="6"/>
        <v>133.2936</v>
      </c>
      <c r="G254" s="4">
        <f t="shared" si="7"/>
        <v>0.12468999064546304</v>
      </c>
    </row>
    <row r="255" spans="1:7">
      <c r="A255" s="1" t="s">
        <v>60</v>
      </c>
      <c r="B255" s="1" t="s">
        <v>61</v>
      </c>
      <c r="C255" s="1">
        <v>404</v>
      </c>
      <c r="D255" s="3">
        <v>0</v>
      </c>
      <c r="E255" s="2">
        <v>63</v>
      </c>
      <c r="F255" s="3">
        <f t="shared" si="6"/>
        <v>63</v>
      </c>
      <c r="G255" s="4">
        <f t="shared" si="7"/>
        <v>0.15594059405940594</v>
      </c>
    </row>
    <row r="256" spans="1:7">
      <c r="A256" s="1" t="s">
        <v>509</v>
      </c>
      <c r="B256" s="1" t="s">
        <v>510</v>
      </c>
      <c r="C256" s="1">
        <v>130</v>
      </c>
      <c r="D256" s="3">
        <v>0</v>
      </c>
      <c r="E256" s="2">
        <v>15</v>
      </c>
      <c r="F256" s="3">
        <f t="shared" si="6"/>
        <v>15</v>
      </c>
      <c r="G256" s="4">
        <f t="shared" si="7"/>
        <v>0.11538461538461539</v>
      </c>
    </row>
    <row r="257" spans="1:7">
      <c r="A257" s="1" t="s">
        <v>142</v>
      </c>
      <c r="B257" s="1" t="s">
        <v>143</v>
      </c>
      <c r="C257" s="1">
        <v>126</v>
      </c>
      <c r="D257" s="3">
        <v>0</v>
      </c>
      <c r="E257" s="2">
        <v>9</v>
      </c>
      <c r="F257" s="3">
        <f t="shared" si="6"/>
        <v>9</v>
      </c>
      <c r="G257" s="4">
        <f t="shared" si="7"/>
        <v>7.1428571428571425E-2</v>
      </c>
    </row>
    <row r="258" spans="1:7">
      <c r="A258" s="1" t="s">
        <v>246</v>
      </c>
      <c r="B258" s="1" t="s">
        <v>247</v>
      </c>
      <c r="C258" s="1">
        <v>220</v>
      </c>
      <c r="D258" s="3">
        <v>0</v>
      </c>
      <c r="E258" s="2">
        <v>39</v>
      </c>
      <c r="F258" s="3">
        <f t="shared" ref="F258:F321" si="8">E258+D258</f>
        <v>39</v>
      </c>
      <c r="G258" s="4">
        <f t="shared" ref="G258:G321" si="9">F258/C258</f>
        <v>0.17727272727272728</v>
      </c>
    </row>
    <row r="259" spans="1:7">
      <c r="A259" s="1" t="s">
        <v>106</v>
      </c>
      <c r="B259" s="1" t="s">
        <v>107</v>
      </c>
      <c r="C259" s="1">
        <v>556</v>
      </c>
      <c r="D259" s="3">
        <v>0</v>
      </c>
      <c r="E259" s="2">
        <v>43</v>
      </c>
      <c r="F259" s="3">
        <f t="shared" si="8"/>
        <v>43</v>
      </c>
      <c r="G259" s="4">
        <f t="shared" si="9"/>
        <v>7.7338129496402883E-2</v>
      </c>
    </row>
    <row r="260" spans="1:7">
      <c r="A260" s="1" t="s">
        <v>199</v>
      </c>
      <c r="B260" s="1" t="s">
        <v>200</v>
      </c>
      <c r="C260" s="1">
        <v>294</v>
      </c>
      <c r="D260" s="3">
        <v>0</v>
      </c>
      <c r="E260" s="2">
        <v>38</v>
      </c>
      <c r="F260" s="3">
        <f t="shared" si="8"/>
        <v>38</v>
      </c>
      <c r="G260" s="4">
        <f t="shared" si="9"/>
        <v>0.12925170068027211</v>
      </c>
    </row>
    <row r="261" spans="1:7">
      <c r="A261" s="1" t="s">
        <v>135</v>
      </c>
      <c r="B261" s="1" t="s">
        <v>136</v>
      </c>
      <c r="C261" s="1">
        <v>215</v>
      </c>
      <c r="D261" s="3">
        <v>0</v>
      </c>
      <c r="E261" s="2">
        <v>41</v>
      </c>
      <c r="F261" s="3">
        <f t="shared" si="8"/>
        <v>41</v>
      </c>
      <c r="G261" s="4">
        <f t="shared" si="9"/>
        <v>0.19069767441860466</v>
      </c>
    </row>
    <row r="262" spans="1:7">
      <c r="A262" s="1" t="s">
        <v>194</v>
      </c>
      <c r="B262" s="1" t="s">
        <v>195</v>
      </c>
      <c r="C262" s="1">
        <v>1286</v>
      </c>
      <c r="D262" s="3">
        <v>0</v>
      </c>
      <c r="E262" s="3">
        <v>90.882000000000005</v>
      </c>
      <c r="F262" s="3">
        <f t="shared" si="8"/>
        <v>90.882000000000005</v>
      </c>
      <c r="G262" s="4">
        <f t="shared" si="9"/>
        <v>7.0670295489891136E-2</v>
      </c>
    </row>
    <row r="263" spans="1:7">
      <c r="A263" s="1" t="s">
        <v>523</v>
      </c>
      <c r="B263" s="1" t="s">
        <v>524</v>
      </c>
      <c r="C263" s="1">
        <v>169</v>
      </c>
      <c r="D263" s="3">
        <v>0</v>
      </c>
      <c r="E263" s="2">
        <v>30</v>
      </c>
      <c r="F263" s="3">
        <f t="shared" si="8"/>
        <v>30</v>
      </c>
      <c r="G263" s="4">
        <f t="shared" si="9"/>
        <v>0.17751479289940827</v>
      </c>
    </row>
    <row r="264" spans="1:7">
      <c r="A264" s="1" t="s">
        <v>162</v>
      </c>
      <c r="B264" s="1" t="s">
        <v>163</v>
      </c>
      <c r="C264" s="1">
        <v>726</v>
      </c>
      <c r="D264" s="3">
        <v>0</v>
      </c>
      <c r="E264" s="2">
        <v>78</v>
      </c>
      <c r="F264" s="3">
        <f t="shared" si="8"/>
        <v>78</v>
      </c>
      <c r="G264" s="4">
        <f t="shared" si="9"/>
        <v>0.10743801652892562</v>
      </c>
    </row>
    <row r="265" spans="1:7">
      <c r="A265" s="1" t="s">
        <v>174</v>
      </c>
      <c r="B265" s="1" t="s">
        <v>175</v>
      </c>
      <c r="C265" s="1">
        <v>360</v>
      </c>
      <c r="D265" s="3">
        <v>0</v>
      </c>
      <c r="E265" s="2">
        <v>38</v>
      </c>
      <c r="F265" s="3">
        <f t="shared" si="8"/>
        <v>38</v>
      </c>
      <c r="G265" s="4">
        <f t="shared" si="9"/>
        <v>0.10555555555555556</v>
      </c>
    </row>
    <row r="266" spans="1:7">
      <c r="A266" s="1" t="s">
        <v>19</v>
      </c>
      <c r="B266" s="1" t="s">
        <v>20</v>
      </c>
      <c r="C266" s="1">
        <v>544</v>
      </c>
      <c r="D266" s="3">
        <v>0</v>
      </c>
      <c r="E266" s="3">
        <v>106.029</v>
      </c>
      <c r="F266" s="3">
        <f t="shared" si="8"/>
        <v>106.029</v>
      </c>
      <c r="G266" s="4">
        <f t="shared" si="9"/>
        <v>0.19490625</v>
      </c>
    </row>
    <row r="267" spans="1:7">
      <c r="A267" s="1" t="s">
        <v>329</v>
      </c>
      <c r="B267" s="1" t="s">
        <v>330</v>
      </c>
      <c r="C267" s="1">
        <v>588</v>
      </c>
      <c r="D267" s="3">
        <v>0</v>
      </c>
      <c r="E267" s="2">
        <v>46</v>
      </c>
      <c r="F267" s="3">
        <f t="shared" si="8"/>
        <v>46</v>
      </c>
      <c r="G267" s="4">
        <f t="shared" si="9"/>
        <v>7.8231292517006806E-2</v>
      </c>
    </row>
    <row r="268" spans="1:7">
      <c r="A268" s="1" t="s">
        <v>39</v>
      </c>
      <c r="B268" s="1" t="s">
        <v>40</v>
      </c>
      <c r="C268" s="1">
        <v>400</v>
      </c>
      <c r="D268" s="3">
        <v>0</v>
      </c>
      <c r="E268" s="3">
        <v>36.352800000000002</v>
      </c>
      <c r="F268" s="3">
        <f t="shared" si="8"/>
        <v>36.352800000000002</v>
      </c>
      <c r="G268" s="4">
        <f t="shared" si="9"/>
        <v>9.0882000000000004E-2</v>
      </c>
    </row>
    <row r="269" spans="1:7">
      <c r="A269" s="1" t="s">
        <v>401</v>
      </c>
      <c r="B269" s="1" t="s">
        <v>402</v>
      </c>
      <c r="C269" s="1">
        <v>716</v>
      </c>
      <c r="D269" s="3">
        <v>0</v>
      </c>
      <c r="E269" s="3">
        <v>31.303800000000003</v>
      </c>
      <c r="F269" s="3">
        <f t="shared" si="8"/>
        <v>31.303800000000003</v>
      </c>
      <c r="G269" s="4">
        <f t="shared" si="9"/>
        <v>4.3720391061452514E-2</v>
      </c>
    </row>
    <row r="270" spans="1:7">
      <c r="A270" s="1" t="s">
        <v>234</v>
      </c>
      <c r="B270" s="1" t="s">
        <v>235</v>
      </c>
      <c r="C270" s="1">
        <v>169</v>
      </c>
      <c r="D270" s="3">
        <v>0</v>
      </c>
      <c r="E270" s="3">
        <v>30.294</v>
      </c>
      <c r="F270" s="3">
        <f t="shared" si="8"/>
        <v>30.294</v>
      </c>
      <c r="G270" s="4">
        <f t="shared" si="9"/>
        <v>0.17925443786982248</v>
      </c>
    </row>
    <row r="271" spans="1:7">
      <c r="A271" s="1" t="s">
        <v>514</v>
      </c>
      <c r="B271" s="1" t="s">
        <v>515</v>
      </c>
      <c r="C271" s="1">
        <v>674</v>
      </c>
      <c r="D271" s="3">
        <v>0</v>
      </c>
      <c r="E271" s="2">
        <v>75</v>
      </c>
      <c r="F271" s="3">
        <f t="shared" si="8"/>
        <v>75</v>
      </c>
      <c r="G271" s="4">
        <f t="shared" si="9"/>
        <v>0.11127596439169139</v>
      </c>
    </row>
    <row r="272" spans="1:7">
      <c r="A272" s="1" t="s">
        <v>148</v>
      </c>
      <c r="B272" s="1" t="s">
        <v>149</v>
      </c>
      <c r="C272" s="1">
        <v>113</v>
      </c>
      <c r="D272" s="3">
        <v>0</v>
      </c>
      <c r="E272" s="2">
        <v>33</v>
      </c>
      <c r="F272" s="3">
        <f t="shared" si="8"/>
        <v>33</v>
      </c>
      <c r="G272" s="4">
        <f t="shared" si="9"/>
        <v>0.29203539823008851</v>
      </c>
    </row>
    <row r="273" spans="1:7">
      <c r="A273" s="1" t="s">
        <v>476</v>
      </c>
      <c r="B273" s="1" t="s">
        <v>477</v>
      </c>
      <c r="C273" s="1">
        <v>1722</v>
      </c>
      <c r="D273" s="3">
        <v>0</v>
      </c>
      <c r="E273" s="2">
        <v>131</v>
      </c>
      <c r="F273" s="3">
        <f t="shared" si="8"/>
        <v>131</v>
      </c>
      <c r="G273" s="4">
        <f t="shared" si="9"/>
        <v>7.6074332171893147E-2</v>
      </c>
    </row>
    <row r="274" spans="1:7">
      <c r="A274" s="1" t="s">
        <v>99</v>
      </c>
      <c r="B274" s="1" t="s">
        <v>100</v>
      </c>
      <c r="C274" s="1">
        <v>120</v>
      </c>
      <c r="D274" s="3">
        <v>0</v>
      </c>
      <c r="E274" s="3">
        <v>20.196000000000002</v>
      </c>
      <c r="F274" s="3">
        <f t="shared" si="8"/>
        <v>20.196000000000002</v>
      </c>
      <c r="G274" s="4">
        <f t="shared" si="9"/>
        <v>0.16830000000000001</v>
      </c>
    </row>
    <row r="275" spans="1:7">
      <c r="A275" s="1" t="s">
        <v>416</v>
      </c>
      <c r="B275" s="1" t="s">
        <v>417</v>
      </c>
      <c r="C275" s="1">
        <v>216</v>
      </c>
      <c r="D275" s="3">
        <v>0</v>
      </c>
      <c r="E275" s="3">
        <v>30.294</v>
      </c>
      <c r="F275" s="3">
        <f t="shared" si="8"/>
        <v>30.294</v>
      </c>
      <c r="G275" s="4">
        <f t="shared" si="9"/>
        <v>0.14025000000000001</v>
      </c>
    </row>
    <row r="276" spans="1:7">
      <c r="A276" s="1" t="s">
        <v>37</v>
      </c>
      <c r="B276" s="1" t="s">
        <v>38</v>
      </c>
      <c r="C276" s="1">
        <v>502</v>
      </c>
      <c r="D276" s="3">
        <v>0</v>
      </c>
      <c r="E276" s="3">
        <v>56.5488</v>
      </c>
      <c r="F276" s="3">
        <f t="shared" si="8"/>
        <v>56.5488</v>
      </c>
      <c r="G276" s="4">
        <f t="shared" si="9"/>
        <v>0.11264701195219123</v>
      </c>
    </row>
    <row r="277" spans="1:7">
      <c r="A277" s="1" t="s">
        <v>306</v>
      </c>
      <c r="B277" s="1" t="s">
        <v>307</v>
      </c>
      <c r="C277" s="1">
        <v>376</v>
      </c>
      <c r="D277" s="3">
        <v>0</v>
      </c>
      <c r="E277" s="3">
        <v>72.705600000000004</v>
      </c>
      <c r="F277" s="3">
        <f t="shared" si="8"/>
        <v>72.705600000000004</v>
      </c>
      <c r="G277" s="4">
        <f t="shared" si="9"/>
        <v>0.19336595744680851</v>
      </c>
    </row>
    <row r="278" spans="1:7">
      <c r="A278" s="1" t="s">
        <v>168</v>
      </c>
      <c r="B278" s="1" t="s">
        <v>169</v>
      </c>
      <c r="C278" s="1">
        <v>111</v>
      </c>
      <c r="D278" s="3">
        <v>0</v>
      </c>
      <c r="E278" s="3">
        <v>6.0587999999999997</v>
      </c>
      <c r="F278" s="3">
        <f t="shared" si="8"/>
        <v>6.0587999999999997</v>
      </c>
      <c r="G278" s="4">
        <f t="shared" si="9"/>
        <v>5.4583783783783785E-2</v>
      </c>
    </row>
    <row r="279" spans="1:7">
      <c r="A279" s="1" t="s">
        <v>444</v>
      </c>
      <c r="B279" s="1" t="s">
        <v>445</v>
      </c>
      <c r="C279" s="1">
        <v>1363</v>
      </c>
      <c r="D279" s="3">
        <v>0</v>
      </c>
      <c r="E279" s="2">
        <v>94</v>
      </c>
      <c r="F279" s="3">
        <f t="shared" si="8"/>
        <v>94</v>
      </c>
      <c r="G279" s="4">
        <f t="shared" si="9"/>
        <v>6.8965517241379309E-2</v>
      </c>
    </row>
    <row r="280" spans="1:7">
      <c r="A280" s="1" t="s">
        <v>262</v>
      </c>
      <c r="B280" s="1" t="s">
        <v>263</v>
      </c>
      <c r="C280" s="1">
        <v>519</v>
      </c>
      <c r="D280" s="3">
        <v>0</v>
      </c>
      <c r="E280" s="3">
        <v>58.568400000000004</v>
      </c>
      <c r="F280" s="3">
        <f t="shared" si="8"/>
        <v>58.568400000000004</v>
      </c>
      <c r="G280" s="4">
        <f t="shared" si="9"/>
        <v>0.1128485549132948</v>
      </c>
    </row>
    <row r="281" spans="1:7">
      <c r="A281" s="1" t="s">
        <v>207</v>
      </c>
      <c r="B281" s="1" t="s">
        <v>208</v>
      </c>
      <c r="C281" s="1">
        <v>811</v>
      </c>
      <c r="D281" s="3">
        <v>0</v>
      </c>
      <c r="E281" s="3">
        <v>15.147</v>
      </c>
      <c r="F281" s="3">
        <f t="shared" si="8"/>
        <v>15.147</v>
      </c>
      <c r="G281" s="4">
        <f t="shared" si="9"/>
        <v>1.8676942046855733E-2</v>
      </c>
    </row>
    <row r="282" spans="1:7">
      <c r="A282" s="1" t="s">
        <v>296</v>
      </c>
      <c r="B282" s="1" t="s">
        <v>297</v>
      </c>
      <c r="C282" s="1">
        <v>823</v>
      </c>
      <c r="D282" s="3">
        <v>0</v>
      </c>
      <c r="E282" s="3">
        <v>104.0094</v>
      </c>
      <c r="F282" s="3">
        <f t="shared" si="8"/>
        <v>104.0094</v>
      </c>
      <c r="G282" s="4">
        <f t="shared" si="9"/>
        <v>0.12637837181044959</v>
      </c>
    </row>
    <row r="283" spans="1:7">
      <c r="A283" s="1" t="s">
        <v>310</v>
      </c>
      <c r="B283" s="1" t="s">
        <v>311</v>
      </c>
      <c r="C283" s="1">
        <v>181</v>
      </c>
      <c r="D283" s="3">
        <v>0</v>
      </c>
      <c r="E283" s="3">
        <v>30.294</v>
      </c>
      <c r="F283" s="3">
        <f t="shared" si="8"/>
        <v>30.294</v>
      </c>
      <c r="G283" s="4">
        <f t="shared" si="9"/>
        <v>0.16737016574585636</v>
      </c>
    </row>
    <row r="284" spans="1:7">
      <c r="A284" s="1" t="s">
        <v>48</v>
      </c>
      <c r="B284" s="1" t="s">
        <v>49</v>
      </c>
      <c r="C284" s="1">
        <v>425</v>
      </c>
      <c r="D284" s="3">
        <v>0</v>
      </c>
      <c r="E284" s="2">
        <v>47</v>
      </c>
      <c r="F284" s="3">
        <f t="shared" si="8"/>
        <v>47</v>
      </c>
      <c r="G284" s="4">
        <f t="shared" si="9"/>
        <v>0.11058823529411765</v>
      </c>
    </row>
    <row r="285" spans="1:7">
      <c r="A285" s="1" t="s">
        <v>463</v>
      </c>
      <c r="B285" s="1" t="s">
        <v>464</v>
      </c>
      <c r="C285" s="1">
        <v>1979</v>
      </c>
      <c r="D285" s="3">
        <v>0</v>
      </c>
      <c r="E285" s="2">
        <v>197</v>
      </c>
      <c r="F285" s="3">
        <f t="shared" si="8"/>
        <v>197</v>
      </c>
      <c r="G285" s="4">
        <f t="shared" si="9"/>
        <v>9.9545224861040935E-2</v>
      </c>
    </row>
    <row r="286" spans="1:7">
      <c r="A286" s="1" t="s">
        <v>466</v>
      </c>
      <c r="B286" s="1" t="s">
        <v>467</v>
      </c>
      <c r="C286" s="1">
        <v>449</v>
      </c>
      <c r="D286" s="3">
        <v>0</v>
      </c>
      <c r="E286" s="3">
        <v>40.392000000000003</v>
      </c>
      <c r="F286" s="3">
        <f t="shared" si="8"/>
        <v>40.392000000000003</v>
      </c>
      <c r="G286" s="4">
        <f t="shared" si="9"/>
        <v>8.9959910913140317E-2</v>
      </c>
    </row>
    <row r="287" spans="1:7">
      <c r="A287" s="1" t="s">
        <v>468</v>
      </c>
      <c r="B287" s="1" t="s">
        <v>469</v>
      </c>
      <c r="C287" s="1">
        <v>966</v>
      </c>
      <c r="D287" s="3">
        <v>0</v>
      </c>
      <c r="E287" s="2">
        <v>115</v>
      </c>
      <c r="F287" s="3">
        <f t="shared" si="8"/>
        <v>115</v>
      </c>
      <c r="G287" s="4">
        <f t="shared" si="9"/>
        <v>0.11904761904761904</v>
      </c>
    </row>
    <row r="288" spans="1:7">
      <c r="A288" s="1" t="s">
        <v>299</v>
      </c>
      <c r="B288" s="1" t="s">
        <v>300</v>
      </c>
      <c r="C288" s="1">
        <v>78</v>
      </c>
      <c r="D288" s="3">
        <v>0</v>
      </c>
      <c r="E288" s="3">
        <v>11</v>
      </c>
      <c r="F288" s="3">
        <f t="shared" si="8"/>
        <v>11</v>
      </c>
      <c r="G288" s="4">
        <f t="shared" si="9"/>
        <v>0.14102564102564102</v>
      </c>
    </row>
    <row r="289" spans="1:7">
      <c r="A289" s="1" t="s">
        <v>17</v>
      </c>
      <c r="B289" s="1" t="s">
        <v>18</v>
      </c>
      <c r="C289" s="1">
        <v>228</v>
      </c>
      <c r="D289" s="3">
        <v>0</v>
      </c>
      <c r="E289" s="3">
        <v>8</v>
      </c>
      <c r="F289" s="3">
        <f t="shared" si="8"/>
        <v>8</v>
      </c>
      <c r="G289" s="4">
        <f t="shared" si="9"/>
        <v>3.5087719298245612E-2</v>
      </c>
    </row>
    <row r="290" spans="1:7">
      <c r="A290" s="1" t="s">
        <v>478</v>
      </c>
      <c r="B290" s="1" t="s">
        <v>479</v>
      </c>
      <c r="C290" s="1">
        <v>933</v>
      </c>
      <c r="D290" s="3">
        <v>0</v>
      </c>
      <c r="E290" s="2">
        <v>82</v>
      </c>
      <c r="F290" s="3">
        <f t="shared" si="8"/>
        <v>82</v>
      </c>
      <c r="G290" s="4">
        <f t="shared" si="9"/>
        <v>8.7888531618435156E-2</v>
      </c>
    </row>
    <row r="291" spans="1:7">
      <c r="A291" s="1" t="s">
        <v>225</v>
      </c>
      <c r="B291" s="1" t="s">
        <v>226</v>
      </c>
      <c r="C291" s="1">
        <v>1331</v>
      </c>
      <c r="D291" s="3">
        <v>0</v>
      </c>
      <c r="E291" s="2">
        <v>53</v>
      </c>
      <c r="F291" s="3">
        <f t="shared" si="8"/>
        <v>53</v>
      </c>
      <c r="G291" s="4">
        <f t="shared" si="9"/>
        <v>3.9819684447783624E-2</v>
      </c>
    </row>
    <row r="292" spans="1:7">
      <c r="A292" s="1" t="s">
        <v>178</v>
      </c>
      <c r="B292" s="1" t="s">
        <v>179</v>
      </c>
      <c r="C292" s="1">
        <v>456</v>
      </c>
      <c r="D292" s="3">
        <v>0</v>
      </c>
      <c r="E292" s="2">
        <v>72</v>
      </c>
      <c r="F292" s="3">
        <f t="shared" si="8"/>
        <v>72</v>
      </c>
      <c r="G292" s="4">
        <f t="shared" si="9"/>
        <v>0.15789473684210525</v>
      </c>
    </row>
    <row r="293" spans="1:7">
      <c r="A293" s="1" t="s">
        <v>284</v>
      </c>
      <c r="B293" s="1" t="s">
        <v>285</v>
      </c>
      <c r="C293" s="1">
        <v>406</v>
      </c>
      <c r="D293" s="3">
        <v>0</v>
      </c>
      <c r="E293" s="3">
        <v>61.597799999999999</v>
      </c>
      <c r="F293" s="3">
        <f t="shared" si="8"/>
        <v>61.597799999999999</v>
      </c>
      <c r="G293" s="4">
        <f t="shared" si="9"/>
        <v>0.15171871921182267</v>
      </c>
    </row>
    <row r="294" spans="1:7">
      <c r="A294" s="1" t="s">
        <v>425</v>
      </c>
      <c r="B294" s="1" t="s">
        <v>426</v>
      </c>
      <c r="C294" s="1">
        <v>605</v>
      </c>
      <c r="D294" s="3">
        <v>0</v>
      </c>
      <c r="E294" s="2">
        <v>75</v>
      </c>
      <c r="F294" s="3">
        <f t="shared" si="8"/>
        <v>75</v>
      </c>
      <c r="G294" s="4">
        <f t="shared" si="9"/>
        <v>0.12396694214876033</v>
      </c>
    </row>
    <row r="295" spans="1:7">
      <c r="A295" s="1" t="s">
        <v>188</v>
      </c>
      <c r="B295" s="1" t="s">
        <v>189</v>
      </c>
      <c r="C295" s="1">
        <v>1649</v>
      </c>
      <c r="D295" s="3">
        <v>0</v>
      </c>
      <c r="E295" s="2">
        <v>94</v>
      </c>
      <c r="F295" s="3">
        <f t="shared" si="8"/>
        <v>94</v>
      </c>
      <c r="G295" s="4">
        <f t="shared" si="9"/>
        <v>5.7004244996967858E-2</v>
      </c>
    </row>
    <row r="296" spans="1:7">
      <c r="A296" s="1" t="s">
        <v>152</v>
      </c>
      <c r="B296" s="1" t="s">
        <v>153</v>
      </c>
      <c r="C296" s="1">
        <v>1202</v>
      </c>
      <c r="D296" s="3">
        <v>0</v>
      </c>
      <c r="E296" s="3">
        <v>115.1172</v>
      </c>
      <c r="F296" s="3">
        <f t="shared" si="8"/>
        <v>115.1172</v>
      </c>
      <c r="G296" s="4">
        <f t="shared" si="9"/>
        <v>9.5771381031613978E-2</v>
      </c>
    </row>
    <row r="297" spans="1:7">
      <c r="A297" s="1" t="s">
        <v>378</v>
      </c>
      <c r="B297" s="1" t="s">
        <v>379</v>
      </c>
      <c r="C297" s="1">
        <v>561</v>
      </c>
      <c r="D297" s="3">
        <v>0</v>
      </c>
      <c r="E297" s="3">
        <v>19.186199999999999</v>
      </c>
      <c r="F297" s="3">
        <f t="shared" si="8"/>
        <v>19.186199999999999</v>
      </c>
      <c r="G297" s="4">
        <f t="shared" si="9"/>
        <v>3.4200000000000001E-2</v>
      </c>
    </row>
    <row r="298" spans="1:7">
      <c r="A298" s="1" t="s">
        <v>453</v>
      </c>
      <c r="B298" s="1" t="s">
        <v>454</v>
      </c>
      <c r="C298" s="1">
        <v>560</v>
      </c>
      <c r="D298" s="3">
        <v>0</v>
      </c>
      <c r="E298" s="3">
        <v>44.431200000000004</v>
      </c>
      <c r="F298" s="3">
        <f t="shared" si="8"/>
        <v>44.431200000000004</v>
      </c>
      <c r="G298" s="4">
        <f t="shared" si="9"/>
        <v>7.9341428571428577E-2</v>
      </c>
    </row>
    <row r="299" spans="1:7">
      <c r="A299" s="1" t="s">
        <v>367</v>
      </c>
      <c r="B299" s="1" t="s">
        <v>368</v>
      </c>
      <c r="C299" s="1">
        <v>682</v>
      </c>
      <c r="D299" s="3">
        <v>0</v>
      </c>
      <c r="E299" s="2">
        <v>115</v>
      </c>
      <c r="F299" s="3">
        <f t="shared" si="8"/>
        <v>115</v>
      </c>
      <c r="G299" s="4">
        <f t="shared" si="9"/>
        <v>0.16862170087976538</v>
      </c>
    </row>
    <row r="300" spans="1:7">
      <c r="A300" s="1" t="s">
        <v>376</v>
      </c>
      <c r="B300" s="1" t="s">
        <v>377</v>
      </c>
      <c r="C300" s="1">
        <v>143</v>
      </c>
      <c r="D300" s="3">
        <v>0</v>
      </c>
      <c r="E300" s="3">
        <v>21.2058</v>
      </c>
      <c r="F300" s="3">
        <f t="shared" si="8"/>
        <v>21.2058</v>
      </c>
      <c r="G300" s="4">
        <f t="shared" si="9"/>
        <v>0.1482923076923077</v>
      </c>
    </row>
    <row r="301" spans="1:7">
      <c r="A301" s="1" t="s">
        <v>418</v>
      </c>
      <c r="B301" s="1" t="s">
        <v>419</v>
      </c>
      <c r="C301" s="1">
        <v>802</v>
      </c>
      <c r="D301" s="3">
        <v>0</v>
      </c>
      <c r="E301" s="2">
        <v>218</v>
      </c>
      <c r="F301" s="3">
        <f t="shared" si="8"/>
        <v>218</v>
      </c>
      <c r="G301" s="4">
        <f t="shared" si="9"/>
        <v>0.27182044887780549</v>
      </c>
    </row>
    <row r="302" spans="1:7">
      <c r="A302" s="1" t="s">
        <v>528</v>
      </c>
      <c r="B302" s="1" t="s">
        <v>529</v>
      </c>
      <c r="C302" s="1">
        <v>0</v>
      </c>
      <c r="D302" s="3">
        <v>0</v>
      </c>
      <c r="E302" s="3">
        <v>14.1372</v>
      </c>
      <c r="F302" s="3">
        <f t="shared" si="8"/>
        <v>14.1372</v>
      </c>
      <c r="G302" s="4" t="e">
        <f t="shared" si="9"/>
        <v>#DIV/0!</v>
      </c>
    </row>
    <row r="303" spans="1:7">
      <c r="A303" s="1" t="s">
        <v>166</v>
      </c>
      <c r="B303" s="1" t="s">
        <v>167</v>
      </c>
      <c r="C303" s="1">
        <v>568</v>
      </c>
      <c r="D303" s="3">
        <v>0</v>
      </c>
      <c r="E303" s="2">
        <v>44</v>
      </c>
      <c r="F303" s="3">
        <f t="shared" si="8"/>
        <v>44</v>
      </c>
      <c r="G303" s="4">
        <f t="shared" si="9"/>
        <v>7.746478873239436E-2</v>
      </c>
    </row>
    <row r="304" spans="1:7">
      <c r="A304" s="1" t="s">
        <v>160</v>
      </c>
      <c r="B304" s="1" t="s">
        <v>161</v>
      </c>
      <c r="C304" s="1">
        <v>513</v>
      </c>
      <c r="D304" s="3">
        <v>0</v>
      </c>
      <c r="E304" s="2">
        <v>59</v>
      </c>
      <c r="F304" s="3">
        <f t="shared" si="8"/>
        <v>59</v>
      </c>
      <c r="G304" s="4">
        <f t="shared" si="9"/>
        <v>0.11500974658869395</v>
      </c>
    </row>
    <row r="305" spans="1:7">
      <c r="A305" s="1" t="s">
        <v>458</v>
      </c>
      <c r="B305" s="1" t="s">
        <v>459</v>
      </c>
      <c r="C305" s="1">
        <v>900</v>
      </c>
      <c r="D305" s="3">
        <v>0</v>
      </c>
      <c r="E305" s="3">
        <v>79.774200000000008</v>
      </c>
      <c r="F305" s="3">
        <f t="shared" si="8"/>
        <v>79.774200000000008</v>
      </c>
      <c r="G305" s="4">
        <f t="shared" si="9"/>
        <v>8.8638000000000008E-2</v>
      </c>
    </row>
    <row r="306" spans="1:7">
      <c r="A306" s="1" t="s">
        <v>280</v>
      </c>
      <c r="B306" s="1" t="s">
        <v>281</v>
      </c>
      <c r="C306" s="1">
        <v>351</v>
      </c>
      <c r="D306" s="3">
        <v>0</v>
      </c>
      <c r="E306" s="2">
        <v>61</v>
      </c>
      <c r="F306" s="3">
        <f t="shared" si="8"/>
        <v>61</v>
      </c>
      <c r="G306" s="4">
        <f t="shared" si="9"/>
        <v>0.1737891737891738</v>
      </c>
    </row>
    <row r="307" spans="1:7">
      <c r="A307" s="1" t="s">
        <v>488</v>
      </c>
      <c r="B307" s="1" t="s">
        <v>489</v>
      </c>
      <c r="C307" s="1">
        <v>762</v>
      </c>
      <c r="D307" s="3">
        <v>0</v>
      </c>
      <c r="E307" s="3">
        <v>78.764400000000009</v>
      </c>
      <c r="F307" s="3">
        <f t="shared" si="8"/>
        <v>78.764400000000009</v>
      </c>
      <c r="G307" s="4">
        <f t="shared" si="9"/>
        <v>0.10336535433070868</v>
      </c>
    </row>
    <row r="308" spans="1:7">
      <c r="A308" s="1" t="s">
        <v>64</v>
      </c>
      <c r="B308" s="1" t="s">
        <v>65</v>
      </c>
      <c r="C308" s="1">
        <v>911</v>
      </c>
      <c r="D308" s="3">
        <v>0</v>
      </c>
      <c r="E308" s="3">
        <v>110.0682</v>
      </c>
      <c r="F308" s="3">
        <f t="shared" si="8"/>
        <v>110.0682</v>
      </c>
      <c r="G308" s="4">
        <f t="shared" si="9"/>
        <v>0.12082129527991219</v>
      </c>
    </row>
    <row r="309" spans="1:7">
      <c r="A309" s="1" t="s">
        <v>164</v>
      </c>
      <c r="B309" s="1" t="s">
        <v>165</v>
      </c>
      <c r="C309" s="1">
        <v>722</v>
      </c>
      <c r="D309" s="3">
        <v>0</v>
      </c>
      <c r="E309" s="3">
        <v>92.901600000000002</v>
      </c>
      <c r="F309" s="3">
        <f t="shared" si="8"/>
        <v>92.901600000000002</v>
      </c>
      <c r="G309" s="4">
        <f t="shared" si="9"/>
        <v>0.12867257617728531</v>
      </c>
    </row>
    <row r="310" spans="1:7">
      <c r="A310" s="1" t="s">
        <v>216</v>
      </c>
      <c r="B310" s="1" t="s">
        <v>217</v>
      </c>
      <c r="C310" s="1">
        <v>150</v>
      </c>
      <c r="D310" s="3">
        <v>0</v>
      </c>
      <c r="E310" s="3">
        <v>37.3626</v>
      </c>
      <c r="F310" s="3">
        <f t="shared" si="8"/>
        <v>37.3626</v>
      </c>
      <c r="G310" s="4">
        <f t="shared" si="9"/>
        <v>0.249084</v>
      </c>
    </row>
    <row r="311" spans="1:7">
      <c r="A311" s="1" t="s">
        <v>342</v>
      </c>
      <c r="B311" s="1" t="s">
        <v>343</v>
      </c>
      <c r="C311" s="1">
        <v>408</v>
      </c>
      <c r="D311" s="3">
        <v>0</v>
      </c>
      <c r="E311" s="2">
        <v>41</v>
      </c>
      <c r="F311" s="3">
        <f t="shared" si="8"/>
        <v>41</v>
      </c>
      <c r="G311" s="4">
        <f t="shared" si="9"/>
        <v>0.10049019607843138</v>
      </c>
    </row>
    <row r="312" spans="1:7">
      <c r="A312" s="1" t="s">
        <v>81</v>
      </c>
      <c r="B312" s="1" t="s">
        <v>82</v>
      </c>
      <c r="C312" s="1">
        <v>180</v>
      </c>
      <c r="D312" s="3">
        <v>0</v>
      </c>
      <c r="E312" s="2">
        <v>68</v>
      </c>
      <c r="F312" s="3">
        <f t="shared" si="8"/>
        <v>68</v>
      </c>
      <c r="G312" s="4">
        <f t="shared" si="9"/>
        <v>0.37777777777777777</v>
      </c>
    </row>
    <row r="313" spans="1:7">
      <c r="A313" s="1" t="s">
        <v>344</v>
      </c>
      <c r="B313" s="1" t="s">
        <v>345</v>
      </c>
      <c r="C313" s="1">
        <v>741</v>
      </c>
      <c r="D313" s="3">
        <v>0</v>
      </c>
      <c r="E313" s="2">
        <v>68</v>
      </c>
      <c r="F313" s="3">
        <f t="shared" si="8"/>
        <v>68</v>
      </c>
      <c r="G313" s="4">
        <f t="shared" si="9"/>
        <v>9.1767881241565458E-2</v>
      </c>
    </row>
    <row r="314" spans="1:7">
      <c r="A314" s="1" t="s">
        <v>357</v>
      </c>
      <c r="B314" s="1" t="s">
        <v>358</v>
      </c>
      <c r="C314" s="1">
        <v>764</v>
      </c>
      <c r="D314" s="3">
        <v>0</v>
      </c>
      <c r="E314" s="3">
        <v>49.480200000000004</v>
      </c>
      <c r="F314" s="3">
        <f t="shared" si="8"/>
        <v>49.480200000000004</v>
      </c>
      <c r="G314" s="4">
        <f t="shared" si="9"/>
        <v>6.4764659685863882E-2</v>
      </c>
    </row>
    <row r="315" spans="1:7">
      <c r="A315" s="1" t="s">
        <v>398</v>
      </c>
      <c r="B315" s="1" t="s">
        <v>399</v>
      </c>
      <c r="C315" s="1">
        <v>656</v>
      </c>
      <c r="D315" s="3">
        <v>0</v>
      </c>
      <c r="E315" s="2">
        <v>90</v>
      </c>
      <c r="F315" s="3">
        <f t="shared" si="8"/>
        <v>90</v>
      </c>
      <c r="G315" s="4">
        <f t="shared" si="9"/>
        <v>0.13719512195121952</v>
      </c>
    </row>
    <row r="316" spans="1:7">
      <c r="A316" s="1" t="s">
        <v>66</v>
      </c>
      <c r="B316" s="1" t="s">
        <v>67</v>
      </c>
      <c r="C316" s="1">
        <v>426</v>
      </c>
      <c r="D316" s="3">
        <v>0</v>
      </c>
      <c r="E316" s="3">
        <v>26</v>
      </c>
      <c r="F316" s="3">
        <f t="shared" si="8"/>
        <v>26</v>
      </c>
      <c r="G316" s="4">
        <f t="shared" si="9"/>
        <v>6.1032863849765258E-2</v>
      </c>
    </row>
    <row r="317" spans="1:7">
      <c r="A317" s="1" t="s">
        <v>380</v>
      </c>
      <c r="B317" s="1" t="s">
        <v>381</v>
      </c>
      <c r="C317" s="1">
        <v>276</v>
      </c>
      <c r="D317" s="3">
        <v>0</v>
      </c>
      <c r="E317" s="2">
        <v>42</v>
      </c>
      <c r="F317" s="3">
        <f t="shared" si="8"/>
        <v>42</v>
      </c>
      <c r="G317" s="4">
        <f t="shared" si="9"/>
        <v>0.15217391304347827</v>
      </c>
    </row>
    <row r="318" spans="1:7">
      <c r="A318" s="1" t="s">
        <v>364</v>
      </c>
      <c r="B318" s="1" t="s">
        <v>365</v>
      </c>
      <c r="C318" s="1">
        <v>139</v>
      </c>
      <c r="D318" s="3">
        <v>0</v>
      </c>
      <c r="E318" s="3">
        <v>20</v>
      </c>
      <c r="F318" s="3">
        <f t="shared" si="8"/>
        <v>20</v>
      </c>
      <c r="G318" s="4">
        <f t="shared" si="9"/>
        <v>0.14388489208633093</v>
      </c>
    </row>
    <row r="319" spans="1:7">
      <c r="A319" s="1" t="s">
        <v>333</v>
      </c>
      <c r="B319" s="1" t="s">
        <v>334</v>
      </c>
      <c r="C319" s="1">
        <v>193</v>
      </c>
      <c r="D319" s="3">
        <v>0</v>
      </c>
      <c r="E319" s="3">
        <v>4.0392000000000001</v>
      </c>
      <c r="F319" s="3">
        <f t="shared" si="8"/>
        <v>4.0392000000000001</v>
      </c>
      <c r="G319" s="4">
        <f t="shared" si="9"/>
        <v>2.0928497409326424E-2</v>
      </c>
    </row>
    <row r="320" spans="1:7">
      <c r="A320" s="1" t="s">
        <v>460</v>
      </c>
      <c r="B320" s="1" t="s">
        <v>461</v>
      </c>
      <c r="C320" s="1">
        <v>159</v>
      </c>
      <c r="D320" s="3">
        <v>0</v>
      </c>
      <c r="E320" s="2">
        <v>29</v>
      </c>
      <c r="F320" s="3">
        <f t="shared" si="8"/>
        <v>29</v>
      </c>
      <c r="G320" s="4">
        <f t="shared" si="9"/>
        <v>0.18238993710691823</v>
      </c>
    </row>
    <row r="321" spans="1:7">
      <c r="A321" s="1" t="s">
        <v>138</v>
      </c>
      <c r="B321" s="1" t="s">
        <v>139</v>
      </c>
      <c r="C321" s="1">
        <v>296</v>
      </c>
      <c r="D321" s="3">
        <v>0</v>
      </c>
      <c r="E321" s="3">
        <v>54.529200000000003</v>
      </c>
      <c r="F321" s="3">
        <f t="shared" si="8"/>
        <v>54.529200000000003</v>
      </c>
      <c r="G321" s="4">
        <f t="shared" si="9"/>
        <v>0.18422027027027027</v>
      </c>
    </row>
    <row r="322" spans="1:7">
      <c r="A322" s="1" t="s">
        <v>498</v>
      </c>
      <c r="B322" s="1" t="s">
        <v>499</v>
      </c>
      <c r="C322" s="1">
        <v>866</v>
      </c>
      <c r="D322" s="3">
        <v>0</v>
      </c>
      <c r="E322" s="2">
        <v>116</v>
      </c>
      <c r="F322" s="3">
        <f t="shared" ref="F322:F326" si="10">E322+D322</f>
        <v>116</v>
      </c>
      <c r="G322" s="4">
        <f t="shared" ref="G322:G326" si="11">F322/C322</f>
        <v>0.13394919168591224</v>
      </c>
    </row>
    <row r="323" spans="1:7">
      <c r="A323" s="1" t="s">
        <v>50</v>
      </c>
      <c r="B323" s="1" t="s">
        <v>51</v>
      </c>
      <c r="C323" s="1">
        <v>172</v>
      </c>
      <c r="D323" s="3">
        <v>0</v>
      </c>
      <c r="E323" s="3">
        <v>64.627200000000002</v>
      </c>
      <c r="F323" s="3">
        <f t="shared" si="10"/>
        <v>64.627200000000002</v>
      </c>
      <c r="G323" s="4">
        <f t="shared" si="11"/>
        <v>0.37573953488372092</v>
      </c>
    </row>
    <row r="324" spans="1:7">
      <c r="A324" s="1" t="s">
        <v>404</v>
      </c>
      <c r="B324" s="1" t="s">
        <v>405</v>
      </c>
      <c r="C324" s="1">
        <v>1049</v>
      </c>
      <c r="D324" s="3">
        <v>0</v>
      </c>
      <c r="E324" s="3">
        <v>114.1074</v>
      </c>
      <c r="F324" s="3">
        <f t="shared" si="10"/>
        <v>114.1074</v>
      </c>
      <c r="G324" s="4">
        <f t="shared" si="11"/>
        <v>0.10877731172545281</v>
      </c>
    </row>
    <row r="325" spans="1:7">
      <c r="A325" s="1" t="s">
        <v>512</v>
      </c>
      <c r="B325" s="1" t="s">
        <v>513</v>
      </c>
      <c r="C325" s="1">
        <v>902</v>
      </c>
      <c r="D325" s="3">
        <v>0</v>
      </c>
      <c r="E325" s="2">
        <v>58</v>
      </c>
      <c r="F325" s="3">
        <f t="shared" si="10"/>
        <v>58</v>
      </c>
      <c r="G325" s="4">
        <f t="shared" si="11"/>
        <v>6.4301552106430154E-2</v>
      </c>
    </row>
    <row r="326" spans="1:7">
      <c r="A326" s="1" t="s">
        <v>525</v>
      </c>
      <c r="B326" s="1"/>
      <c r="C326" s="1">
        <v>1526144</v>
      </c>
      <c r="D326" s="3">
        <f>SUM(D1:D319)</f>
        <v>17666.202799999999</v>
      </c>
      <c r="E326" s="3">
        <f>SUM(E1:E319)</f>
        <v>193345.62579999978</v>
      </c>
      <c r="F326" s="3">
        <f t="shared" si="10"/>
        <v>211011.82859999978</v>
      </c>
      <c r="G326" s="4">
        <f t="shared" si="11"/>
        <v>0.13826469101211927</v>
      </c>
    </row>
    <row r="328" spans="1:7">
      <c r="E328" s="7"/>
    </row>
  </sheetData>
  <mergeCells count="1">
    <mergeCell ref="I1:I1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2020 Final 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Kelly Breest</cp:lastModifiedBy>
  <dcterms:created xsi:type="dcterms:W3CDTF">2020-03-25T16:44:00Z</dcterms:created>
  <dcterms:modified xsi:type="dcterms:W3CDTF">2021-06-02T17:54:49Z</dcterms:modified>
</cp:coreProperties>
</file>